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附件5" sheetId="1" r:id="rId1"/>
    <sheet name="Sheet1" sheetId="2" r:id="rId2"/>
    <sheet name="Sheet2" sheetId="3" r:id="rId3"/>
    <sheet name="Sheet3" sheetId="4" r:id="rId4"/>
  </sheets>
  <definedNames>
    <definedName name="_xlnm.Print_Titles" localSheetId="0">附件5!$4:5</definedName>
  </definedNames>
  <calcPr calcId="144525"/>
</workbook>
</file>

<file path=xl/sharedStrings.xml><?xml version="1.0" encoding="utf-8"?>
<sst xmlns="http://schemas.openxmlformats.org/spreadsheetml/2006/main" count="44" uniqueCount="44">
  <si>
    <t>表七</t>
  </si>
  <si>
    <t>2020年正宁县政府性基金收入决算表</t>
  </si>
  <si>
    <t>单位：万元</t>
  </si>
  <si>
    <t>项      目</t>
  </si>
  <si>
    <t>预算数</t>
  </si>
  <si>
    <t>决算数</t>
  </si>
  <si>
    <t>决算数为          预算数的%</t>
  </si>
  <si>
    <t>决算数为上年执行数的%</t>
  </si>
  <si>
    <t>核电站乏燃料处理处置基金收入</t>
  </si>
  <si>
    <t>国家电影事业发展专项资金相关收入</t>
  </si>
  <si>
    <t>旅游发展基金收入</t>
  </si>
  <si>
    <t>大中型水库移民后期扶持基金收入</t>
  </si>
  <si>
    <t>小型水库移民扶助基金相关收入</t>
  </si>
  <si>
    <t>可再生能源电价附加收入</t>
  </si>
  <si>
    <t>废弃电器电子产品处理基金收入</t>
  </si>
  <si>
    <t>国有土地使用权出让相关收入</t>
  </si>
  <si>
    <t>国有土地收益基金相关收入</t>
  </si>
  <si>
    <t>农业土地开发资金相关收入</t>
  </si>
  <si>
    <t>城市基础设施配套费相关收入</t>
  </si>
  <si>
    <t>污水处理费相关收入</t>
  </si>
  <si>
    <t>大中型水库库区基金相关收入</t>
  </si>
  <si>
    <t>三峡水库库区基金收入</t>
  </si>
  <si>
    <t>国家重大水利工程建设基金相关收入</t>
  </si>
  <si>
    <t>海南省高等级公路车辆通行附加费相关收入</t>
  </si>
  <si>
    <t>车辆通行费相关收入</t>
  </si>
  <si>
    <t>港口建设费相关收入</t>
  </si>
  <si>
    <t>铁路建设基金收入</t>
  </si>
  <si>
    <t>船舶油污损害赔偿基金收入</t>
  </si>
  <si>
    <t>民航发展基金收入</t>
  </si>
  <si>
    <t>农网还贷资金收入</t>
  </si>
  <si>
    <t>中央特别国债经营基金收入</t>
  </si>
  <si>
    <t>中央特别国债经营基金财务收入</t>
  </si>
  <si>
    <t>彩票发行机构和彩票销售机构的业务费用</t>
  </si>
  <si>
    <t>彩票公益金收入</t>
  </si>
  <si>
    <t>其他政府性基金相关收入</t>
  </si>
  <si>
    <t>收入合计</t>
  </si>
  <si>
    <t>债务收入</t>
  </si>
  <si>
    <t>地方政府专项债务收入</t>
  </si>
  <si>
    <t>转移性收入</t>
  </si>
  <si>
    <t>政府性基金转移收入</t>
  </si>
  <si>
    <t>抗疾特别国债转移支付收入</t>
  </si>
  <si>
    <t>上年结余收入</t>
  </si>
  <si>
    <t>债务（转贷）收入</t>
  </si>
  <si>
    <t>合    计</t>
  </si>
</sst>
</file>

<file path=xl/styles.xml><?xml version="1.0" encoding="utf-8"?>
<styleSheet xmlns="http://schemas.openxmlformats.org/spreadsheetml/2006/main">
  <numFmts count="10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 ;[Red]\-0\ "/>
    <numFmt numFmtId="178" formatCode="0.00_ "/>
    <numFmt numFmtId="179" formatCode="0.0_ ;[Red]\-0.0\ "/>
    <numFmt numFmtId="41" formatCode="_ * #,##0_ ;_ * \-#,##0_ ;_ * &quot;-&quot;_ ;_ @_ "/>
    <numFmt numFmtId="43" formatCode="_ * #,##0.00_ ;_ * \-#,##0.00_ ;_ * &quot;-&quot;??_ ;_ @_ "/>
    <numFmt numFmtId="180" formatCode="#,##0_ ;[Red]\-#,##0\ "/>
    <numFmt numFmtId="181" formatCode="#,##0.00_ "/>
  </numFmts>
  <fonts count="41">
    <font>
      <sz val="11"/>
      <color theme="1"/>
      <name val="宋体"/>
      <charset val="134"/>
      <scheme val="minor"/>
    </font>
    <font>
      <sz val="22"/>
      <color indexed="8"/>
      <name val="Calibri"/>
      <charset val="134"/>
    </font>
    <font>
      <sz val="12"/>
      <color indexed="8"/>
      <name val="Calibri"/>
      <charset val="134"/>
    </font>
    <font>
      <sz val="11"/>
      <color indexed="8"/>
      <name val="Calibri"/>
      <charset val="134"/>
    </font>
    <font>
      <sz val="8"/>
      <color indexed="8"/>
      <name val="黑体"/>
      <charset val="134"/>
    </font>
    <font>
      <b/>
      <sz val="18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  <scheme val="major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Arial"/>
      <charset val="134"/>
    </font>
    <font>
      <b/>
      <sz val="10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黑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1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4" borderId="29" applyNumberFormat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6" fillId="12" borderId="2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0" borderId="0"/>
    <xf numFmtId="0" fontId="20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178" fontId="3" fillId="0" borderId="0" xfId="0" applyNumberFormat="1" applyFont="1" applyFill="1" applyBorder="1" applyAlignment="1" applyProtection="1"/>
    <xf numFmtId="0" fontId="0" fillId="0" borderId="0" xfId="0" applyFill="1" applyAlignment="1"/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78" fontId="8" fillId="0" borderId="1" xfId="49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178" fontId="7" fillId="0" borderId="8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50" applyNumberFormat="1" applyFont="1" applyFill="1" applyBorder="1" applyAlignment="1" applyProtection="1">
      <alignment horizontal="left" vertical="center"/>
    </xf>
    <xf numFmtId="177" fontId="12" fillId="0" borderId="10" xfId="0" applyNumberFormat="1" applyFont="1" applyFill="1" applyBorder="1" applyAlignment="1" applyProtection="1">
      <alignment horizontal="center" vertical="center"/>
    </xf>
    <xf numFmtId="3" fontId="11" fillId="0" borderId="0" xfId="50" applyNumberFormat="1" applyFont="1" applyFill="1" applyBorder="1" applyAlignment="1" applyProtection="1">
      <alignment horizontal="right" vertical="center"/>
    </xf>
    <xf numFmtId="177" fontId="12" fillId="0" borderId="11" xfId="0" applyNumberFormat="1" applyFont="1" applyFill="1" applyBorder="1" applyAlignment="1" applyProtection="1">
      <alignment horizontal="right" vertical="center"/>
    </xf>
    <xf numFmtId="178" fontId="12" fillId="0" borderId="11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Border="1" applyAlignment="1" applyProtection="1">
      <alignment horizontal="right" vertical="center"/>
    </xf>
    <xf numFmtId="0" fontId="12" fillId="0" borderId="12" xfId="0" applyFont="1" applyFill="1" applyBorder="1" applyAlignment="1" applyProtection="1">
      <alignment horizontal="center" vertical="center"/>
    </xf>
    <xf numFmtId="176" fontId="12" fillId="0" borderId="11" xfId="0" applyNumberFormat="1" applyFont="1" applyFill="1" applyBorder="1" applyAlignment="1" applyProtection="1">
      <alignment horizontal="right" vertical="center"/>
    </xf>
    <xf numFmtId="3" fontId="11" fillId="0" borderId="12" xfId="50" applyNumberFormat="1" applyFont="1" applyFill="1" applyBorder="1" applyAlignment="1" applyProtection="1">
      <alignment horizontal="right" vertical="center"/>
    </xf>
    <xf numFmtId="177" fontId="12" fillId="0" borderId="0" xfId="0" applyNumberFormat="1" applyFont="1" applyFill="1" applyBorder="1" applyAlignment="1" applyProtection="1">
      <alignment horizontal="center" vertical="center"/>
    </xf>
    <xf numFmtId="0" fontId="11" fillId="0" borderId="1" xfId="50" applyNumberFormat="1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center" vertical="center"/>
    </xf>
    <xf numFmtId="178" fontId="12" fillId="0" borderId="14" xfId="0" applyNumberFormat="1" applyFont="1" applyFill="1" applyBorder="1" applyAlignment="1" applyProtection="1">
      <alignment horizontal="right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177" fontId="15" fillId="0" borderId="17" xfId="0" applyNumberFormat="1" applyFont="1" applyFill="1" applyBorder="1" applyAlignment="1" applyProtection="1">
      <alignment horizontal="center" vertical="center"/>
    </xf>
    <xf numFmtId="179" fontId="15" fillId="0" borderId="17" xfId="0" applyNumberFormat="1" applyFont="1" applyFill="1" applyBorder="1" applyAlignment="1" applyProtection="1">
      <alignment horizontal="right" vertical="center"/>
    </xf>
    <xf numFmtId="177" fontId="15" fillId="0" borderId="0" xfId="0" applyNumberFormat="1" applyFont="1" applyFill="1" applyBorder="1" applyAlignment="1" applyProtection="1">
      <alignment horizontal="center" vertical="center"/>
    </xf>
    <xf numFmtId="0" fontId="14" fillId="0" borderId="18" xfId="0" applyFont="1" applyFill="1" applyBorder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177" fontId="15" fillId="0" borderId="11" xfId="0" applyNumberFormat="1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>
      <alignment horizontal="left" vertical="center" indent="1"/>
    </xf>
    <xf numFmtId="177" fontId="12" fillId="0" borderId="12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Border="1" applyAlignment="1" applyProtection="1">
      <alignment horizontal="right" vertical="center"/>
    </xf>
    <xf numFmtId="180" fontId="15" fillId="0" borderId="12" xfId="0" applyNumberFormat="1" applyFont="1" applyFill="1" applyBorder="1" applyAlignment="1" applyProtection="1">
      <alignment horizontal="center" vertical="center"/>
    </xf>
    <xf numFmtId="180" fontId="15" fillId="0" borderId="0" xfId="0" applyNumberFormat="1" applyFont="1" applyFill="1" applyBorder="1" applyAlignment="1" applyProtection="1">
      <alignment horizontal="center" vertical="center"/>
    </xf>
    <xf numFmtId="181" fontId="12" fillId="0" borderId="12" xfId="0" applyNumberFormat="1" applyFont="1" applyFill="1" applyBorder="1" applyAlignment="1" applyProtection="1"/>
    <xf numFmtId="181" fontId="12" fillId="0" borderId="0" xfId="0" applyNumberFormat="1" applyFont="1" applyFill="1" applyBorder="1" applyAlignment="1" applyProtection="1"/>
    <xf numFmtId="0" fontId="16" fillId="0" borderId="19" xfId="0" applyFont="1" applyFill="1" applyBorder="1" applyAlignment="1">
      <alignment horizontal="left" vertical="center" indent="1"/>
    </xf>
    <xf numFmtId="181" fontId="12" fillId="0" borderId="20" xfId="0" applyNumberFormat="1" applyFont="1" applyFill="1" applyBorder="1" applyAlignment="1" applyProtection="1"/>
    <xf numFmtId="181" fontId="12" fillId="0" borderId="0" xfId="0" applyNumberFormat="1" applyFont="1" applyFill="1" applyBorder="1" applyAlignment="1" applyProtection="1"/>
    <xf numFmtId="0" fontId="17" fillId="0" borderId="21" xfId="0" applyFont="1" applyFill="1" applyBorder="1" applyAlignment="1" applyProtection="1">
      <alignment horizontal="center"/>
    </xf>
    <xf numFmtId="177" fontId="12" fillId="0" borderId="22" xfId="0" applyNumberFormat="1" applyFont="1" applyFill="1" applyBorder="1" applyAlignment="1" applyProtection="1">
      <alignment horizontal="center" vertical="center"/>
    </xf>
    <xf numFmtId="180" fontId="15" fillId="0" borderId="22" xfId="0" applyNumberFormat="1" applyFont="1" applyFill="1" applyBorder="1" applyAlignment="1" applyProtection="1">
      <alignment horizontal="center" vertical="center"/>
    </xf>
    <xf numFmtId="177" fontId="12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42"/>
  <sheetViews>
    <sheetView showGridLines="0" showZeros="0" tabSelected="1" workbookViewId="0">
      <selection activeCell="J30" sqref="J30"/>
    </sheetView>
  </sheetViews>
  <sheetFormatPr defaultColWidth="9" defaultRowHeight="15"/>
  <cols>
    <col min="1" max="1" width="37.125" style="3" customWidth="1"/>
    <col min="2" max="3" width="11.75" style="4" customWidth="1"/>
    <col min="4" max="4" width="13.25" style="3" customWidth="1"/>
    <col min="5" max="5" width="14.375" style="5" customWidth="1"/>
    <col min="6" max="6" width="0.125" style="3" customWidth="1"/>
    <col min="7" max="24" width="9" style="3"/>
    <col min="25" max="16384" width="9" style="6"/>
  </cols>
  <sheetData>
    <row r="1" ht="20.1" customHeight="1" spans="1:24">
      <c r="A1" s="7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28" customHeight="1" spans="1:6">
      <c r="A2" s="8" t="s">
        <v>1</v>
      </c>
      <c r="B2" s="8"/>
      <c r="C2" s="8"/>
      <c r="D2" s="8"/>
      <c r="E2" s="8"/>
      <c r="F2" s="9"/>
    </row>
    <row r="3" s="2" customFormat="1" ht="19.5" customHeight="1" spans="1:6">
      <c r="A3" s="10"/>
      <c r="B3" s="11"/>
      <c r="C3" s="11"/>
      <c r="D3" s="10"/>
      <c r="E3" s="12" t="s">
        <v>2</v>
      </c>
      <c r="F3" s="13"/>
    </row>
    <row r="4" s="2" customFormat="1" ht="12.75" customHeight="1" spans="1:6">
      <c r="A4" s="14" t="s">
        <v>3</v>
      </c>
      <c r="B4" s="15" t="s">
        <v>4</v>
      </c>
      <c r="C4" s="16" t="s">
        <v>5</v>
      </c>
      <c r="D4" s="17" t="s">
        <v>6</v>
      </c>
      <c r="E4" s="18" t="s">
        <v>7</v>
      </c>
      <c r="F4" s="19"/>
    </row>
    <row r="5" s="2" customFormat="1" ht="12.75" customHeight="1" spans="1:6">
      <c r="A5" s="20"/>
      <c r="B5" s="21"/>
      <c r="C5" s="22"/>
      <c r="D5" s="23"/>
      <c r="E5" s="24"/>
      <c r="F5" s="25"/>
    </row>
    <row r="6" s="2" customFormat="1" ht="19.5" customHeight="1" spans="1:23">
      <c r="A6" s="26" t="s">
        <v>8</v>
      </c>
      <c r="B6" s="27">
        <v>0</v>
      </c>
      <c r="C6" s="28">
        <v>0</v>
      </c>
      <c r="D6" s="29"/>
      <c r="E6" s="30"/>
      <c r="F6" s="31"/>
      <c r="V6" s="63"/>
      <c r="W6" s="64"/>
    </row>
    <row r="7" s="2" customFormat="1" ht="19.5" customHeight="1" spans="1:23">
      <c r="A7" s="26" t="s">
        <v>9</v>
      </c>
      <c r="B7" s="32">
        <v>0</v>
      </c>
      <c r="C7" s="28">
        <v>0</v>
      </c>
      <c r="D7" s="29"/>
      <c r="E7" s="30"/>
      <c r="F7" s="31"/>
      <c r="V7" s="63"/>
      <c r="W7" s="64"/>
    </row>
    <row r="8" s="2" customFormat="1" ht="19.5" customHeight="1" spans="1:23">
      <c r="A8" s="26" t="s">
        <v>10</v>
      </c>
      <c r="B8" s="32">
        <v>0</v>
      </c>
      <c r="C8" s="28">
        <v>0</v>
      </c>
      <c r="D8" s="29"/>
      <c r="E8" s="30"/>
      <c r="F8" s="31"/>
      <c r="V8" s="63"/>
      <c r="W8" s="64"/>
    </row>
    <row r="9" s="2" customFormat="1" ht="19.5" customHeight="1" spans="1:23">
      <c r="A9" s="26" t="s">
        <v>11</v>
      </c>
      <c r="B9" s="32"/>
      <c r="C9" s="28">
        <v>0</v>
      </c>
      <c r="D9" s="29"/>
      <c r="E9" s="30"/>
      <c r="F9" s="31"/>
      <c r="V9" s="63"/>
      <c r="W9" s="64"/>
    </row>
    <row r="10" s="2" customFormat="1" ht="19.5" customHeight="1" spans="1:23">
      <c r="A10" s="26" t="s">
        <v>12</v>
      </c>
      <c r="B10" s="32"/>
      <c r="C10" s="28">
        <v>0</v>
      </c>
      <c r="D10" s="33"/>
      <c r="E10" s="30"/>
      <c r="F10" s="31"/>
      <c r="V10" s="63"/>
      <c r="W10" s="64"/>
    </row>
    <row r="11" s="2" customFormat="1" ht="19.5" customHeight="1" spans="1:23">
      <c r="A11" s="26" t="s">
        <v>13</v>
      </c>
      <c r="B11" s="32"/>
      <c r="C11" s="28">
        <v>0</v>
      </c>
      <c r="D11" s="33"/>
      <c r="E11" s="30"/>
      <c r="F11" s="31"/>
      <c r="V11" s="63"/>
      <c r="W11" s="64"/>
    </row>
    <row r="12" s="2" customFormat="1" ht="19.5" customHeight="1" spans="1:23">
      <c r="A12" s="26" t="s">
        <v>14</v>
      </c>
      <c r="B12" s="32"/>
      <c r="C12" s="28">
        <v>0</v>
      </c>
      <c r="D12" s="33"/>
      <c r="E12" s="30"/>
      <c r="F12" s="31"/>
      <c r="V12" s="63"/>
      <c r="W12" s="64"/>
    </row>
    <row r="13" s="2" customFormat="1" ht="19.5" customHeight="1" spans="1:23">
      <c r="A13" s="26" t="s">
        <v>15</v>
      </c>
      <c r="B13" s="34">
        <v>46045</v>
      </c>
      <c r="C13" s="28">
        <v>3816</v>
      </c>
      <c r="D13" s="33">
        <f>C13/B13*100</f>
        <v>8.28754479313715</v>
      </c>
      <c r="E13" s="30">
        <v>82.6510721247563</v>
      </c>
      <c r="F13" s="31"/>
      <c r="H13" s="28"/>
      <c r="V13" s="63"/>
      <c r="W13" s="64"/>
    </row>
    <row r="14" s="2" customFormat="1" ht="19.5" customHeight="1" spans="1:23">
      <c r="A14" s="26" t="s">
        <v>16</v>
      </c>
      <c r="B14" s="32"/>
      <c r="C14" s="28">
        <v>0</v>
      </c>
      <c r="D14" s="33"/>
      <c r="E14" s="30"/>
      <c r="F14" s="31">
        <v>10980</v>
      </c>
      <c r="H14" s="28"/>
      <c r="V14" s="63"/>
      <c r="W14" s="64"/>
    </row>
    <row r="15" s="2" customFormat="1" ht="19.5" customHeight="1" spans="1:23">
      <c r="A15" s="26" t="s">
        <v>17</v>
      </c>
      <c r="B15" s="34">
        <v>25</v>
      </c>
      <c r="C15" s="28">
        <v>22</v>
      </c>
      <c r="D15" s="33">
        <f>C15/B15*100</f>
        <v>88</v>
      </c>
      <c r="E15" s="30">
        <v>115.789473684211</v>
      </c>
      <c r="F15" s="31">
        <v>287</v>
      </c>
      <c r="H15" s="28"/>
      <c r="V15" s="63"/>
      <c r="W15" s="64"/>
    </row>
    <row r="16" s="2" customFormat="1" ht="19.5" customHeight="1" spans="1:23">
      <c r="A16" s="26" t="s">
        <v>18</v>
      </c>
      <c r="B16" s="34">
        <v>658</v>
      </c>
      <c r="C16" s="28">
        <v>632</v>
      </c>
      <c r="D16" s="33">
        <f>C16/B16*100</f>
        <v>96.048632218845</v>
      </c>
      <c r="E16" s="30">
        <v>101.444622792937</v>
      </c>
      <c r="F16" s="31"/>
      <c r="H16" s="28"/>
      <c r="V16" s="63"/>
      <c r="W16" s="64"/>
    </row>
    <row r="17" s="2" customFormat="1" ht="19.5" customHeight="1" spans="1:23">
      <c r="A17" s="26" t="s">
        <v>19</v>
      </c>
      <c r="B17" s="34">
        <v>100</v>
      </c>
      <c r="C17" s="28">
        <v>93</v>
      </c>
      <c r="D17" s="33">
        <f>C17/B17*100</f>
        <v>93</v>
      </c>
      <c r="E17" s="30">
        <v>40.0862068965517</v>
      </c>
      <c r="F17" s="31">
        <v>205</v>
      </c>
      <c r="H17" s="28"/>
      <c r="V17" s="63"/>
      <c r="W17" s="64"/>
    </row>
    <row r="18" s="2" customFormat="1" ht="19.5" customHeight="1" spans="1:23">
      <c r="A18" s="26" t="s">
        <v>20</v>
      </c>
      <c r="B18" s="32"/>
      <c r="C18" s="28">
        <v>0</v>
      </c>
      <c r="D18" s="33"/>
      <c r="E18" s="30"/>
      <c r="F18" s="31">
        <v>178791</v>
      </c>
      <c r="H18" s="28"/>
      <c r="V18" s="63"/>
      <c r="W18" s="64"/>
    </row>
    <row r="19" s="2" customFormat="1" ht="19.5" customHeight="1" spans="1:23">
      <c r="A19" s="26" t="s">
        <v>21</v>
      </c>
      <c r="B19" s="32"/>
      <c r="C19" s="28">
        <v>0</v>
      </c>
      <c r="D19" s="33"/>
      <c r="E19" s="30"/>
      <c r="F19" s="31"/>
      <c r="H19" s="28"/>
      <c r="V19" s="63"/>
      <c r="W19" s="64"/>
    </row>
    <row r="20" s="2" customFormat="1" ht="19.5" customHeight="1" spans="1:23">
      <c r="A20" s="26" t="s">
        <v>22</v>
      </c>
      <c r="B20" s="32"/>
      <c r="C20" s="28">
        <v>0</v>
      </c>
      <c r="D20" s="33"/>
      <c r="E20" s="30"/>
      <c r="F20" s="31"/>
      <c r="H20" s="28"/>
      <c r="V20" s="63"/>
      <c r="W20" s="64"/>
    </row>
    <row r="21" s="2" customFormat="1" ht="19.5" customHeight="1" spans="1:23">
      <c r="A21" s="26" t="s">
        <v>23</v>
      </c>
      <c r="B21" s="32"/>
      <c r="C21" s="28">
        <v>0</v>
      </c>
      <c r="D21" s="33"/>
      <c r="E21" s="30"/>
      <c r="F21" s="31">
        <v>9588</v>
      </c>
      <c r="H21" s="28"/>
      <c r="V21" s="63"/>
      <c r="W21" s="64"/>
    </row>
    <row r="22" s="2" customFormat="1" ht="19.5" customHeight="1" spans="1:23">
      <c r="A22" s="26" t="s">
        <v>24</v>
      </c>
      <c r="B22" s="32"/>
      <c r="C22" s="28">
        <v>0</v>
      </c>
      <c r="D22" s="33"/>
      <c r="E22" s="30"/>
      <c r="F22" s="31"/>
      <c r="H22" s="28"/>
      <c r="V22" s="63"/>
      <c r="W22" s="64"/>
    </row>
    <row r="23" s="2" customFormat="1" ht="19.5" customHeight="1" spans="1:23">
      <c r="A23" s="26" t="s">
        <v>25</v>
      </c>
      <c r="B23" s="32"/>
      <c r="C23" s="28">
        <v>0</v>
      </c>
      <c r="D23" s="33"/>
      <c r="E23" s="30"/>
      <c r="F23" s="31"/>
      <c r="H23" s="28"/>
      <c r="V23" s="63"/>
      <c r="W23" s="64"/>
    </row>
    <row r="24" s="2" customFormat="1" ht="19.5" customHeight="1" spans="1:23">
      <c r="A24" s="26" t="s">
        <v>26</v>
      </c>
      <c r="B24" s="32"/>
      <c r="C24" s="28">
        <v>0</v>
      </c>
      <c r="D24" s="33"/>
      <c r="E24" s="30"/>
      <c r="F24" s="31">
        <v>3397</v>
      </c>
      <c r="H24" s="28"/>
      <c r="V24" s="63"/>
      <c r="W24" s="64"/>
    </row>
    <row r="25" s="2" customFormat="1" ht="19.5" customHeight="1" spans="1:23">
      <c r="A25" s="26" t="s">
        <v>27</v>
      </c>
      <c r="B25" s="32"/>
      <c r="C25" s="28">
        <v>0</v>
      </c>
      <c r="D25" s="33"/>
      <c r="E25" s="30"/>
      <c r="F25" s="31"/>
      <c r="H25" s="28"/>
      <c r="V25" s="63"/>
      <c r="W25" s="64"/>
    </row>
    <row r="26" s="2" customFormat="1" ht="19.5" customHeight="1" spans="1:23">
      <c r="A26" s="26" t="s">
        <v>28</v>
      </c>
      <c r="B26" s="32"/>
      <c r="C26" s="28">
        <v>0</v>
      </c>
      <c r="D26" s="33"/>
      <c r="E26" s="30"/>
      <c r="F26" s="31"/>
      <c r="H26" s="28"/>
      <c r="V26" s="63"/>
      <c r="W26" s="64"/>
    </row>
    <row r="27" s="2" customFormat="1" ht="19.5" customHeight="1" spans="1:23">
      <c r="A27" s="26" t="s">
        <v>29</v>
      </c>
      <c r="B27" s="32"/>
      <c r="C27" s="28">
        <v>0</v>
      </c>
      <c r="D27" s="33"/>
      <c r="E27" s="30"/>
      <c r="F27" s="31"/>
      <c r="H27" s="28"/>
      <c r="V27" s="63"/>
      <c r="W27" s="64"/>
    </row>
    <row r="28" s="2" customFormat="1" ht="19.5" customHeight="1" spans="1:23">
      <c r="A28" s="26" t="s">
        <v>30</v>
      </c>
      <c r="B28" s="32"/>
      <c r="C28" s="28">
        <v>0</v>
      </c>
      <c r="D28" s="33"/>
      <c r="E28" s="30"/>
      <c r="F28" s="31"/>
      <c r="H28" s="28"/>
      <c r="V28" s="63"/>
      <c r="W28" s="64"/>
    </row>
    <row r="29" s="2" customFormat="1" ht="19.5" customHeight="1" spans="1:23">
      <c r="A29" s="26" t="s">
        <v>31</v>
      </c>
      <c r="B29" s="32"/>
      <c r="C29" s="28">
        <v>0</v>
      </c>
      <c r="D29" s="33"/>
      <c r="E29" s="30"/>
      <c r="F29" s="31"/>
      <c r="H29" s="28"/>
      <c r="V29" s="63"/>
      <c r="W29" s="64"/>
    </row>
    <row r="30" s="2" customFormat="1" ht="19.5" customHeight="1" spans="1:23">
      <c r="A30" s="26" t="s">
        <v>32</v>
      </c>
      <c r="B30" s="32"/>
      <c r="C30" s="28">
        <v>0</v>
      </c>
      <c r="D30" s="33"/>
      <c r="E30" s="30"/>
      <c r="F30" s="31"/>
      <c r="H30" s="28"/>
      <c r="V30" s="63"/>
      <c r="W30" s="64"/>
    </row>
    <row r="31" s="2" customFormat="1" ht="19.5" customHeight="1" spans="1:23">
      <c r="A31" s="26" t="s">
        <v>33</v>
      </c>
      <c r="B31" s="32"/>
      <c r="C31" s="35"/>
      <c r="D31" s="33"/>
      <c r="E31" s="30"/>
      <c r="F31" s="31">
        <v>323</v>
      </c>
      <c r="H31" s="35"/>
      <c r="V31" s="63"/>
      <c r="W31" s="64"/>
    </row>
    <row r="32" s="2" customFormat="1" ht="19.5" customHeight="1" spans="1:23">
      <c r="A32" s="36" t="s">
        <v>34</v>
      </c>
      <c r="B32" s="37"/>
      <c r="C32" s="35"/>
      <c r="D32" s="33"/>
      <c r="E32" s="38"/>
      <c r="F32" s="31"/>
      <c r="H32" s="35"/>
      <c r="V32" s="63"/>
      <c r="W32" s="64"/>
    </row>
    <row r="33" s="2" customFormat="1" ht="19.5" customHeight="1" spans="1:23">
      <c r="A33" s="39" t="s">
        <v>35</v>
      </c>
      <c r="B33" s="40">
        <f>SUM(B7:B32)</f>
        <v>46828</v>
      </c>
      <c r="C33" s="41">
        <f>SUM(C7:C32)</f>
        <v>4563</v>
      </c>
      <c r="D33" s="42">
        <f>C33/B33*100</f>
        <v>9.74417015460835</v>
      </c>
      <c r="E33" s="38">
        <v>83.0996175560007</v>
      </c>
      <c r="F33" s="31">
        <v>205969</v>
      </c>
      <c r="H33" s="43"/>
      <c r="V33" s="63"/>
      <c r="W33" s="64"/>
    </row>
    <row r="34" s="2" customFormat="1" ht="17.25" customHeight="1" spans="1:23">
      <c r="A34" s="44" t="s">
        <v>36</v>
      </c>
      <c r="B34" s="45"/>
      <c r="C34" s="46"/>
      <c r="D34" s="29"/>
      <c r="E34" s="30"/>
      <c r="F34" s="31"/>
      <c r="H34" s="43"/>
      <c r="V34" s="63"/>
      <c r="W34" s="64"/>
    </row>
    <row r="35" s="2" customFormat="1" ht="17.25" customHeight="1" spans="1:23">
      <c r="A35" s="47" t="s">
        <v>37</v>
      </c>
      <c r="B35" s="45"/>
      <c r="C35" s="48"/>
      <c r="D35" s="49"/>
      <c r="E35" s="30"/>
      <c r="F35" s="31"/>
      <c r="H35" s="35"/>
      <c r="V35" s="63"/>
      <c r="W35" s="64"/>
    </row>
    <row r="36" s="2" customFormat="1" ht="17.25" customHeight="1" spans="1:23">
      <c r="A36" s="44" t="s">
        <v>38</v>
      </c>
      <c r="B36" s="45"/>
      <c r="C36" s="50"/>
      <c r="D36" s="49"/>
      <c r="E36" s="30"/>
      <c r="F36" s="31"/>
      <c r="H36" s="51"/>
      <c r="V36" s="63"/>
      <c r="W36" s="64"/>
    </row>
    <row r="37" s="2" customFormat="1" ht="17.25" customHeight="1" spans="1:23">
      <c r="A37" s="47" t="s">
        <v>39</v>
      </c>
      <c r="B37" s="45"/>
      <c r="C37" s="52">
        <v>865</v>
      </c>
      <c r="D37" s="49"/>
      <c r="E37" s="30">
        <v>184.042553191489</v>
      </c>
      <c r="F37" s="31">
        <v>46250</v>
      </c>
      <c r="H37" s="53"/>
      <c r="V37" s="63"/>
      <c r="W37" s="64"/>
    </row>
    <row r="38" s="2" customFormat="1" ht="17.25" customHeight="1" spans="1:23">
      <c r="A38" s="47" t="s">
        <v>40</v>
      </c>
      <c r="B38" s="45"/>
      <c r="C38" s="52">
        <v>5481</v>
      </c>
      <c r="D38" s="49"/>
      <c r="E38" s="30"/>
      <c r="F38" s="31"/>
      <c r="H38" s="53"/>
      <c r="V38" s="63"/>
      <c r="W38" s="64"/>
    </row>
    <row r="39" s="2" customFormat="1" ht="17.25" customHeight="1" spans="1:23">
      <c r="A39" s="47" t="s">
        <v>41</v>
      </c>
      <c r="B39" s="45"/>
      <c r="C39" s="52">
        <v>575</v>
      </c>
      <c r="D39" s="49"/>
      <c r="E39" s="30">
        <v>65.0452488687783</v>
      </c>
      <c r="F39" s="31">
        <v>58829</v>
      </c>
      <c r="H39" s="53"/>
      <c r="V39" s="63"/>
      <c r="W39" s="64"/>
    </row>
    <row r="40" s="2" customFormat="1" ht="17.25" customHeight="1" spans="1:23">
      <c r="A40" s="54" t="s">
        <v>42</v>
      </c>
      <c r="B40" s="45"/>
      <c r="C40" s="55">
        <v>17500</v>
      </c>
      <c r="D40" s="49"/>
      <c r="E40" s="38">
        <v>194.444444444444</v>
      </c>
      <c r="F40" s="31">
        <v>160</v>
      </c>
      <c r="H40" s="56"/>
      <c r="V40" s="63"/>
      <c r="W40" s="64"/>
    </row>
    <row r="41" s="3" customFormat="1" ht="19.5" customHeight="1" spans="1:6">
      <c r="A41" s="57" t="s">
        <v>43</v>
      </c>
      <c r="B41" s="58"/>
      <c r="C41" s="59">
        <f>C33+C37+C39+C40+C38</f>
        <v>28984</v>
      </c>
      <c r="D41" s="60"/>
      <c r="E41" s="38">
        <v>182.922057431366</v>
      </c>
      <c r="F41" s="31">
        <v>311208</v>
      </c>
    </row>
    <row r="42" ht="21" customHeight="1" spans="1:5">
      <c r="A42" s="61"/>
      <c r="B42" s="62"/>
      <c r="C42" s="62"/>
      <c r="D42" s="62"/>
      <c r="E42" s="62"/>
    </row>
  </sheetData>
  <mergeCells count="7">
    <mergeCell ref="A2:E2"/>
    <mergeCell ref="A42:E42"/>
    <mergeCell ref="A4:A5"/>
    <mergeCell ref="B4:B5"/>
    <mergeCell ref="C4:C5"/>
    <mergeCell ref="D4:D5"/>
    <mergeCell ref="E4:E5"/>
  </mergeCells>
  <printOptions horizontalCentered="1"/>
  <pageMargins left="0" right="0" top="0.590551181102362" bottom="0.196850393700787" header="0.31496062992126" footer="0.11811023622047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附件5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2016-09-22T11:24:00Z</dcterms:created>
  <cp:lastPrinted>2020-07-16T01:57:00Z</cp:lastPrinted>
  <dcterms:modified xsi:type="dcterms:W3CDTF">2021-07-09T01:48:42Z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