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425" windowHeight="9840"/>
  </bookViews>
  <sheets>
    <sheet name="附件6" sheetId="1" r:id="rId1"/>
    <sheet name="Sheet1" sheetId="2" r:id="rId2"/>
    <sheet name="Sheet2" sheetId="3" r:id="rId3"/>
    <sheet name="Sheet3" sheetId="4" r:id="rId4"/>
  </sheets>
  <definedNames>
    <definedName name="_xlnm.Print_Area" localSheetId="0">附件6!$A$1:$E$60</definedName>
    <definedName name="_xlnm.Print_Titles" localSheetId="0">附件6!$4:$5</definedName>
  </definedNames>
  <calcPr calcId="144525"/>
</workbook>
</file>

<file path=xl/sharedStrings.xml><?xml version="1.0" encoding="utf-8"?>
<sst xmlns="http://schemas.openxmlformats.org/spreadsheetml/2006/main" count="69" uniqueCount="63">
  <si>
    <t>表八</t>
  </si>
  <si>
    <t>2020年正宁县政府性基金支出决算表</t>
  </si>
  <si>
    <t>单位：万元</t>
  </si>
  <si>
    <t>项      目</t>
  </si>
  <si>
    <t>预算数</t>
  </si>
  <si>
    <t>决算数</t>
  </si>
  <si>
    <t>决算数为          预算数的%</t>
  </si>
  <si>
    <t>预算数为上年执行数的%</t>
  </si>
  <si>
    <t>文化体育与传媒支出</t>
  </si>
  <si>
    <t xml:space="preserve">  国家电影事业发展专项资金安排的支出</t>
  </si>
  <si>
    <t xml:space="preserve">  旅游发展基金支出</t>
  </si>
  <si>
    <t xml:space="preserve">  国家电影事业发展专项资金对应专项债务收入安排的支出</t>
  </si>
  <si>
    <t>社会保障和就业支出</t>
  </si>
  <si>
    <t xml:space="preserve">  大中型水库移民后期扶持基金支出</t>
  </si>
  <si>
    <t xml:space="preserve">  小型水库移民扶助基金及对应专项债务收入安排的支出</t>
  </si>
  <si>
    <t>节能环保支出</t>
  </si>
  <si>
    <t xml:space="preserve">  可再生能源电价附加收入安排的支出</t>
  </si>
  <si>
    <t>城乡社区支出</t>
  </si>
  <si>
    <t xml:space="preserve">  国有土地使用权出让收入及对应专项债务收入安排的支出</t>
  </si>
  <si>
    <t xml:space="preserve">  城市公用事业附加及对应专项债务收入安排的支出</t>
  </si>
  <si>
    <t xml:space="preserve">  国有土地收益基金及对应专项债务收入安排的支出</t>
  </si>
  <si>
    <t xml:space="preserve">  农业土地开发资金及对应专项债务收入安排的支出</t>
  </si>
  <si>
    <t xml:space="preserve">  棚户区改造专项债券收入安排的支出  </t>
  </si>
  <si>
    <t xml:space="preserve">  城市基础设施配套费及对应专项债务收入安排的支出</t>
  </si>
  <si>
    <t xml:space="preserve">  污水处理费及对应专项债务收入安排的支出</t>
  </si>
  <si>
    <t>农林水支出</t>
  </si>
  <si>
    <t xml:space="preserve">  新菜地开发建设基金及对应专项债务收入安排的支出</t>
  </si>
  <si>
    <t xml:space="preserve">  大中型水库库区基金及对应专项债务收入安排的支出</t>
  </si>
  <si>
    <t xml:space="preserve">  三峡水库库区基金支出</t>
  </si>
  <si>
    <t xml:space="preserve">  南水北调工程基金及对应专项债务收入安排的支出</t>
  </si>
  <si>
    <t xml:space="preserve">  国家重大水利工程建设基金及对应专项债务收入安排的支出</t>
  </si>
  <si>
    <t xml:space="preserve">  水土保持补偿费安排的支出</t>
  </si>
  <si>
    <t>交通运输支出</t>
  </si>
  <si>
    <t xml:space="preserve">  海南省高等级公路车辆通行附加费及对应专项债务收入安排的支出</t>
  </si>
  <si>
    <t xml:space="preserve">  车辆通行费及对应专项债务收入安排的支出</t>
  </si>
  <si>
    <t xml:space="preserve">  港口建设费及对应专项债务收入安排的支出</t>
  </si>
  <si>
    <t xml:space="preserve">  民航发展基金支出</t>
  </si>
  <si>
    <t>资源勘探信息等支出</t>
  </si>
  <si>
    <t xml:space="preserve">  工业和信息产业监管</t>
  </si>
  <si>
    <t xml:space="preserve">    无线电频率占用费安排的支出</t>
  </si>
  <si>
    <t xml:space="preserve">  散装水泥专项资金及对应专项债务收入安排的支出</t>
  </si>
  <si>
    <t xml:space="preserve">  新型墙体材料专项基金及对应专项债务收入安排的支出</t>
  </si>
  <si>
    <t xml:space="preserve">  农网还贷资金支出</t>
  </si>
  <si>
    <t/>
  </si>
  <si>
    <t>商业服务业等支出</t>
  </si>
  <si>
    <t>其他支出</t>
  </si>
  <si>
    <t xml:space="preserve">  彩票发行销售机构业务费安排的支出</t>
  </si>
  <si>
    <t xml:space="preserve">  彩票公益金及对应专项债务收入安排的支出</t>
  </si>
  <si>
    <t xml:space="preserve">  其他政府性基金及对应专项债务收入安排的支出</t>
  </si>
  <si>
    <t>债务付息支出</t>
  </si>
  <si>
    <t>债务发行费用支出</t>
  </si>
  <si>
    <t>抗议特别国债安排的支出</t>
  </si>
  <si>
    <t xml:space="preserve">  基础设施建设</t>
  </si>
  <si>
    <t xml:space="preserve">  抗疫相关支出</t>
  </si>
  <si>
    <t>支出合计</t>
  </si>
  <si>
    <t>债务还本支出</t>
  </si>
  <si>
    <t>地方政府专项债务还本支出</t>
  </si>
  <si>
    <t>转移性支出</t>
  </si>
  <si>
    <t>政府性基金转移支出</t>
  </si>
  <si>
    <t>上解省级支出</t>
  </si>
  <si>
    <t>调出资金</t>
  </si>
  <si>
    <t>年终结余</t>
  </si>
  <si>
    <t>合  计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</si>
</sst>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);[Red]\(#,##0.00\)"/>
    <numFmt numFmtId="177" formatCode="0_ "/>
  </numFmts>
  <fonts count="46">
    <font>
      <sz val="11"/>
      <color theme="1"/>
      <name val="宋体"/>
      <charset val="134"/>
      <scheme val="minor"/>
    </font>
    <font>
      <sz val="11"/>
      <color indexed="8"/>
      <name val="Calibri"/>
      <charset val="134"/>
    </font>
    <font>
      <sz val="12"/>
      <color indexed="8"/>
      <name val="宋体"/>
      <charset val="134"/>
      <scheme val="major"/>
    </font>
    <font>
      <b/>
      <sz val="12"/>
      <color indexed="8"/>
      <name val="宋体"/>
      <charset val="134"/>
      <scheme val="major"/>
    </font>
    <font>
      <b/>
      <sz val="12"/>
      <color indexed="8"/>
      <name val="宋体"/>
      <charset val="134"/>
      <scheme val="major"/>
    </font>
    <font>
      <sz val="9"/>
      <color indexed="8"/>
      <name val="Calibri"/>
      <charset val="134"/>
    </font>
    <font>
      <sz val="8"/>
      <color indexed="8"/>
      <name val="黑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  <scheme val="major"/>
    </font>
    <font>
      <sz val="9"/>
      <color indexed="8"/>
      <name val="宋体"/>
      <charset val="134"/>
      <scheme val="major"/>
    </font>
    <font>
      <b/>
      <sz val="9"/>
      <color indexed="8"/>
      <name val="宋体"/>
      <charset val="134"/>
      <scheme val="major"/>
    </font>
    <font>
      <b/>
      <sz val="9"/>
      <color indexed="8"/>
      <name val="宋体"/>
      <charset val="134"/>
    </font>
    <font>
      <b/>
      <sz val="9"/>
      <color indexed="8"/>
      <name val="宋体"/>
      <charset val="134"/>
    </font>
    <font>
      <b/>
      <sz val="9"/>
      <color indexed="8"/>
      <name val="宋体"/>
      <charset val="134"/>
      <scheme val="major"/>
    </font>
    <font>
      <sz val="9"/>
      <color indexed="8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9"/>
      <color indexed="8"/>
      <name val="黑体"/>
      <charset val="134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indexed="8"/>
      <name val="黑体"/>
      <charset val="134"/>
    </font>
    <font>
      <b/>
      <sz val="9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indexed="8"/>
      </bottom>
      <diagonal/>
    </border>
    <border>
      <left style="thin">
        <color auto="1"/>
      </left>
      <right style="thin">
        <color auto="1"/>
      </right>
      <top style="medium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35" fillId="19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18" borderId="20" applyNumberFormat="0" applyFont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44" fillId="4" borderId="23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31" fillId="12" borderId="19" applyNumberFormat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43" fillId="0" borderId="0"/>
    <xf numFmtId="0" fontId="24" fillId="0" borderId="0"/>
    <xf numFmtId="0" fontId="30" fillId="0" borderId="0"/>
  </cellStyleXfs>
  <cellXfs count="57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 applyProtection="1"/>
    <xf numFmtId="0" fontId="3" fillId="0" borderId="0" xfId="0" applyFont="1" applyFill="1" applyBorder="1" applyAlignment="1" applyProtection="1"/>
    <xf numFmtId="0" fontId="4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horizontal="center"/>
    </xf>
    <xf numFmtId="177" fontId="5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 applyFill="1" applyAlignment="1"/>
    <xf numFmtId="0" fontId="6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/>
    <xf numFmtId="0" fontId="8" fillId="0" borderId="0" xfId="0" applyFont="1" applyFill="1" applyBorder="1" applyAlignment="1" applyProtection="1">
      <alignment horizontal="center"/>
    </xf>
    <xf numFmtId="177" fontId="9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right" vertical="center"/>
    </xf>
    <xf numFmtId="0" fontId="10" fillId="0" borderId="1" xfId="0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horizontal="center" vertical="center" wrapText="1"/>
    </xf>
    <xf numFmtId="177" fontId="12" fillId="0" borderId="3" xfId="0" applyNumberFormat="1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 applyProtection="1">
      <alignment horizontal="center" vertical="center" wrapText="1"/>
    </xf>
    <xf numFmtId="0" fontId="11" fillId="0" borderId="5" xfId="0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/>
    </xf>
    <xf numFmtId="0" fontId="11" fillId="0" borderId="7" xfId="0" applyFont="1" applyFill="1" applyBorder="1" applyAlignment="1" applyProtection="1">
      <alignment horizontal="center" vertical="center"/>
    </xf>
    <xf numFmtId="177" fontId="12" fillId="0" borderId="8" xfId="0" applyNumberFormat="1" applyFont="1" applyFill="1" applyBorder="1" applyAlignment="1" applyProtection="1">
      <alignment horizontal="center" vertical="center"/>
    </xf>
    <xf numFmtId="0" fontId="10" fillId="0" borderId="9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left" vertical="center"/>
    </xf>
    <xf numFmtId="176" fontId="12" fillId="0" borderId="11" xfId="0" applyNumberFormat="1" applyFont="1" applyFill="1" applyBorder="1" applyAlignment="1" applyProtection="1">
      <alignment horizontal="right" vertical="center"/>
    </xf>
    <xf numFmtId="176" fontId="13" fillId="0" borderId="12" xfId="0" applyNumberFormat="1" applyFont="1" applyFill="1" applyBorder="1" applyAlignment="1" applyProtection="1">
      <alignment horizontal="right" vertical="center" wrapText="1"/>
    </xf>
    <xf numFmtId="176" fontId="14" fillId="0" borderId="0" xfId="0" applyNumberFormat="1" applyFont="1" applyFill="1" applyBorder="1" applyAlignment="1" applyProtection="1">
      <alignment horizontal="right" vertical="center"/>
    </xf>
    <xf numFmtId="0" fontId="15" fillId="0" borderId="0" xfId="51" applyNumberFormat="1" applyFont="1" applyFill="1" applyBorder="1" applyAlignment="1" applyProtection="1">
      <alignment horizontal="left" vertical="center"/>
    </xf>
    <xf numFmtId="176" fontId="12" fillId="0" borderId="12" xfId="0" applyNumberFormat="1" applyFont="1" applyFill="1" applyBorder="1" applyAlignment="1" applyProtection="1">
      <alignment horizontal="right" vertical="center"/>
    </xf>
    <xf numFmtId="176" fontId="14" fillId="0" borderId="12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Border="1" applyAlignment="1" applyProtection="1">
      <alignment horizontal="left" vertical="center"/>
    </xf>
    <xf numFmtId="176" fontId="16" fillId="0" borderId="12" xfId="50" applyNumberFormat="1" applyFont="1" applyFill="1" applyBorder="1" applyAlignment="1" applyProtection="1">
      <alignment horizontal="right" vertical="center"/>
    </xf>
    <xf numFmtId="176" fontId="17" fillId="0" borderId="12" xfId="50" applyNumberFormat="1" applyFont="1" applyFill="1" applyBorder="1" applyAlignment="1" applyProtection="1">
      <alignment horizontal="right" vertical="center"/>
    </xf>
    <xf numFmtId="176" fontId="9" fillId="0" borderId="12" xfId="0" applyNumberFormat="1" applyFont="1" applyFill="1" applyBorder="1" applyAlignment="1" applyProtection="1">
      <alignment horizontal="right"/>
    </xf>
    <xf numFmtId="0" fontId="18" fillId="0" borderId="0" xfId="50" applyNumberFormat="1" applyFont="1" applyFill="1" applyBorder="1" applyAlignment="1" applyProtection="1">
      <alignment horizontal="left" vertical="center"/>
    </xf>
    <xf numFmtId="0" fontId="19" fillId="0" borderId="0" xfId="0" applyFont="1" applyFill="1" applyBorder="1" applyAlignment="1" applyProtection="1">
      <alignment horizontal="left" vertical="center"/>
    </xf>
    <xf numFmtId="176" fontId="9" fillId="0" borderId="12" xfId="0" applyNumberFormat="1" applyFont="1" applyFill="1" applyBorder="1" applyAlignment="1" applyProtection="1">
      <alignment horizontal="right" vertical="center"/>
    </xf>
    <xf numFmtId="176" fontId="13" fillId="0" borderId="12" xfId="0" applyNumberFormat="1" applyFont="1" applyFill="1" applyBorder="1" applyAlignment="1" applyProtection="1">
      <alignment horizontal="right" vertical="center"/>
    </xf>
    <xf numFmtId="176" fontId="9" fillId="0" borderId="0" xfId="0" applyNumberFormat="1" applyFont="1" applyFill="1" applyBorder="1" applyAlignment="1" applyProtection="1">
      <alignment horizontal="right"/>
    </xf>
    <xf numFmtId="176" fontId="16" fillId="0" borderId="0" xfId="50" applyNumberFormat="1" applyFont="1" applyFill="1" applyBorder="1" applyAlignment="1" applyProtection="1">
      <alignment horizontal="right" vertical="center"/>
    </xf>
    <xf numFmtId="176" fontId="16" fillId="0" borderId="0" xfId="50" applyNumberFormat="1" applyFont="1" applyFill="1" applyBorder="1" applyAlignment="1" applyProtection="1">
      <alignment horizontal="right" vertical="center"/>
    </xf>
    <xf numFmtId="176" fontId="13" fillId="0" borderId="9" xfId="0" applyNumberFormat="1" applyFont="1" applyFill="1" applyBorder="1" applyAlignment="1" applyProtection="1">
      <alignment horizontal="right" vertical="center"/>
    </xf>
    <xf numFmtId="176" fontId="9" fillId="0" borderId="13" xfId="0" applyNumberFormat="1" applyFont="1" applyFill="1" applyBorder="1" applyAlignment="1" applyProtection="1">
      <alignment horizontal="right"/>
    </xf>
    <xf numFmtId="176" fontId="13" fillId="0" borderId="9" xfId="0" applyNumberFormat="1" applyFont="1" applyFill="1" applyBorder="1" applyAlignment="1" applyProtection="1">
      <alignment horizontal="right" vertical="center" wrapText="1"/>
    </xf>
    <xf numFmtId="176" fontId="14" fillId="0" borderId="13" xfId="0" applyNumberFormat="1" applyFont="1" applyFill="1" applyBorder="1" applyAlignment="1" applyProtection="1">
      <alignment horizontal="right" vertical="center"/>
    </xf>
    <xf numFmtId="0" fontId="3" fillId="0" borderId="13" xfId="0" applyFont="1" applyFill="1" applyBorder="1" applyAlignment="1" applyProtection="1"/>
    <xf numFmtId="0" fontId="13" fillId="0" borderId="14" xfId="0" applyFont="1" applyFill="1" applyBorder="1" applyAlignment="1" applyProtection="1">
      <alignment horizontal="center" vertical="center"/>
    </xf>
    <xf numFmtId="176" fontId="13" fillId="0" borderId="15" xfId="0" applyNumberFormat="1" applyFont="1" applyFill="1" applyBorder="1" applyAlignment="1" applyProtection="1">
      <alignment horizontal="right" vertical="center" wrapText="1"/>
    </xf>
    <xf numFmtId="0" fontId="2" fillId="0" borderId="13" xfId="0" applyFont="1" applyFill="1" applyBorder="1" applyAlignment="1" applyProtection="1"/>
    <xf numFmtId="0" fontId="20" fillId="0" borderId="0" xfId="0" applyFont="1" applyFill="1" applyBorder="1">
      <alignment vertical="center"/>
    </xf>
    <xf numFmtId="0" fontId="21" fillId="0" borderId="0" xfId="0" applyFont="1" applyFill="1" applyBorder="1" applyAlignment="1">
      <alignment horizontal="left" vertical="center" indent="1"/>
    </xf>
    <xf numFmtId="0" fontId="21" fillId="0" borderId="16" xfId="0" applyFont="1" applyFill="1" applyBorder="1" applyAlignment="1">
      <alignment horizontal="left" vertical="center" indent="1"/>
    </xf>
    <xf numFmtId="176" fontId="9" fillId="0" borderId="9" xfId="0" applyNumberFormat="1" applyFont="1" applyFill="1" applyBorder="1" applyAlignment="1" applyProtection="1">
      <alignment horizontal="right" vertical="center"/>
    </xf>
    <xf numFmtId="0" fontId="22" fillId="0" borderId="14" xfId="0" applyFont="1" applyFill="1" applyBorder="1" applyAlignment="1" applyProtection="1">
      <alignment horizontal="center" vertical="center"/>
    </xf>
    <xf numFmtId="176" fontId="23" fillId="0" borderId="9" xfId="49" applyNumberFormat="1" applyFont="1" applyFill="1" applyBorder="1" applyAlignment="1" applyProtection="1">
      <alignment horizontal="right" vertical="center" wrapText="1"/>
    </xf>
    <xf numFmtId="0" fontId="1" fillId="0" borderId="13" xfId="0" applyFont="1" applyFill="1" applyBorder="1" applyAlignment="1" applyProtection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F60"/>
  <sheetViews>
    <sheetView showZeros="0" tabSelected="1" topLeftCell="A17" workbookViewId="0">
      <selection activeCell="I56" sqref="I56"/>
    </sheetView>
  </sheetViews>
  <sheetFormatPr defaultColWidth="9" defaultRowHeight="15" outlineLevelCol="5"/>
  <cols>
    <col min="1" max="1" width="50" style="1" customWidth="1"/>
    <col min="2" max="2" width="12.375" style="5" customWidth="1"/>
    <col min="3" max="3" width="11.75" style="6" customWidth="1"/>
    <col min="4" max="4" width="11" style="1" customWidth="1"/>
    <col min="5" max="5" width="13.75" style="1" customWidth="1"/>
    <col min="6" max="6" width="9" style="1" hidden="1" customWidth="1"/>
    <col min="7" max="16384" width="9" style="7"/>
  </cols>
  <sheetData>
    <row r="1" ht="20.1" customHeight="1" spans="1:1">
      <c r="A1" s="8" t="s">
        <v>0</v>
      </c>
    </row>
    <row r="2" s="1" customFormat="1" ht="18" customHeight="1" spans="1:5">
      <c r="A2" s="9" t="s">
        <v>1</v>
      </c>
      <c r="B2" s="9"/>
      <c r="C2" s="9"/>
      <c r="D2" s="9"/>
      <c r="E2" s="9"/>
    </row>
    <row r="3" s="2" customFormat="1" ht="24" customHeight="1" spans="1:5">
      <c r="A3" s="10"/>
      <c r="B3" s="11"/>
      <c r="C3" s="12"/>
      <c r="D3" s="10"/>
      <c r="E3" s="13" t="s">
        <v>2</v>
      </c>
    </row>
    <row r="4" s="2" customFormat="1" ht="15.75" customHeight="1" spans="1:5">
      <c r="A4" s="14" t="s">
        <v>3</v>
      </c>
      <c r="B4" s="15" t="s">
        <v>4</v>
      </c>
      <c r="C4" s="16" t="s">
        <v>5</v>
      </c>
      <c r="D4" s="17" t="s">
        <v>6</v>
      </c>
      <c r="E4" s="18" t="s">
        <v>7</v>
      </c>
    </row>
    <row r="5" s="2" customFormat="1" ht="15.75" customHeight="1" spans="1:5">
      <c r="A5" s="19"/>
      <c r="B5" s="20"/>
      <c r="C5" s="21"/>
      <c r="D5" s="22"/>
      <c r="E5" s="23"/>
    </row>
    <row r="6" s="3" customFormat="1" ht="21" customHeight="1" spans="1:5">
      <c r="A6" s="24" t="s">
        <v>8</v>
      </c>
      <c r="B6" s="25">
        <v>20</v>
      </c>
      <c r="C6" s="25">
        <v>13</v>
      </c>
      <c r="D6" s="26">
        <f>C6/B6*100</f>
        <v>65</v>
      </c>
      <c r="E6" s="27">
        <v>48.1481481481481</v>
      </c>
    </row>
    <row r="7" s="3" customFormat="1" ht="21" customHeight="1" spans="1:5">
      <c r="A7" s="28" t="s">
        <v>9</v>
      </c>
      <c r="B7" s="29"/>
      <c r="C7" s="29"/>
      <c r="D7" s="26"/>
      <c r="E7" s="27"/>
    </row>
    <row r="8" s="3" customFormat="1" ht="21" customHeight="1" spans="1:5">
      <c r="A8" s="28" t="s">
        <v>10</v>
      </c>
      <c r="B8" s="30">
        <v>20</v>
      </c>
      <c r="C8" s="30">
        <v>13</v>
      </c>
      <c r="D8" s="26">
        <f>C8/B8*100</f>
        <v>65</v>
      </c>
      <c r="E8" s="27">
        <v>48.1481481481481</v>
      </c>
    </row>
    <row r="9" s="2" customFormat="1" ht="21" customHeight="1" spans="1:5">
      <c r="A9" s="28" t="s">
        <v>11</v>
      </c>
      <c r="B9" s="30"/>
      <c r="C9" s="30"/>
      <c r="D9" s="26"/>
      <c r="E9" s="27"/>
    </row>
    <row r="10" s="3" customFormat="1" ht="21" customHeight="1" spans="1:5">
      <c r="A10" s="31" t="s">
        <v>12</v>
      </c>
      <c r="B10" s="30"/>
      <c r="C10" s="30"/>
      <c r="D10" s="26"/>
      <c r="E10" s="27"/>
    </row>
    <row r="11" s="2" customFormat="1" ht="21" customHeight="1" spans="1:5">
      <c r="A11" s="31" t="s">
        <v>13</v>
      </c>
      <c r="B11" s="30"/>
      <c r="C11" s="30"/>
      <c r="D11" s="26"/>
      <c r="E11" s="27"/>
    </row>
    <row r="12" s="2" customFormat="1" ht="21" customHeight="1" spans="1:5">
      <c r="A12" s="31" t="s">
        <v>14</v>
      </c>
      <c r="B12" s="30"/>
      <c r="C12" s="30"/>
      <c r="D12" s="26"/>
      <c r="E12" s="27"/>
    </row>
    <row r="13" s="2" customFormat="1" ht="21" customHeight="1" spans="1:5">
      <c r="A13" s="31" t="s">
        <v>15</v>
      </c>
      <c r="B13" s="30"/>
      <c r="C13" s="30"/>
      <c r="D13" s="26"/>
      <c r="E13" s="27"/>
    </row>
    <row r="14" s="2" customFormat="1" ht="21" customHeight="1" spans="1:5">
      <c r="A14" s="31" t="s">
        <v>16</v>
      </c>
      <c r="B14" s="30"/>
      <c r="C14" s="30"/>
      <c r="D14" s="26"/>
      <c r="E14" s="27"/>
    </row>
    <row r="15" s="3" customFormat="1" ht="21" customHeight="1" spans="1:6">
      <c r="A15" s="24" t="s">
        <v>17</v>
      </c>
      <c r="B15" s="32">
        <v>45457</v>
      </c>
      <c r="C15" s="32">
        <v>3162</v>
      </c>
      <c r="D15" s="26">
        <f>C15/B15*100</f>
        <v>6.95602437468377</v>
      </c>
      <c r="E15" s="27">
        <v>41.0969586690928</v>
      </c>
      <c r="F15" s="3">
        <v>218874</v>
      </c>
    </row>
    <row r="16" s="2" customFormat="1" ht="21" customHeight="1" spans="1:6">
      <c r="A16" s="31" t="s">
        <v>18</v>
      </c>
      <c r="B16" s="33">
        <v>44674</v>
      </c>
      <c r="C16" s="33">
        <v>2415</v>
      </c>
      <c r="D16" s="26">
        <f>C16/B16*100</f>
        <v>5.40582889376371</v>
      </c>
      <c r="E16" s="27">
        <v>347.982708933718</v>
      </c>
      <c r="F16" s="2">
        <v>182482</v>
      </c>
    </row>
    <row r="17" s="2" customFormat="1" ht="21" customHeight="1" spans="1:6">
      <c r="A17" s="31" t="s">
        <v>19</v>
      </c>
      <c r="B17" s="34"/>
      <c r="C17" s="34"/>
      <c r="D17" s="26"/>
      <c r="E17" s="27"/>
      <c r="F17" s="2">
        <v>588</v>
      </c>
    </row>
    <row r="18" s="2" customFormat="1" ht="21" customHeight="1" spans="1:6">
      <c r="A18" s="31" t="s">
        <v>20</v>
      </c>
      <c r="B18" s="34"/>
      <c r="C18" s="34"/>
      <c r="D18" s="26"/>
      <c r="E18" s="27"/>
      <c r="F18" s="2">
        <v>377</v>
      </c>
    </row>
    <row r="19" s="2" customFormat="1" ht="21" customHeight="1" spans="1:6">
      <c r="A19" s="31" t="s">
        <v>21</v>
      </c>
      <c r="B19" s="33">
        <v>25</v>
      </c>
      <c r="C19" s="33">
        <v>22</v>
      </c>
      <c r="D19" s="26">
        <f>C19/B19*100</f>
        <v>88</v>
      </c>
      <c r="E19" s="27"/>
      <c r="F19" s="2">
        <v>240</v>
      </c>
    </row>
    <row r="20" s="2" customFormat="1" ht="21" customHeight="1" spans="1:5">
      <c r="A20" s="35" t="s">
        <v>22</v>
      </c>
      <c r="B20" s="33"/>
      <c r="C20" s="33"/>
      <c r="D20" s="26"/>
      <c r="E20" s="27">
        <v>0</v>
      </c>
    </row>
    <row r="21" s="2" customFormat="1" ht="21" customHeight="1" spans="1:6">
      <c r="A21" s="31" t="s">
        <v>23</v>
      </c>
      <c r="B21" s="33">
        <v>658</v>
      </c>
      <c r="C21" s="33">
        <v>632</v>
      </c>
      <c r="D21" s="26">
        <f>C21/B21*100</f>
        <v>96.048632218845</v>
      </c>
      <c r="E21" s="27"/>
      <c r="F21" s="2">
        <v>11506</v>
      </c>
    </row>
    <row r="22" s="2" customFormat="1" ht="21" customHeight="1" spans="1:5">
      <c r="A22" s="31" t="s">
        <v>24</v>
      </c>
      <c r="B22" s="30">
        <v>100</v>
      </c>
      <c r="C22" s="30">
        <v>93</v>
      </c>
      <c r="D22" s="26">
        <f>C22/B22*100</f>
        <v>93</v>
      </c>
      <c r="E22" s="27"/>
    </row>
    <row r="23" s="3" customFormat="1" ht="21" customHeight="1" spans="1:6">
      <c r="A23" s="24" t="s">
        <v>25</v>
      </c>
      <c r="B23" s="29"/>
      <c r="C23" s="29"/>
      <c r="D23" s="26"/>
      <c r="E23" s="27"/>
      <c r="F23" s="3">
        <v>277</v>
      </c>
    </row>
    <row r="24" s="2" customFormat="1" ht="21" customHeight="1" spans="1:5">
      <c r="A24" s="31" t="s">
        <v>26</v>
      </c>
      <c r="B24" s="30"/>
      <c r="C24" s="30"/>
      <c r="D24" s="26"/>
      <c r="E24" s="27"/>
    </row>
    <row r="25" s="2" customFormat="1" ht="21" customHeight="1" spans="1:6">
      <c r="A25" s="31" t="s">
        <v>27</v>
      </c>
      <c r="B25" s="30"/>
      <c r="C25" s="30"/>
      <c r="D25" s="26"/>
      <c r="E25" s="27"/>
      <c r="F25" s="2">
        <v>77</v>
      </c>
    </row>
    <row r="26" s="2" customFormat="1" ht="21" customHeight="1" spans="1:5">
      <c r="A26" s="31" t="s">
        <v>28</v>
      </c>
      <c r="B26" s="30"/>
      <c r="C26" s="30"/>
      <c r="D26" s="26"/>
      <c r="E26" s="27"/>
    </row>
    <row r="27" s="2" customFormat="1" ht="21" customHeight="1" spans="1:5">
      <c r="A27" s="31" t="s">
        <v>29</v>
      </c>
      <c r="B27" s="30"/>
      <c r="C27" s="30"/>
      <c r="D27" s="26"/>
      <c r="E27" s="27"/>
    </row>
    <row r="28" s="2" customFormat="1" ht="21" customHeight="1" spans="1:6">
      <c r="A28" s="31" t="s">
        <v>30</v>
      </c>
      <c r="B28" s="30"/>
      <c r="C28" s="30"/>
      <c r="D28" s="26"/>
      <c r="E28" s="27"/>
      <c r="F28" s="2">
        <v>200</v>
      </c>
    </row>
    <row r="29" s="2" customFormat="1" ht="21" customHeight="1" spans="1:5">
      <c r="A29" s="31" t="s">
        <v>31</v>
      </c>
      <c r="B29" s="30"/>
      <c r="D29" s="26"/>
      <c r="E29" s="27"/>
    </row>
    <row r="30" s="3" customFormat="1" ht="21" customHeight="1" spans="1:6">
      <c r="A30" s="24" t="s">
        <v>32</v>
      </c>
      <c r="B30" s="29"/>
      <c r="D30" s="26"/>
      <c r="E30" s="27"/>
      <c r="F30" s="3">
        <v>1964</v>
      </c>
    </row>
    <row r="31" s="2" customFormat="1" ht="21" customHeight="1" spans="1:5">
      <c r="A31" s="31" t="s">
        <v>33</v>
      </c>
      <c r="B31" s="30"/>
      <c r="D31" s="26"/>
      <c r="E31" s="27"/>
    </row>
    <row r="32" s="2" customFormat="1" ht="21" customHeight="1" spans="1:6">
      <c r="A32" s="31" t="s">
        <v>34</v>
      </c>
      <c r="B32" s="30"/>
      <c r="D32" s="26"/>
      <c r="E32" s="27"/>
      <c r="F32" s="2">
        <v>1355</v>
      </c>
    </row>
    <row r="33" s="2" customFormat="1" ht="21" customHeight="1" spans="1:5">
      <c r="A33" s="31" t="s">
        <v>35</v>
      </c>
      <c r="B33" s="30"/>
      <c r="D33" s="26"/>
      <c r="E33" s="27"/>
    </row>
    <row r="34" s="2" customFormat="1" ht="21" customHeight="1" spans="1:6">
      <c r="A34" s="31" t="s">
        <v>36</v>
      </c>
      <c r="B34" s="30"/>
      <c r="D34" s="26"/>
      <c r="E34" s="27"/>
      <c r="F34" s="2">
        <v>609</v>
      </c>
    </row>
    <row r="35" s="3" customFormat="1" ht="21" customHeight="1" spans="1:6">
      <c r="A35" s="24" t="s">
        <v>37</v>
      </c>
      <c r="B35" s="29"/>
      <c r="D35" s="26"/>
      <c r="E35" s="27"/>
      <c r="F35" s="3">
        <v>729</v>
      </c>
    </row>
    <row r="36" s="2" customFormat="1" ht="21" customHeight="1" spans="1:5">
      <c r="A36" s="31" t="s">
        <v>38</v>
      </c>
      <c r="B36" s="30"/>
      <c r="D36" s="26"/>
      <c r="E36" s="27"/>
    </row>
    <row r="37" s="2" customFormat="1" ht="21" customHeight="1" spans="1:5">
      <c r="A37" s="31" t="s">
        <v>39</v>
      </c>
      <c r="B37" s="30"/>
      <c r="D37" s="26"/>
      <c r="E37" s="27"/>
    </row>
    <row r="38" s="4" customFormat="1" ht="21" customHeight="1" spans="1:6">
      <c r="A38" s="36" t="s">
        <v>40</v>
      </c>
      <c r="B38" s="37"/>
      <c r="D38" s="26"/>
      <c r="E38" s="27"/>
      <c r="F38" s="4">
        <v>100</v>
      </c>
    </row>
    <row r="39" s="2" customFormat="1" ht="21" customHeight="1" spans="1:6">
      <c r="A39" s="31" t="s">
        <v>41</v>
      </c>
      <c r="B39" s="37"/>
      <c r="D39" s="26"/>
      <c r="E39" s="27"/>
      <c r="F39" s="2">
        <v>629</v>
      </c>
    </row>
    <row r="40" s="2" customFormat="1" ht="21" customHeight="1" spans="1:6">
      <c r="A40" s="31" t="s">
        <v>42</v>
      </c>
      <c r="B40" s="37"/>
      <c r="D40" s="26"/>
      <c r="E40" s="27"/>
      <c r="F40" s="2" t="s">
        <v>43</v>
      </c>
    </row>
    <row r="41" s="2" customFormat="1" ht="21" customHeight="1" spans="1:6">
      <c r="A41" s="24" t="s">
        <v>44</v>
      </c>
      <c r="B41" s="38"/>
      <c r="D41" s="26"/>
      <c r="E41" s="27"/>
      <c r="F41" s="3">
        <v>70</v>
      </c>
    </row>
    <row r="42" s="2" customFormat="1" ht="21" customHeight="1" spans="1:6">
      <c r="A42" s="31" t="s">
        <v>10</v>
      </c>
      <c r="B42" s="37"/>
      <c r="D42" s="26"/>
      <c r="E42" s="27"/>
      <c r="F42" s="2">
        <v>70</v>
      </c>
    </row>
    <row r="43" s="3" customFormat="1" ht="21" customHeight="1" spans="1:6">
      <c r="A43" s="24" t="s">
        <v>45</v>
      </c>
      <c r="B43" s="38">
        <v>485</v>
      </c>
      <c r="C43" s="32">
        <v>17871</v>
      </c>
      <c r="D43" s="26">
        <f>C43/B43*100</f>
        <v>3684.74226804124</v>
      </c>
      <c r="E43" s="27">
        <v>711.708482676225</v>
      </c>
      <c r="F43" s="3">
        <f>SUM(F44:F46)</f>
        <v>8255</v>
      </c>
    </row>
    <row r="44" s="2" customFormat="1" ht="21" customHeight="1" spans="1:6">
      <c r="A44" s="31" t="s">
        <v>46</v>
      </c>
      <c r="B44" s="37"/>
      <c r="C44" s="33"/>
      <c r="D44" s="26"/>
      <c r="E44" s="27"/>
      <c r="F44" s="2" t="s">
        <v>43</v>
      </c>
    </row>
    <row r="45" s="2" customFormat="1" ht="21" customHeight="1" spans="1:6">
      <c r="A45" s="31" t="s">
        <v>47</v>
      </c>
      <c r="B45" s="37">
        <v>485</v>
      </c>
      <c r="C45" s="39">
        <v>371</v>
      </c>
      <c r="D45" s="26">
        <f>C45/B45*100</f>
        <v>76.4948453608247</v>
      </c>
      <c r="E45" s="27">
        <v>72.6027397260274</v>
      </c>
      <c r="F45" s="2">
        <v>6927</v>
      </c>
    </row>
    <row r="46" s="2" customFormat="1" ht="21" customHeight="1" spans="1:6">
      <c r="A46" s="31" t="s">
        <v>48</v>
      </c>
      <c r="B46" s="37"/>
      <c r="C46" s="39">
        <v>17500</v>
      </c>
      <c r="D46" s="26"/>
      <c r="E46" s="27">
        <v>875</v>
      </c>
      <c r="F46" s="2">
        <v>1328</v>
      </c>
    </row>
    <row r="47" s="2" customFormat="1" ht="21" customHeight="1" spans="1:6">
      <c r="A47" s="24" t="s">
        <v>49</v>
      </c>
      <c r="B47" s="38">
        <v>1422</v>
      </c>
      <c r="C47" s="40">
        <v>1422</v>
      </c>
      <c r="D47" s="26">
        <f>C47/B47*100</f>
        <v>100</v>
      </c>
      <c r="E47" s="27">
        <v>147.663551401869</v>
      </c>
      <c r="F47" s="3" t="s">
        <v>43</v>
      </c>
    </row>
    <row r="48" s="2" customFormat="1" ht="21" customHeight="1" spans="1:6">
      <c r="A48" s="24" t="s">
        <v>50</v>
      </c>
      <c r="B48" s="38">
        <v>19</v>
      </c>
      <c r="C48" s="40">
        <v>19</v>
      </c>
      <c r="D48" s="26">
        <f>C48/B48*100</f>
        <v>100</v>
      </c>
      <c r="E48" s="27">
        <v>190</v>
      </c>
      <c r="F48" s="3"/>
    </row>
    <row r="49" s="2" customFormat="1" ht="21" customHeight="1" spans="1:6">
      <c r="A49" s="24" t="s">
        <v>51</v>
      </c>
      <c r="B49" s="38"/>
      <c r="C49" s="41">
        <v>4539</v>
      </c>
      <c r="D49" s="26"/>
      <c r="E49" s="27"/>
      <c r="F49" s="3"/>
    </row>
    <row r="50" s="2" customFormat="1" ht="21" customHeight="1" spans="1:6">
      <c r="A50" s="31" t="s">
        <v>52</v>
      </c>
      <c r="B50" s="38"/>
      <c r="C50" s="39">
        <v>4487</v>
      </c>
      <c r="D50" s="26"/>
      <c r="E50" s="27"/>
      <c r="F50" s="3"/>
    </row>
    <row r="51" s="2" customFormat="1" ht="21" customHeight="1" spans="1:6">
      <c r="A51" s="31" t="s">
        <v>53</v>
      </c>
      <c r="B51" s="42"/>
      <c r="C51" s="43">
        <v>52</v>
      </c>
      <c r="D51" s="44"/>
      <c r="E51" s="45"/>
      <c r="F51" s="46"/>
    </row>
    <row r="52" s="2" customFormat="1" ht="21" customHeight="1" spans="1:6">
      <c r="A52" s="47" t="s">
        <v>54</v>
      </c>
      <c r="B52" s="42">
        <v>47403</v>
      </c>
      <c r="C52" s="42">
        <v>27026</v>
      </c>
      <c r="D52" s="48">
        <f>C52/B52*100</f>
        <v>57.0132692023712</v>
      </c>
      <c r="E52" s="48">
        <v>240.744699804026</v>
      </c>
      <c r="F52" s="49">
        <v>230407</v>
      </c>
    </row>
    <row r="53" s="4" customFormat="1" ht="21" customHeight="1" spans="1:6">
      <c r="A53" s="50" t="s">
        <v>55</v>
      </c>
      <c r="B53" s="37"/>
      <c r="D53" s="26"/>
      <c r="E53" s="27"/>
      <c r="F53" s="4" t="s">
        <v>43</v>
      </c>
    </row>
    <row r="54" s="2" customFormat="1" ht="21" customHeight="1" spans="1:6">
      <c r="A54" s="51" t="s">
        <v>56</v>
      </c>
      <c r="B54" s="37"/>
      <c r="D54" s="26"/>
      <c r="E54" s="27"/>
      <c r="F54" s="2" t="s">
        <v>43</v>
      </c>
    </row>
    <row r="55" s="2" customFormat="1" ht="21" customHeight="1" spans="1:6">
      <c r="A55" s="50" t="s">
        <v>57</v>
      </c>
      <c r="B55" s="37"/>
      <c r="D55" s="26"/>
      <c r="E55" s="27"/>
      <c r="F55" s="2" t="s">
        <v>43</v>
      </c>
    </row>
    <row r="56" s="2" customFormat="1" ht="21" customHeight="1" spans="1:5">
      <c r="A56" s="51" t="s">
        <v>58</v>
      </c>
      <c r="B56" s="37"/>
      <c r="D56" s="26"/>
      <c r="E56" s="27"/>
    </row>
    <row r="57" s="2" customFormat="1" ht="21" customHeight="1" spans="1:6">
      <c r="A57" s="51" t="s">
        <v>59</v>
      </c>
      <c r="B57" s="37"/>
      <c r="D57" s="26"/>
      <c r="E57" s="27"/>
      <c r="F57" s="2">
        <v>10273</v>
      </c>
    </row>
    <row r="58" s="2" customFormat="1" ht="21" customHeight="1" spans="1:6">
      <c r="A58" s="51" t="s">
        <v>60</v>
      </c>
      <c r="B58" s="37"/>
      <c r="D58" s="26"/>
      <c r="E58" s="27">
        <v>0</v>
      </c>
      <c r="F58" s="2">
        <v>2000</v>
      </c>
    </row>
    <row r="59" s="2" customFormat="1" ht="21" customHeight="1" spans="1:6">
      <c r="A59" s="52" t="s">
        <v>61</v>
      </c>
      <c r="B59" s="53"/>
      <c r="C59" s="45">
        <v>1958</v>
      </c>
      <c r="D59" s="44"/>
      <c r="E59" s="45">
        <v>340.521739130435</v>
      </c>
      <c r="F59" s="49">
        <v>73730</v>
      </c>
    </row>
    <row r="60" ht="21" customHeight="1" spans="1:6">
      <c r="A60" s="54" t="s">
        <v>62</v>
      </c>
      <c r="B60" s="55">
        <f>B52+B59</f>
        <v>47403</v>
      </c>
      <c r="C60" s="55">
        <f>C52+C59</f>
        <v>28984</v>
      </c>
      <c r="D60" s="44">
        <f>C60/B60*100</f>
        <v>61.1438094635361</v>
      </c>
      <c r="E60" s="45">
        <v>182.922057431366</v>
      </c>
      <c r="F60" s="56">
        <v>316410</v>
      </c>
    </row>
  </sheetData>
  <mergeCells count="6">
    <mergeCell ref="A2:E2"/>
    <mergeCell ref="A4:A5"/>
    <mergeCell ref="B4:B5"/>
    <mergeCell ref="C4:C5"/>
    <mergeCell ref="D4:D5"/>
    <mergeCell ref="E4:E5"/>
  </mergeCells>
  <printOptions horizontalCentered="1"/>
  <pageMargins left="0.393700787401575" right="0.393700787401575" top="0.393700787401575" bottom="0.196850393700787" header="0.31496062992126" footer="0.118110236220472"/>
  <pageSetup paperSize="9" scale="12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8" sqref="K18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附件6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2016-09-22T12:07:00Z</dcterms:created>
  <cp:lastPrinted>2020-07-16T02:11:00Z</cp:lastPrinted>
  <dcterms:modified xsi:type="dcterms:W3CDTF">2021-07-09T07:37:46Z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