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25" windowHeight="9390" firstSheet="8" activeTab="8"/>
  </bookViews>
  <sheets>
    <sheet name="全省一般公共预算收入" sheetId="1" r:id="rId1"/>
    <sheet name="省级一般公共预算收入" sheetId="2" r:id="rId2"/>
    <sheet name="全省一般公共预算支出" sheetId="3" r:id="rId3"/>
    <sheet name="省级一般公共预算支出" sheetId="4" r:id="rId4"/>
    <sheet name="省级基本支出决算表" sheetId="5" r:id="rId5"/>
    <sheet name="全省及省级一般公共预算收支决算平衡表" sheetId="6" r:id="rId6"/>
    <sheet name="省对市县税收返还和转移性支付分地区决算表" sheetId="7" r:id="rId7"/>
    <sheet name="全省政府性基金收入" sheetId="8" r:id="rId8"/>
    <sheet name="全市国有资本经营收入" sheetId="9" r:id="rId9"/>
  </sheets>
  <externalReferences>
    <externalReference r:id="rId10"/>
  </externalReferences>
  <definedNames>
    <definedName name="_xlnm.Print_Area" localSheetId="0">全省一般公共预算收入!$A$1:$E$31</definedName>
    <definedName name="_xlnm.Print_Area" localSheetId="7">全省政府性基金收入!$A$1:$E$45</definedName>
    <definedName name="_xlnm.Print_Area" localSheetId="8">全市国有资本经营收入!$A$1:$E$57</definedName>
    <definedName name="_xlnm.Print_Area" localSheetId="6">省对市县税收返还和转移性支付分地区决算表!$A$1:$E$20</definedName>
    <definedName name="_xlnm.Print_Area" localSheetId="1">省级一般公共预算收入!$A$1:$E$31</definedName>
    <definedName name="_xlnm.Print_Titles" localSheetId="5">全省及省级一般公共预算收支决算平衡表!$1:6</definedName>
    <definedName name="_xlnm.Print_Titles" localSheetId="0">全省一般公共预算收入!$1:5</definedName>
    <definedName name="_xlnm.Print_Titles" localSheetId="2">全省一般公共预算支出!$1:5</definedName>
    <definedName name="_xlnm.Print_Titles" localSheetId="7">全省政府性基金收入!$1:5</definedName>
    <definedName name="_xlnm.Print_Titles" localSheetId="8">全市国有资本经营收入!$1:$5</definedName>
    <definedName name="_xlnm.Print_Titles" localSheetId="4">省级基本支出决算表!$1:5</definedName>
    <definedName name="_xlnm.Print_Titles" localSheetId="1">省级一般公共预算收入!$1:5</definedName>
    <definedName name="_xlnm.Print_Titles" localSheetId="3">省级一般公共预算支出!$1:5</definedName>
  </definedNames>
  <calcPr calcId="144525"/>
</workbook>
</file>

<file path=xl/sharedStrings.xml><?xml version="1.0" encoding="utf-8"?>
<sst xmlns="http://schemas.openxmlformats.org/spreadsheetml/2006/main" count="2345" uniqueCount="1081">
  <si>
    <t>表一</t>
  </si>
  <si>
    <t>2015年全省一般公共预算收入决算表</t>
  </si>
  <si>
    <t>单位：万元</t>
  </si>
  <si>
    <t>项    目</t>
  </si>
  <si>
    <t>调整预算数</t>
  </si>
  <si>
    <t>决算数</t>
  </si>
  <si>
    <t>决算数为预算数的%</t>
  </si>
  <si>
    <t>决算数为上年决算数的%</t>
  </si>
  <si>
    <t>一、税收收入</t>
  </si>
  <si>
    <t>增值税</t>
  </si>
  <si>
    <t xml:space="preserve">  其中：改征增值税</t>
  </si>
  <si>
    <t>营业税</t>
  </si>
  <si>
    <t>企业所得税</t>
  </si>
  <si>
    <t>企业所得税退税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</si>
  <si>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</si>
  <si>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</si>
  <si>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</si>
  <si>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</si>
  <si>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</si>
  <si>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</si>
  <si>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</si>
  <si>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</si>
  <si>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</si>
  <si>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</si>
  <si>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烟叶税</t>
  </si>
  <si>
    <t>其他税收收入</t>
  </si>
  <si>
    <t>二、非税收入</t>
  </si>
  <si>
    <t>专项收入</t>
  </si>
  <si>
    <t>行政事业性收费收入</t>
  </si>
  <si>
    <t>罚没收入</t>
  </si>
  <si>
    <t>国有资本经营收入</t>
  </si>
  <si>
    <t>国有资源(资产)有偿使用收入</t>
  </si>
  <si>
    <t>其他收入</t>
  </si>
  <si>
    <t>合  计</t>
  </si>
  <si>
    <t>表二</t>
  </si>
  <si>
    <t>2015年省级一般公共预算收入决算表</t>
  </si>
  <si>
    <t>表三</t>
  </si>
  <si>
    <t>2015年全省一般公共预算支出决算表</t>
  </si>
  <si>
    <t>一、一般公共服务支出</t>
  </si>
  <si>
    <t>其中：人大事务</t>
  </si>
  <si>
    <t>其中：行政运行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</si>
  <si>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</si>
  <si>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</si>
  <si>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</si>
  <si>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</si>
  <si>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</si>
  <si>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</si>
  <si>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</si>
  <si>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</si>
  <si>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</si>
  <si>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</si>
  <si>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>政协事务</t>
  </si>
  <si>
    <t>政协会议</t>
  </si>
  <si>
    <t>委员视察</t>
  </si>
  <si>
    <t>参政议政</t>
  </si>
  <si>
    <t>其他政协事务支出</t>
  </si>
  <si>
    <t>政府办公厅(室)及相关机构事务</t>
  </si>
  <si>
    <t>专项服务</t>
  </si>
  <si>
    <t>专项业务活动</t>
  </si>
  <si>
    <t>政务公开审批</t>
  </si>
  <si>
    <t>法制建设</t>
  </si>
  <si>
    <t>信访事务</t>
  </si>
  <si>
    <t>参事事务</t>
  </si>
  <si>
    <t>其他政府办公厅(室)及相关机构事务支出</t>
  </si>
  <si>
    <t>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</si>
  <si>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</si>
  <si>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</si>
  <si>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</si>
  <si>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</si>
  <si>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</si>
  <si>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应对气候变化管理事务</t>
  </si>
  <si>
    <t>其他发展与改革事务支出</t>
  </si>
  <si>
    <t>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</si>
  <si>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</si>
  <si>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</si>
  <si>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</si>
  <si>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</si>
  <si>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</si>
  <si>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</si>
  <si>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>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</si>
  <si>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</si>
  <si>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</si>
  <si>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</si>
  <si>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</si>
  <si>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</si>
  <si>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</si>
  <si>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>税收事务</t>
  </si>
  <si>
    <t>税务办案</t>
  </si>
  <si>
    <t>税务登记证及发票管理</t>
  </si>
  <si>
    <t>代扣代收代征税款手续费</t>
  </si>
  <si>
    <t>税务宣传</t>
  </si>
  <si>
    <t>协税护税</t>
  </si>
  <si>
    <t>其他税收事务支出</t>
  </si>
  <si>
    <t>审计事务</t>
  </si>
  <si>
    <t>审计业务</t>
  </si>
  <si>
    <t>审计管理</t>
  </si>
  <si>
    <t>其他审计事务支出</t>
  </si>
  <si>
    <t>海关事务</t>
  </si>
  <si>
    <t>缉私办案</t>
  </si>
  <si>
    <t>口岸电子执法系统建设与维护</t>
  </si>
  <si>
    <t>其他海关事务支出</t>
  </si>
  <si>
    <t>人力资源事务</t>
  </si>
  <si>
    <t>政府特殊津贴</t>
  </si>
  <si>
    <t>资助留学回国人员</t>
  </si>
  <si>
    <t>军队转业干部安置</t>
  </si>
  <si>
    <t>博士后日常经费</t>
  </si>
  <si>
    <t>引进人才费用</t>
  </si>
  <si>
    <t>公务员考核</t>
  </si>
  <si>
    <t>公务员履职能力提升</t>
  </si>
  <si>
    <t>公务员招考</t>
  </si>
  <si>
    <t>公务员综合管理</t>
  </si>
  <si>
    <t>其他人力资源事务支出</t>
  </si>
  <si>
    <t>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</si>
  <si>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</si>
  <si>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</si>
  <si>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</si>
  <si>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</si>
  <si>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</si>
  <si>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</si>
  <si>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>知识产权事务</t>
  </si>
  <si>
    <t>专利审批</t>
  </si>
  <si>
    <t>国家知识产权战略</t>
  </si>
  <si>
    <t>专利试点和产业化推进</t>
  </si>
  <si>
    <t>专利执法</t>
  </si>
  <si>
    <t>国际组织专项活动</t>
  </si>
  <si>
    <t>知识产权宏观管理</t>
  </si>
  <si>
    <t>其他知识产权事务支出</t>
  </si>
  <si>
    <t>工商行政管理事务</t>
  </si>
  <si>
    <t>工商行政管理专项</t>
  </si>
  <si>
    <t>执法办案专项</t>
  </si>
  <si>
    <t>消费者权益保护</t>
  </si>
  <si>
    <t>其他工商行政管理事务支出</t>
  </si>
  <si>
    <t>质量技术监督与检验检疫事务</t>
  </si>
  <si>
    <t>出入境检验检疫行政执法和业务管理</t>
  </si>
  <si>
    <t>出入境检验检疫技术支持</t>
  </si>
  <si>
    <t>质量技术监督行政执法及业务管理</t>
  </si>
  <si>
    <t>质量技术监督技术支持</t>
  </si>
  <si>
    <t>认证认可监督管理</t>
  </si>
  <si>
    <t>标准化管理</t>
  </si>
  <si>
    <t>其他质量技术监督与检验检疫事务支出</t>
  </si>
  <si>
    <t>民族事务</t>
  </si>
  <si>
    <t>民族工作专项</t>
  </si>
  <si>
    <t>其他民族事务支出</t>
  </si>
  <si>
    <t>档案事务</t>
  </si>
  <si>
    <t>档案馆</t>
  </si>
  <si>
    <t>其他档案事务支出</t>
  </si>
  <si>
    <t>群众团体事务</t>
  </si>
  <si>
    <t>厂务公开</t>
  </si>
  <si>
    <t>工会疗养休养</t>
  </si>
  <si>
    <t>其他群众团体事务支出</t>
  </si>
  <si>
    <t>其他一般公共服务支出</t>
  </si>
  <si>
    <t>其中：国家赔偿费用支出</t>
  </si>
  <si>
    <t>其他一般公共服务支出(项)</t>
  </si>
  <si>
    <t>二、外交支出</t>
  </si>
  <si>
    <t>三、国防支出</t>
  </si>
  <si>
    <t>四、公共安全支出</t>
  </si>
  <si>
    <t>五、教育支出</t>
  </si>
  <si>
    <t>其中：教育管理事务</t>
  </si>
  <si>
    <t>其他教育管理事务支出</t>
  </si>
  <si>
    <t>普通教育</t>
  </si>
  <si>
    <t>其中：学前教育</t>
  </si>
  <si>
    <t>小学教育</t>
  </si>
  <si>
    <t>初中教育</t>
  </si>
  <si>
    <t>高中教育</t>
  </si>
  <si>
    <t>高等教育</t>
  </si>
  <si>
    <t>化解农村义务教育债务支出</t>
  </si>
  <si>
    <t>化解普通高中债务支出</t>
  </si>
  <si>
    <t>其他普通教育支出</t>
  </si>
  <si>
    <t>职业教育</t>
  </si>
  <si>
    <t>其中：初等职业教育</t>
  </si>
  <si>
    <t>中专教育</t>
  </si>
  <si>
    <t>技校教育</t>
  </si>
  <si>
    <t>职业高中教育</t>
  </si>
  <si>
    <t>高等职业教育</t>
  </si>
  <si>
    <t>其他职业教育支出</t>
  </si>
  <si>
    <t>成人教育</t>
  </si>
  <si>
    <t>其中：成人初等教育</t>
  </si>
  <si>
    <t>成人中等教育</t>
  </si>
  <si>
    <t>成人高等教育</t>
  </si>
  <si>
    <t>成人广播电视教育</t>
  </si>
  <si>
    <t>其他成人教育支出</t>
  </si>
  <si>
    <t>广播电视教育</t>
  </si>
  <si>
    <t>其中：广播电视学校</t>
  </si>
  <si>
    <t>教育电视台</t>
  </si>
  <si>
    <t>其他广播电视教育支出</t>
  </si>
  <si>
    <t>留学教育</t>
  </si>
  <si>
    <t>其中：出国留学教育</t>
  </si>
  <si>
    <t>来华留学教育</t>
  </si>
  <si>
    <t>其他留学教育支出</t>
  </si>
  <si>
    <t>特殊教育</t>
  </si>
  <si>
    <t>其中：特殊学校教育</t>
  </si>
  <si>
    <t>工读学校教育</t>
  </si>
  <si>
    <t>其他特殊教育支出</t>
  </si>
  <si>
    <t>进修及培训</t>
  </si>
  <si>
    <t>其中：教师进修</t>
  </si>
  <si>
    <t>干部教育</t>
  </si>
  <si>
    <t>培训支出</t>
  </si>
  <si>
    <t>退役士兵能力提升</t>
  </si>
  <si>
    <t>其他进修及培训</t>
  </si>
  <si>
    <t>教育费附加安排的支出</t>
  </si>
  <si>
    <t>其中：农村中小学校舍建设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</si>
  <si>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</si>
  <si>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</si>
  <si>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</si>
  <si>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</si>
  <si>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</si>
  <si>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>其他教育支出</t>
  </si>
  <si>
    <t>其中：其他教育支出(项)</t>
  </si>
  <si>
    <t>六、科学技术支出</t>
  </si>
  <si>
    <t>其中：科学技术管理事务</t>
  </si>
  <si>
    <t>其他科学技术管理事务支出</t>
  </si>
  <si>
    <t>基础研究</t>
  </si>
  <si>
    <t>其中：机构运行</t>
  </si>
  <si>
    <t>重点基础研究规划</t>
  </si>
  <si>
    <t>自然科学基金</t>
  </si>
  <si>
    <t>重点实验室及相关设施</t>
  </si>
  <si>
    <t>重大科学工程</t>
  </si>
  <si>
    <t>专项基础科研</t>
  </si>
  <si>
    <t>专项技术基础</t>
  </si>
  <si>
    <t>其他基础研究支出</t>
  </si>
  <si>
    <t>应用研究</t>
  </si>
  <si>
    <t>技术研究与开发</t>
  </si>
  <si>
    <t>应用技术研究与开发</t>
  </si>
  <si>
    <t>产业技术研究与开发</t>
  </si>
  <si>
    <t>科技成果转化与扩散</t>
  </si>
  <si>
    <t>其他技术研究与开发支出</t>
  </si>
  <si>
    <t>科技条件与服务</t>
  </si>
  <si>
    <t>技术创新服务体系</t>
  </si>
  <si>
    <t>科技条件专项</t>
  </si>
  <si>
    <t>其他科技条件与服务支出</t>
  </si>
  <si>
    <t>社会科学</t>
  </si>
  <si>
    <t>其中：社会科学研究机构</t>
  </si>
  <si>
    <t>社会科学研究</t>
  </si>
  <si>
    <t>社科基金支出</t>
  </si>
  <si>
    <t>其他社会科学支出</t>
  </si>
  <si>
    <t>科学技术普及</t>
  </si>
  <si>
    <t>科普活动</t>
  </si>
  <si>
    <t>青少年科技活动</t>
  </si>
  <si>
    <t>学术交流活动</t>
  </si>
  <si>
    <t>科技馆站</t>
  </si>
  <si>
    <t>其他科学技术普及支出</t>
  </si>
  <si>
    <t>科技交流与合作</t>
  </si>
  <si>
    <t>其中：国际交流与合作</t>
  </si>
  <si>
    <t>重大科技合作项目</t>
  </si>
  <si>
    <t>其他科技交流与合作支出</t>
  </si>
  <si>
    <t>七、文化体育与传媒支出</t>
  </si>
  <si>
    <t>其中：文化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</si>
  <si>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</si>
  <si>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</si>
  <si>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</si>
  <si>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</si>
  <si>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</si>
  <si>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</si>
  <si>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文化交流与合作</t>
  </si>
  <si>
    <t>文化创作与保护</t>
  </si>
  <si>
    <t>文化市场管理</t>
  </si>
  <si>
    <t>其他文化支出</t>
  </si>
  <si>
    <t>文物</t>
  </si>
  <si>
    <t>文物保护</t>
  </si>
  <si>
    <t>博物馆</t>
  </si>
  <si>
    <t>历史名城与古迹</t>
  </si>
  <si>
    <t>其他文物支出</t>
  </si>
  <si>
    <t>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</si>
  <si>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</si>
  <si>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</si>
  <si>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</si>
  <si>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</si>
  <si>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</si>
  <si>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</si>
  <si>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</si>
  <si>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>广播影视</t>
  </si>
  <si>
    <t>广播</t>
  </si>
  <si>
    <t>电视</t>
  </si>
  <si>
    <t>电影</t>
  </si>
  <si>
    <t>其他广播影视支出</t>
  </si>
  <si>
    <t>新闻出版</t>
  </si>
  <si>
    <t>新闻通讯</t>
  </si>
  <si>
    <t>出版发行</t>
  </si>
  <si>
    <t>版权管理</t>
  </si>
  <si>
    <t>出版市场管理</t>
  </si>
  <si>
    <t>其他新闻出版支出</t>
  </si>
  <si>
    <t>其他文化体育与传媒支出</t>
  </si>
  <si>
    <t>其中：宣传文化发展专项支出</t>
  </si>
  <si>
    <t>文化产业发展专项支出</t>
  </si>
  <si>
    <t>其他文化体育与传媒支出(项)</t>
  </si>
  <si>
    <t>八、社会保障和就业支出</t>
  </si>
  <si>
    <t>其中：人力资源和社会保障管理事务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</si>
  <si>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</si>
  <si>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</si>
  <si>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</si>
  <si>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</si>
  <si>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</si>
  <si>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</si>
  <si>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</si>
  <si>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</si>
  <si>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其他人力资源和社会保障管理事务支出</t>
  </si>
  <si>
    <t>民政管理事务</t>
  </si>
  <si>
    <t>拥军优属</t>
  </si>
  <si>
    <t>老龄事务</t>
  </si>
  <si>
    <t>民间组织管理</t>
  </si>
  <si>
    <t>行政区划和地名管理</t>
  </si>
  <si>
    <t>基层政权和社区建设</t>
  </si>
  <si>
    <t>部队供应</t>
  </si>
  <si>
    <t>其他民政管理事务支出</t>
  </si>
  <si>
    <t>财政对社会保险基金的补助</t>
  </si>
  <si>
    <t>其中：财政对基本养老保险基金的补助</t>
  </si>
  <si>
    <t>财政对失业保险基金的补助</t>
  </si>
  <si>
    <t>财政对基本医疗保险基金的补助</t>
  </si>
  <si>
    <t>财政对工伤保险基金的补助</t>
  </si>
  <si>
    <t>财政对生育保险基金的补助</t>
  </si>
  <si>
    <t>财政对城乡居民基本养老保险基金的补助</t>
  </si>
  <si>
    <t>财政对其他社会保险基金的补助</t>
  </si>
  <si>
    <t>行政事业单位离退休</t>
  </si>
  <si>
    <t>其中：归口管理的行政单位离退休</t>
  </si>
  <si>
    <t>事业单位离退休</t>
  </si>
  <si>
    <t>离退休人员管理机构</t>
  </si>
  <si>
    <t>未归口管理的行政单位离退休</t>
  </si>
  <si>
    <t>其他行政事业单位离退休支出</t>
  </si>
  <si>
    <t>企业改革补助</t>
  </si>
  <si>
    <t>其中：企业关闭破产补助</t>
  </si>
  <si>
    <t>厂办大集体改革补助</t>
  </si>
  <si>
    <t>其他企业改革发展补助</t>
  </si>
  <si>
    <t>就业补助</t>
  </si>
  <si>
    <t>其中：扶持公共就业服务</t>
  </si>
  <si>
    <t>职业培训补贴</t>
  </si>
  <si>
    <t>职业介绍补贴</t>
  </si>
  <si>
    <t>社会保险补贴</t>
  </si>
  <si>
    <t>公益性岗位补贴</t>
  </si>
  <si>
    <t>小额担保贷款贴息</t>
  </si>
  <si>
    <t>补充小额贷款担保基金</t>
  </si>
  <si>
    <t>职业技能鉴定补贴</t>
  </si>
  <si>
    <t>特定就业政策支出</t>
  </si>
  <si>
    <t>就业见习补贴</t>
  </si>
  <si>
    <t>高技能人才培养补助</t>
  </si>
  <si>
    <t>求职补贴</t>
  </si>
  <si>
    <t>其他就业补助支出</t>
  </si>
  <si>
    <t>抚恤</t>
  </si>
  <si>
    <t>其中：死亡抚恤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</si>
  <si>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</si>
  <si>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</si>
  <si>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</si>
  <si>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</si>
  <si>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</si>
  <si>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</si>
  <si>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>退役安置</t>
  </si>
  <si>
    <t>社会福利</t>
  </si>
  <si>
    <t>其中：儿童福利</t>
  </si>
  <si>
    <t>老年福利</t>
  </si>
  <si>
    <t>假肢矫形</t>
  </si>
  <si>
    <t>殡葬</t>
  </si>
  <si>
    <t>社会福利事业单位</t>
  </si>
  <si>
    <t>其他社会福利支出</t>
  </si>
  <si>
    <t>残疾人事业</t>
  </si>
  <si>
    <t>残疾人康复</t>
  </si>
  <si>
    <t>残疾人就业和扶贫</t>
  </si>
  <si>
    <t>残疾人体育</t>
  </si>
  <si>
    <t>其他残疾人事业支出</t>
  </si>
  <si>
    <t>自然灾害生活救助</t>
  </si>
  <si>
    <t>其中：中央自然灾害生活补助</t>
  </si>
  <si>
    <t>地方自然灾害生活补助</t>
  </si>
  <si>
    <t>自然灾害灾后重建补助</t>
  </si>
  <si>
    <t>其他自然灾害生活救助支出</t>
  </si>
  <si>
    <t>红十字事业</t>
  </si>
  <si>
    <t>其他红十字事业支出</t>
  </si>
  <si>
    <t>最低生活保障</t>
  </si>
  <si>
    <t>其中：城市最低生活保障金支出</t>
  </si>
  <si>
    <t xml:space="preserve">   农村最低生活保障金支出</t>
  </si>
  <si>
    <t>临时救助</t>
  </si>
  <si>
    <t xml:space="preserve">   其中：临时救助支出</t>
  </si>
  <si>
    <t xml:space="preserve">       流浪乞讨人员救助支出</t>
  </si>
  <si>
    <t>特困人员供养</t>
  </si>
  <si>
    <t xml:space="preserve">   其中：城市特困人员供养支出</t>
  </si>
  <si>
    <t xml:space="preserve">       农村五保供养支出</t>
  </si>
  <si>
    <t>补充道路交通事故社会救助基金</t>
  </si>
  <si>
    <t xml:space="preserve">   其中：交强险营业税补助基金支出</t>
  </si>
  <si>
    <t xml:space="preserve">       交强险罚款收入补助基金支出</t>
  </si>
  <si>
    <t>其他生活救助</t>
  </si>
  <si>
    <t xml:space="preserve">   其中：其他城市生活救助</t>
  </si>
  <si>
    <t xml:space="preserve">       其他农村生活救助</t>
  </si>
  <si>
    <t>其他社会保障和就业支出</t>
  </si>
  <si>
    <t>其中：其他社会保障和就业支出(项)</t>
  </si>
  <si>
    <t>九、医疗卫生与计划生育支出</t>
  </si>
  <si>
    <t>其中：医疗卫生管理事务</t>
  </si>
  <si>
    <t xml:space="preserve">   一般行政管理事务</t>
  </si>
  <si>
    <t xml:space="preserve">   机关服务</t>
  </si>
  <si>
    <t xml:space="preserve">   其他医疗卫生与计划生育管理事务支出</t>
  </si>
  <si>
    <t>公立医院</t>
  </si>
  <si>
    <t>其中：综合医院</t>
  </si>
  <si>
    <t>中医(民族)医院</t>
  </si>
  <si>
    <t>传染病医院</t>
  </si>
  <si>
    <t>职业病防治医院</t>
  </si>
  <si>
    <t>精神病医院</t>
  </si>
  <si>
    <t>妇产医院</t>
  </si>
  <si>
    <t>儿童医院</t>
  </si>
  <si>
    <t>其他专科医院</t>
  </si>
  <si>
    <t>福利医院</t>
  </si>
  <si>
    <t>行业医院</t>
  </si>
  <si>
    <t>处理医疗欠费</t>
  </si>
  <si>
    <t>其他公立医院支出</t>
  </si>
  <si>
    <t>基层医疗卫生机构</t>
  </si>
  <si>
    <t>其中：城市社区卫生机构</t>
  </si>
  <si>
    <t>乡镇卫生院</t>
  </si>
  <si>
    <t>其他基层医疗卫生机构支出</t>
  </si>
  <si>
    <t>公共卫生</t>
  </si>
  <si>
    <t>其中：疾病预防控制机构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</si>
  <si>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</si>
  <si>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</si>
  <si>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</si>
  <si>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</si>
  <si>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</si>
  <si>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</si>
  <si>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</si>
  <si>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重大公共卫生专项</t>
  </si>
  <si>
    <t>突发公共卫生事件应急处理</t>
  </si>
  <si>
    <t>其他公共卫生支出</t>
  </si>
  <si>
    <t>医疗保障</t>
  </si>
  <si>
    <t>其中：事业单位医疗</t>
  </si>
  <si>
    <t>公务员医疗补助</t>
  </si>
  <si>
    <t>优抚对象医疗补助</t>
  </si>
  <si>
    <t>新型农村合作医疗</t>
  </si>
  <si>
    <t>城镇居民基本医疗保险</t>
  </si>
  <si>
    <t>城乡医疗救助</t>
  </si>
  <si>
    <t>疾病应急救助</t>
  </si>
  <si>
    <t>中医药</t>
  </si>
  <si>
    <t>其中：中医(民族医)药专项</t>
  </si>
  <si>
    <t>其他中医药支出</t>
  </si>
  <si>
    <t>计划生育事务</t>
  </si>
  <si>
    <t>其中：计划生育机构</t>
  </si>
  <si>
    <t xml:space="preserve">    计划生育服务</t>
  </si>
  <si>
    <t xml:space="preserve">    其他计划生育事务支出</t>
  </si>
  <si>
    <t>食品和药品监督管理事务</t>
  </si>
  <si>
    <t>药品事务</t>
  </si>
  <si>
    <t>化妆品事务</t>
  </si>
  <si>
    <t>医疗器械事务</t>
  </si>
  <si>
    <t>食品安全事务</t>
  </si>
  <si>
    <t>其他食品和药品监督管理事务支出</t>
  </si>
  <si>
    <t>其他医疗卫生与计划生育支出</t>
  </si>
  <si>
    <t>其中：其他医疗卫生与计划生育支出(项)</t>
  </si>
  <si>
    <t>十、节能环保支出</t>
  </si>
  <si>
    <t>其中：环境保护管理事务</t>
  </si>
  <si>
    <t>环境保护宣传</t>
  </si>
  <si>
    <t>环境保护法规、规划及标准</t>
  </si>
  <si>
    <t>环境国际合作及履约</t>
  </si>
  <si>
    <t>环境保护行政许可</t>
  </si>
  <si>
    <t>其他环境保护管理事务支出</t>
  </si>
  <si>
    <t>环境监测与监察</t>
  </si>
  <si>
    <t>其中：建设项目环评审查与监督</t>
  </si>
  <si>
    <t>核与辐射安全监督</t>
  </si>
  <si>
    <t>其他环境监测与监察支出</t>
  </si>
  <si>
    <t>污染防治</t>
  </si>
  <si>
    <t>其中：大气</t>
  </si>
  <si>
    <t>水体</t>
  </si>
  <si>
    <t>噪声</t>
  </si>
  <si>
    <t>固体废弃物与化学品</t>
  </si>
  <si>
    <t>放射源和放射性废物监管</t>
  </si>
  <si>
    <t>辐射</t>
  </si>
  <si>
    <t>排污费安排的支出</t>
  </si>
  <si>
    <t>其他污染防治支出</t>
  </si>
  <si>
    <t>自然生态保护</t>
  </si>
  <si>
    <t>其中：生态保护</t>
  </si>
  <si>
    <t>农村环境保护</t>
  </si>
  <si>
    <t>自然保护区</t>
  </si>
  <si>
    <t>生物及物种资源保护</t>
  </si>
  <si>
    <t>其他自然生态保护支出</t>
  </si>
  <si>
    <t>天然林保护</t>
  </si>
  <si>
    <t>其中：森林管护</t>
  </si>
  <si>
    <t>社会保险补助</t>
  </si>
  <si>
    <t>政策性社会性支出补助</t>
  </si>
  <si>
    <t>天然林保护工程建设</t>
  </si>
  <si>
    <t>其他天然林保护支出</t>
  </si>
  <si>
    <t>退耕还林</t>
  </si>
  <si>
    <t>其中：退耕现金</t>
  </si>
  <si>
    <t>退耕还林粮食折现补贴</t>
  </si>
  <si>
    <t>退耕还林粮食费用补贴</t>
  </si>
  <si>
    <t>退耕还林工程建设</t>
  </si>
  <si>
    <t>其他退耕还林支出</t>
  </si>
  <si>
    <t>风沙荒漠治理</t>
  </si>
  <si>
    <t>退牧还草</t>
  </si>
  <si>
    <t>其中：退牧还草工程建设</t>
  </si>
  <si>
    <t>其他退牧还草支出</t>
  </si>
  <si>
    <t>能源节约利用(款)</t>
  </si>
  <si>
    <t>其中：能源节约利用(项)</t>
  </si>
  <si>
    <t>污染减排</t>
  </si>
  <si>
    <t>其中：环境监测与信息</t>
  </si>
  <si>
    <t>环境执法监察</t>
  </si>
  <si>
    <t>减排专项支出</t>
  </si>
  <si>
    <t>清洁生产专项支出</t>
  </si>
  <si>
    <t>其他污染减排支出</t>
  </si>
  <si>
    <t>可再生能源(款)</t>
  </si>
  <si>
    <t>其中：可再生能源(项)</t>
  </si>
  <si>
    <t>循环经济(款)</t>
  </si>
  <si>
    <t>其中：循环经济(项)</t>
  </si>
  <si>
    <t>能源管理事务</t>
  </si>
  <si>
    <t>能源预测预警</t>
  </si>
  <si>
    <t>能源战略规划与实施</t>
  </si>
  <si>
    <t>能源科技装备</t>
  </si>
  <si>
    <t>能源行业管理</t>
  </si>
  <si>
    <t>能源管理</t>
  </si>
  <si>
    <t>三峡库区移民专项支出</t>
  </si>
  <si>
    <t>农村电网建设</t>
  </si>
  <si>
    <t>其他能源管理事务支出</t>
  </si>
  <si>
    <t>江河湖库流域治理与保护</t>
  </si>
  <si>
    <t>其中：水源地建设与保护</t>
  </si>
  <si>
    <t>河流治理与保护</t>
  </si>
  <si>
    <t>湖库生态环境保护</t>
  </si>
  <si>
    <t>地下水修复与保护</t>
  </si>
  <si>
    <t>其他江河湖库流域治理与保护</t>
  </si>
  <si>
    <t>其他节能环保支出</t>
  </si>
  <si>
    <t>其中：其他节能环保支出(项)</t>
  </si>
  <si>
    <t>十一、城乡社区支出</t>
  </si>
  <si>
    <t>其中：城乡社区管理事务</t>
  </si>
  <si>
    <t>城管执法</t>
  </si>
  <si>
    <t>工程建设标准规范编制与监管</t>
  </si>
  <si>
    <t>工程建设管理</t>
  </si>
  <si>
    <t>市政公用行业市场监管</t>
  </si>
  <si>
    <t>国家重点风景区规划与保护</t>
  </si>
  <si>
    <t>住宅建设与房地产市场监管</t>
  </si>
  <si>
    <t>执业资格注册、资质审查</t>
  </si>
  <si>
    <t>其他城乡社区管理事务支出</t>
  </si>
  <si>
    <t>城乡社区规划与管理</t>
  </si>
  <si>
    <t>其中：城乡社区规划与管理(项)</t>
  </si>
  <si>
    <t>城乡社区公共设施</t>
  </si>
  <si>
    <t>其中：小城镇基础设施建设</t>
  </si>
  <si>
    <t>其他城乡社区公共设施支出</t>
  </si>
  <si>
    <t>城乡社区环境卫生</t>
  </si>
  <si>
    <t>其中：城乡社区环境卫生(项)</t>
  </si>
  <si>
    <t>建设市场管理与监督</t>
  </si>
  <si>
    <t>其中：建设市场管理与监督(项)</t>
  </si>
  <si>
    <t>其他城乡社区支出</t>
  </si>
  <si>
    <t>其中：其他城乡社区支出(项)</t>
  </si>
  <si>
    <t>十二、农林水支出</t>
  </si>
  <si>
    <t>其中：农业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</si>
  <si>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</si>
  <si>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</si>
  <si>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</si>
  <si>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</si>
  <si>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</si>
  <si>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</si>
  <si>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农业行业业务管理</t>
  </si>
  <si>
    <t>对外交流与合作</t>
  </si>
  <si>
    <t>防灾救灾</t>
  </si>
  <si>
    <t>稳定农民收入补贴</t>
  </si>
  <si>
    <t>农业结构调整补贴</t>
  </si>
  <si>
    <t>农业生产资料与技术补贴</t>
  </si>
  <si>
    <t>农业生产保险补贴</t>
  </si>
  <si>
    <t>农业组织化与产业化经营</t>
  </si>
  <si>
    <t>农产品加工与促销</t>
  </si>
  <si>
    <t>农村公益事业</t>
  </si>
  <si>
    <t>农业资源保护修复与利用</t>
  </si>
  <si>
    <t>农村道路建设</t>
  </si>
  <si>
    <t>农资综合补贴</t>
  </si>
  <si>
    <t>石油价格改革对渔业的补贴</t>
  </si>
  <si>
    <t>对高校毕业生到基层任职补助</t>
  </si>
  <si>
    <t>草原植被恢复费安排的支出</t>
  </si>
  <si>
    <t>其他农业支出</t>
  </si>
  <si>
    <t>林业</t>
  </si>
  <si>
    <t>林业事业机构</t>
  </si>
  <si>
    <t>森林培育</t>
  </si>
  <si>
    <t>林业技术推广</t>
  </si>
  <si>
    <t>森林资源管理</t>
  </si>
  <si>
    <t>森林资源监测</t>
  </si>
  <si>
    <t>森林生态效益补偿</t>
  </si>
  <si>
    <t>林业自然保护区</t>
  </si>
  <si>
    <t>动植物保护</t>
  </si>
  <si>
    <t>湿地保护</t>
  </si>
  <si>
    <t>林业执法与监督</t>
  </si>
  <si>
    <t>林业检疫检测</t>
  </si>
  <si>
    <t>防沙治沙</t>
  </si>
  <si>
    <t>林业质量安全</t>
  </si>
  <si>
    <t>林业工程与项目管理</t>
  </si>
  <si>
    <t>林业对外合作与交流</t>
  </si>
  <si>
    <t>林业产业化</t>
  </si>
  <si>
    <t>信息管理</t>
  </si>
  <si>
    <t>林业政策制定与宣传</t>
  </si>
  <si>
    <t>林业资金审计稽查</t>
  </si>
  <si>
    <t>林区公共支出</t>
  </si>
  <si>
    <t>林业贷款贴息</t>
  </si>
  <si>
    <t>石油价格改革对林业的补贴</t>
  </si>
  <si>
    <t>森林保险保费补贴</t>
  </si>
  <si>
    <t>林业防灾减灾</t>
  </si>
  <si>
    <t>其他林业支出</t>
  </si>
  <si>
    <t>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</si>
  <si>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</si>
  <si>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</si>
  <si>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</si>
  <si>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</si>
  <si>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</si>
  <si>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</si>
  <si>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</si>
  <si>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</si>
  <si>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</si>
  <si>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</si>
  <si>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</si>
  <si>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</si>
  <si>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农田水利</t>
  </si>
  <si>
    <t>水利技术推广</t>
  </si>
  <si>
    <t>大中型水库移民后期扶持专项支出</t>
  </si>
  <si>
    <t>水利安全监督</t>
  </si>
  <si>
    <t>水资源费安排的支出</t>
  </si>
  <si>
    <t>砂石资源费支出</t>
  </si>
  <si>
    <t>水利建设移民支出</t>
  </si>
  <si>
    <t>农村人畜饮水</t>
  </si>
  <si>
    <t>南水北调</t>
  </si>
  <si>
    <t>扶贫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</si>
  <si>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</si>
  <si>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</si>
  <si>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</si>
  <si>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</si>
  <si>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</si>
  <si>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</si>
  <si>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</si>
  <si>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>农业综合开发</t>
  </si>
  <si>
    <t>土地治理</t>
  </si>
  <si>
    <t>产业化经营</t>
  </si>
  <si>
    <t>科技示范</t>
  </si>
  <si>
    <t>其他农业综合开发支出</t>
  </si>
  <si>
    <t>农村综合改革</t>
  </si>
  <si>
    <t>其中：对村级一事一议的补助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</si>
  <si>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</si>
  <si>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</si>
  <si>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</si>
  <si>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</si>
  <si>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</si>
  <si>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>促进金融支农支出</t>
  </si>
  <si>
    <t>其中：支持农村金融机构</t>
  </si>
  <si>
    <t>涉农贷款增量奖励</t>
  </si>
  <si>
    <t>其他金融支农支持</t>
  </si>
  <si>
    <t>目标价格补贴</t>
  </si>
  <si>
    <t>其他农林水支出</t>
  </si>
  <si>
    <t>其中：化解其他公益性乡村债务支出</t>
  </si>
  <si>
    <t>其他农林水支出(项)</t>
  </si>
  <si>
    <t>十三、交通运输支出</t>
  </si>
  <si>
    <t>其中：公路水路运输</t>
  </si>
  <si>
    <t>公路新建</t>
  </si>
  <si>
    <t>公路改建</t>
  </si>
  <si>
    <t>公路养护</t>
  </si>
  <si>
    <t>特大型桥梁建设</t>
  </si>
  <si>
    <t>公路路政管理</t>
  </si>
  <si>
    <t>公路和运输信息化建设</t>
  </si>
  <si>
    <t>公路和运输安全</t>
  </si>
  <si>
    <t>公路还贷专项</t>
  </si>
  <si>
    <t>公路运输管理</t>
  </si>
  <si>
    <t>公路客货运站(场)建设</t>
  </si>
  <si>
    <t>公路和运输技术标准化建设</t>
  </si>
  <si>
    <t>港口设施</t>
  </si>
  <si>
    <t>航道维护</t>
  </si>
  <si>
    <t>安全通信</t>
  </si>
  <si>
    <t>三峡库区通航管理</t>
  </si>
  <si>
    <t>航务管理</t>
  </si>
  <si>
    <t>船舶检验</t>
  </si>
  <si>
    <t>救助打捞</t>
  </si>
  <si>
    <t>内河运输</t>
  </si>
  <si>
    <t>远洋运输</t>
  </si>
  <si>
    <t>海事管理</t>
  </si>
  <si>
    <t>水路运输管理支出</t>
  </si>
  <si>
    <t>口岸建设</t>
  </si>
  <si>
    <t>取消政府还贷二级公路收费专项支出</t>
  </si>
  <si>
    <t>其他公路水路运输支出</t>
  </si>
  <si>
    <t>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</si>
  <si>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</si>
  <si>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</si>
  <si>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</si>
  <si>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</si>
  <si>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</si>
  <si>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</si>
  <si>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>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</si>
  <si>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</si>
  <si>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</si>
  <si>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</si>
  <si>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</si>
  <si>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</si>
  <si>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</si>
  <si>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>石油价格改革对交通运输的补贴</t>
  </si>
  <si>
    <t>其中：对城市公交的补贴</t>
  </si>
  <si>
    <t>对农村道路客运的补贴</t>
  </si>
  <si>
    <t>对出租车的补贴</t>
  </si>
  <si>
    <t>石油价格改革补贴其他支出</t>
  </si>
  <si>
    <t>邮政业支出</t>
  </si>
  <si>
    <t>邮政普遍服务与特殊服务</t>
  </si>
  <si>
    <t>其他邮政业支出</t>
  </si>
  <si>
    <t>车辆购置税支出</t>
  </si>
  <si>
    <t>其中：车辆购置税用于公路等基础设施建设支出</t>
  </si>
  <si>
    <t>车辆购置税用于农村公路建设支出</t>
  </si>
  <si>
    <t>车辆购置税用于老旧汽车报废更新补贴支出</t>
  </si>
  <si>
    <t>车辆购置税其他支出</t>
  </si>
  <si>
    <t>其他交通运输支出</t>
  </si>
  <si>
    <t>其中：公共交通运营补助</t>
  </si>
  <si>
    <t>其他交通运输支出(项)</t>
  </si>
  <si>
    <t>十四、资源勘探信息等支出</t>
  </si>
  <si>
    <t>其中：资源勘探开发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</si>
  <si>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</si>
  <si>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</si>
  <si>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</si>
  <si>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</si>
  <si>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</si>
  <si>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</si>
  <si>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>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</si>
  <si>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</si>
  <si>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</si>
  <si>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</si>
  <si>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</si>
  <si>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</si>
  <si>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</si>
  <si>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</si>
  <si>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</si>
  <si>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</si>
  <si>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</si>
  <si>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</si>
  <si>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</si>
  <si>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>建筑业</t>
  </si>
  <si>
    <t>工业和信息产业监管</t>
  </si>
  <si>
    <t>专用通信</t>
  </si>
  <si>
    <t>无线电监管</t>
  </si>
  <si>
    <t>工业和信息产业战略研究与标准制定</t>
  </si>
  <si>
    <t>工业和信息产业支持</t>
  </si>
  <si>
    <t>电子专项工程</t>
  </si>
  <si>
    <t>技术基础研究</t>
  </si>
  <si>
    <t>其他工业和信息产业监管支出</t>
  </si>
  <si>
    <t>安全生产监管</t>
  </si>
  <si>
    <t>安全监管监察专项</t>
  </si>
  <si>
    <t>应急救援支出</t>
  </si>
  <si>
    <t>煤炭安全</t>
  </si>
  <si>
    <t>其他安全生产监管支出</t>
  </si>
  <si>
    <t>国有资产监管</t>
  </si>
  <si>
    <t>国有企业监事会专项</t>
  </si>
  <si>
    <t>其他国有资产监管支出</t>
  </si>
  <si>
    <t>支持中小企业发展和管理支出</t>
  </si>
  <si>
    <t>科技型中小企业技术创新基金</t>
  </si>
  <si>
    <t>中小企业发展专项</t>
  </si>
  <si>
    <t>其他支持中小企业发展和管理支出</t>
  </si>
  <si>
    <t>其他资源勘探信息等支出</t>
  </si>
  <si>
    <t>其中：黄金事务</t>
  </si>
  <si>
    <t>建设项目贷款贴息</t>
  </si>
  <si>
    <t>技术改造支出</t>
  </si>
  <si>
    <t>中药材扶持资金支出</t>
  </si>
  <si>
    <t>重点产业振兴和技术改造项目贷款贴息</t>
  </si>
  <si>
    <t>其他资源勘探信息等支出(项)</t>
  </si>
  <si>
    <t>十五、商业服务业等支出</t>
  </si>
  <si>
    <t>其中：商业流通事务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</si>
  <si>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</si>
  <si>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</si>
  <si>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</si>
  <si>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</si>
  <si>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</si>
  <si>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>旅游业管理与服务支出</t>
  </si>
  <si>
    <t>旅游宣传</t>
  </si>
  <si>
    <t>旅游行业业务管理</t>
  </si>
  <si>
    <t>其他旅游业管理与服务支出</t>
  </si>
  <si>
    <t>涉外发展服务支出</t>
  </si>
  <si>
    <t>外商投资环境建设补助资金</t>
  </si>
  <si>
    <t>其他涉外发展服务支出</t>
  </si>
  <si>
    <t>其他商业服务业等支出(款)</t>
  </si>
  <si>
    <t>其中：服务业基础设施建设</t>
  </si>
  <si>
    <t>其他商业服务业等支出(项)</t>
  </si>
  <si>
    <t>十六、金融支出</t>
  </si>
  <si>
    <t>其中：金融部门行政支出</t>
  </si>
  <si>
    <t>金融部门监管支出</t>
  </si>
  <si>
    <t>金融发展支出</t>
  </si>
  <si>
    <t>其他金融支出</t>
  </si>
  <si>
    <t>其中：其他金融支出(项)</t>
  </si>
  <si>
    <t>十七、援助其他地区支出</t>
  </si>
  <si>
    <t>十八、国土海洋气象等支出</t>
  </si>
  <si>
    <t>其中：国土资源事务</t>
  </si>
  <si>
    <t>国土资源规划及管理</t>
  </si>
  <si>
    <t>土地资源调查</t>
  </si>
  <si>
    <t>土地资源利用与保护</t>
  </si>
  <si>
    <t>国土资源社会公益服务</t>
  </si>
  <si>
    <t>国土资源行业业务管理</t>
  </si>
  <si>
    <t>国土资源调查</t>
  </si>
  <si>
    <t>国土整治</t>
  </si>
  <si>
    <t>地质灾害防治</t>
  </si>
  <si>
    <t>土地资源储备支出</t>
  </si>
  <si>
    <t>地质及矿产资源调查</t>
  </si>
  <si>
    <t>地质矿产资源利用与保护</t>
  </si>
  <si>
    <t>地质转产项目财政贴息</t>
  </si>
  <si>
    <t>地质勘查基金(周转金)支出</t>
  </si>
  <si>
    <t>矿产资源专项收入安排的支出</t>
  </si>
  <si>
    <t>其他国土资源事务支出</t>
  </si>
  <si>
    <t>海洋管理事务</t>
  </si>
  <si>
    <t>测绘事务</t>
  </si>
  <si>
    <t>基础测绘</t>
  </si>
  <si>
    <t>航空摄影</t>
  </si>
  <si>
    <t>测绘工程建设</t>
  </si>
  <si>
    <t>其他测绘事务支出</t>
  </si>
  <si>
    <t>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</si>
  <si>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</si>
  <si>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</si>
  <si>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</si>
  <si>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</si>
  <si>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</si>
  <si>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</si>
  <si>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</si>
  <si>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</si>
  <si>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</si>
  <si>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>气象事务</t>
  </si>
  <si>
    <t>气象事业机构</t>
  </si>
  <si>
    <t>气象技术研究应用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</si>
  <si>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</si>
  <si>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</si>
  <si>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</si>
  <si>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</si>
  <si>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</si>
  <si>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</si>
  <si>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气象法规与标准</t>
  </si>
  <si>
    <t>其他气象事务支出</t>
  </si>
  <si>
    <t>其他国土海洋气象等支出</t>
  </si>
  <si>
    <t>十九、住房保障支出</t>
  </si>
  <si>
    <t>其中：保障性安居工程支出</t>
  </si>
  <si>
    <t>其中：廉租住房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</si>
  <si>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</si>
  <si>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</si>
  <si>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</si>
  <si>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</si>
  <si>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</si>
  <si>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</si>
  <si>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其他保障性安居工程支出</t>
  </si>
  <si>
    <t>住房改革支出</t>
  </si>
  <si>
    <t>其中：住房公积金</t>
  </si>
  <si>
    <t>提租补贴</t>
  </si>
  <si>
    <t>购房补贴</t>
  </si>
  <si>
    <t>城乡社区住宅</t>
  </si>
  <si>
    <t>其中：公有住房建设和维修改造支出</t>
  </si>
  <si>
    <t>其他城乡社区住宅支出</t>
  </si>
  <si>
    <t>二十、粮油物资储备支出</t>
  </si>
  <si>
    <t>其中：粮油事务</t>
  </si>
  <si>
    <t>粮食财务与审计支出</t>
  </si>
  <si>
    <t>粮食信息统计</t>
  </si>
  <si>
    <t>粮食专项业务活动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</si>
  <si>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</si>
  <si>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</si>
  <si>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</si>
  <si>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</si>
  <si>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</si>
  <si>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物资事务</t>
  </si>
  <si>
    <t>铁路专用线</t>
  </si>
  <si>
    <t>护库武警和民兵支出</t>
  </si>
  <si>
    <t>物资保管与保养</t>
  </si>
  <si>
    <t>专项贷款利息</t>
  </si>
  <si>
    <t>物资轮换</t>
  </si>
  <si>
    <t>仓库建设</t>
  </si>
  <si>
    <t>其他物资事务支出</t>
  </si>
  <si>
    <t>粮油储备</t>
  </si>
  <si>
    <t>二十一、其他支出(类)</t>
  </si>
  <si>
    <t>二十二、债务付息支出</t>
  </si>
  <si>
    <t>其中：地方政府债务付息支出</t>
  </si>
  <si>
    <t xml:space="preserve">   其中：一般债务付息支出</t>
  </si>
  <si>
    <t>二十三、债务发行费用支出</t>
  </si>
  <si>
    <t>其中：地方政府债务发行费用支出</t>
  </si>
  <si>
    <t xml:space="preserve">   其中：一般债务发行费用支出</t>
  </si>
  <si>
    <t>表四</t>
  </si>
  <si>
    <t>2015年省级一般公共预算支出决算表</t>
  </si>
  <si>
    <t xml:space="preserve">          应对气候变化管理事务</t>
  </si>
  <si>
    <t xml:space="preserve">   其中：城市最低生活保障金支出</t>
  </si>
  <si>
    <t xml:space="preserve">       农村最低生活保障金支出</t>
  </si>
  <si>
    <t>其中：医疗卫生与计划生育管理事务</t>
  </si>
  <si>
    <t>其他医疗卫生与计划生育管理事务支出</t>
  </si>
  <si>
    <t xml:space="preserve">   河流治理与保护</t>
  </si>
  <si>
    <t xml:space="preserve">   湖库生态环境保护</t>
  </si>
  <si>
    <t xml:space="preserve">   地下水修复与保护</t>
  </si>
  <si>
    <t xml:space="preserve">   其他江河湖库流域治理与保护</t>
  </si>
  <si>
    <t xml:space="preserve">    其中：一般债务付息支出</t>
  </si>
  <si>
    <t xml:space="preserve">    一般债务发行费用支出</t>
  </si>
  <si>
    <t>表五</t>
  </si>
  <si>
    <t>2015年省级基本支出决算表</t>
  </si>
  <si>
    <t>2014年部门
决算数</t>
  </si>
  <si>
    <t>2015年部门      决算数</t>
  </si>
  <si>
    <t>决算数为上年决算数的％</t>
  </si>
  <si>
    <t>一、工资福利支出</t>
  </si>
  <si>
    <t xml:space="preserve">  基本工资</t>
  </si>
  <si>
    <t xml:space="preserve">  津贴补贴</t>
  </si>
  <si>
    <t xml:space="preserve">  奖金</t>
  </si>
  <si>
    <t xml:space="preserve">  社会保障缴费</t>
  </si>
  <si>
    <t xml:space="preserve">  伙食补助费</t>
  </si>
  <si>
    <t xml:space="preserve">  绩效工资</t>
  </si>
  <si>
    <t xml:space="preserve">  其他工资福利支出</t>
  </si>
  <si>
    <t>二、商品和服务支出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</si>
  <si>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</si>
  <si>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</si>
  <si>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</si>
  <si>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</si>
  <si>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</si>
  <si>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</si>
  <si>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</si>
  <si>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</si>
  <si>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</si>
  <si>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</si>
  <si>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</si>
  <si>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</si>
  <si>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</si>
  <si>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</si>
  <si>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</si>
  <si>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</si>
  <si>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</si>
  <si>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装备购置费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</si>
  <si>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</si>
  <si>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</si>
  <si>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</si>
  <si>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</si>
  <si>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</si>
  <si>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</si>
  <si>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</si>
  <si>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</si>
  <si>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</si>
  <si>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三、对个人和家庭的补助</t>
  </si>
  <si>
    <t xml:space="preserve">  离休费</t>
  </si>
  <si>
    <t xml:space="preserve">  退休费</t>
  </si>
  <si>
    <t xml:space="preserve">  退职(役)费</t>
  </si>
  <si>
    <t xml:space="preserve">  抚恤金</t>
  </si>
  <si>
    <t xml:space="preserve">  生活补助</t>
  </si>
  <si>
    <t xml:space="preserve">  医疗费</t>
  </si>
  <si>
    <t xml:space="preserve">  助学金</t>
  </si>
  <si>
    <t xml:space="preserve">  奖励金</t>
  </si>
  <si>
    <t xml:space="preserve">  住房公积金</t>
  </si>
  <si>
    <t xml:space="preserve">  其他对个人和家庭的补助支出</t>
  </si>
  <si>
    <t>表六</t>
  </si>
  <si>
    <t>2015年全省及省级一般公共预算收支决算平衡表</t>
  </si>
  <si>
    <t>单位:万元</t>
  </si>
  <si>
    <t>收      入</t>
  </si>
  <si>
    <t>支      出</t>
  </si>
  <si>
    <t>全  省</t>
  </si>
  <si>
    <t>省  级</t>
  </si>
  <si>
    <t xml:space="preserve">项    目 </t>
  </si>
  <si>
    <t>当年收入</t>
  </si>
  <si>
    <t>当年支出</t>
  </si>
  <si>
    <t>中央补助收入</t>
  </si>
  <si>
    <t>补助市县支出</t>
  </si>
  <si>
    <t xml:space="preserve">  （一）返还性收入</t>
  </si>
  <si>
    <t xml:space="preserve">  （一）返还性支出</t>
  </si>
  <si>
    <t xml:space="preserve">    增值税和消费税税收返还</t>
  </si>
  <si>
    <t>　　所得税基数返还</t>
  </si>
  <si>
    <t xml:space="preserve">　　成品油价格和税费改革税收返还 </t>
  </si>
  <si>
    <t xml:space="preserve">    其他税收返还</t>
  </si>
  <si>
    <t xml:space="preserve">  （二）一般性转移支付</t>
  </si>
  <si>
    <t xml:space="preserve">    体制补助</t>
  </si>
  <si>
    <t xml:space="preserve">    均衡性转移支付</t>
  </si>
  <si>
    <t xml:space="preserve">    革命老区及民族和边境地区转移支付</t>
  </si>
  <si>
    <t xml:space="preserve">    县级基本财力保障机制奖补资金</t>
  </si>
  <si>
    <t xml:space="preserve">    结算补助</t>
  </si>
  <si>
    <t xml:space="preserve">    资源枯竭型城市转移支付补助</t>
  </si>
  <si>
    <t xml:space="preserve">    企业事业单位划转补助</t>
  </si>
  <si>
    <t xml:space="preserve">    成品油价格和税费改革转移支付补助</t>
  </si>
  <si>
    <t xml:space="preserve">    基层公检法司转移支付</t>
  </si>
  <si>
    <t xml:space="preserve">    义务教育等转移支付</t>
  </si>
  <si>
    <t xml:space="preserve">    基本养老保险和低保等转移支付</t>
  </si>
  <si>
    <t xml:space="preserve">    新型农村合作医疗等转移支付</t>
  </si>
  <si>
    <t xml:space="preserve">    农村综合改革转移支付</t>
  </si>
  <si>
    <t xml:space="preserve">    产粮(油)大县奖励资金</t>
  </si>
  <si>
    <t xml:space="preserve">    重点生态功能区转移支付</t>
  </si>
  <si>
    <t xml:space="preserve">    固定数额补助</t>
  </si>
  <si>
    <t xml:space="preserve">    其他一般性转移支付</t>
  </si>
  <si>
    <t xml:space="preserve">  （三）专项转移支付</t>
  </si>
  <si>
    <t>地方政府债券收入</t>
  </si>
  <si>
    <t>上解中央支出</t>
  </si>
  <si>
    <t>国债转贷资金上年结余</t>
  </si>
  <si>
    <t>债券还本支出</t>
  </si>
  <si>
    <t>上年结余</t>
  </si>
  <si>
    <t>债务转贷支出</t>
  </si>
  <si>
    <t>调入预算稳定调节基金</t>
  </si>
  <si>
    <t>国债转贷资金结余</t>
  </si>
  <si>
    <t xml:space="preserve">调入资金     </t>
  </si>
  <si>
    <t>安排预算稳定调节基金</t>
  </si>
  <si>
    <t>市县上解收入</t>
  </si>
  <si>
    <t>增设预算周转金</t>
  </si>
  <si>
    <t xml:space="preserve">年终结余                         </t>
  </si>
  <si>
    <t xml:space="preserve">  减:结转下年的支出</t>
  </si>
  <si>
    <t>净结余</t>
  </si>
  <si>
    <t>收入合计</t>
  </si>
  <si>
    <t>支出合计</t>
  </si>
  <si>
    <t>表七</t>
  </si>
  <si>
    <t>2015年省对市县税收返还和转移支付分地区决算表</t>
  </si>
  <si>
    <t>地区</t>
  </si>
  <si>
    <t>税收返还</t>
  </si>
  <si>
    <t>一般性转移支付</t>
  </si>
  <si>
    <t>专项转移支付</t>
  </si>
  <si>
    <t>合计</t>
  </si>
  <si>
    <t xml:space="preserve">   地市合计</t>
  </si>
  <si>
    <t xml:space="preserve">    兰州市</t>
  </si>
  <si>
    <t xml:space="preserve">    嘉峪关市</t>
  </si>
  <si>
    <t xml:space="preserve">    金昌市</t>
  </si>
  <si>
    <t xml:space="preserve">    白银市</t>
  </si>
  <si>
    <t xml:space="preserve">    天水市</t>
  </si>
  <si>
    <t xml:space="preserve">    酒泉市</t>
  </si>
  <si>
    <t xml:space="preserve">    张掖市</t>
  </si>
  <si>
    <t xml:space="preserve">    武威市</t>
  </si>
  <si>
    <t xml:space="preserve">    定西市</t>
  </si>
  <si>
    <t xml:space="preserve">    陇南市</t>
  </si>
  <si>
    <t xml:space="preserve">    平凉市</t>
  </si>
  <si>
    <t xml:space="preserve">    庆阳市</t>
  </si>
  <si>
    <t xml:space="preserve">    临夏回族自治州</t>
  </si>
  <si>
    <t xml:space="preserve">    甘南藏族自治州</t>
  </si>
  <si>
    <t>表八</t>
  </si>
  <si>
    <t>2015年全省政府性基金收入决算表</t>
  </si>
  <si>
    <t>农网还贷资金收入</t>
  </si>
  <si>
    <t>铁路建设基金收入</t>
  </si>
  <si>
    <t>民航发展基金收入</t>
  </si>
  <si>
    <t>海南省高等级公路车辆通行附加费收入</t>
  </si>
  <si>
    <t>港口建设费收入</t>
  </si>
  <si>
    <t>散装水泥专项资金收入</t>
  </si>
  <si>
    <t>新型墙体材料专项基金收入</t>
  </si>
  <si>
    <t>旅游发展基金收入</t>
  </si>
  <si>
    <t>国家电影事业发展专项资金收入</t>
  </si>
  <si>
    <t>新菜地开发建设基金收入</t>
  </si>
  <si>
    <t>新增建设用地土地有偿使用费收入</t>
  </si>
  <si>
    <t>南水北调工程基金收入</t>
  </si>
  <si>
    <t>政府住房基金收入</t>
  </si>
  <si>
    <t>城市公用事业附加收入</t>
  </si>
  <si>
    <t>国有土地收益基金收入</t>
  </si>
  <si>
    <t>农业土地开发资金收入</t>
  </si>
  <si>
    <t>国有土地使用权出让收入</t>
  </si>
  <si>
    <t>大中型水库移民后期扶持基金收入</t>
  </si>
  <si>
    <t>大中型水库库区基金收入</t>
  </si>
  <si>
    <t>三峡水库库区基金收入</t>
  </si>
  <si>
    <t>彩票公益金收入</t>
  </si>
  <si>
    <t>城市基础设施配套费收入</t>
  </si>
  <si>
    <t>小型水库移民扶助基金收入</t>
  </si>
  <si>
    <t>国家重大水利工程建设基金收入</t>
  </si>
  <si>
    <t>车辆通行费</t>
  </si>
  <si>
    <t>可再生能源电价附加收入</t>
  </si>
  <si>
    <t>无线电频率占用费</t>
  </si>
  <si>
    <t>水土保持补偿费收入</t>
  </si>
  <si>
    <t>污水处理费收入</t>
  </si>
  <si>
    <t>彩票发行机构和彩票销售机构的业务费用</t>
  </si>
  <si>
    <t>其他政府性基金收入</t>
  </si>
  <si>
    <t>债务收入</t>
  </si>
  <si>
    <t>地方政府专项债务收入</t>
  </si>
  <si>
    <t>转移性收入</t>
  </si>
  <si>
    <t>政府性基金转移收入</t>
  </si>
  <si>
    <t>上年结余收入</t>
  </si>
  <si>
    <t>调入资金</t>
  </si>
  <si>
    <t>收入总计</t>
  </si>
  <si>
    <t>表十</t>
  </si>
  <si>
    <t>2020年正宁县国有资本经营收入决算表</t>
  </si>
  <si>
    <t xml:space="preserve">    利润收入</t>
  </si>
  <si>
    <t xml:space="preserve">      烟草企业利润收入</t>
  </si>
  <si>
    <t xml:space="preserve">      石油石化企业利润收入</t>
  </si>
  <si>
    <t xml:space="preserve">      电力企业利润收入</t>
  </si>
  <si>
    <t xml:space="preserve">      电信企业利润收入</t>
  </si>
  <si>
    <t xml:space="preserve">      煤炭企业利润收入</t>
  </si>
  <si>
    <t xml:space="preserve">      有色冶金采掘企业利润收入</t>
  </si>
  <si>
    <t xml:space="preserve">      钢铁企业利润收入</t>
  </si>
  <si>
    <t xml:space="preserve">      化工企业利润收入</t>
  </si>
  <si>
    <t xml:space="preserve">      运输企业利润收入</t>
  </si>
  <si>
    <t xml:space="preserve">      电子企业利润收入</t>
  </si>
  <si>
    <t xml:space="preserve">      机械企业利润收入</t>
  </si>
  <si>
    <t xml:space="preserve">      投资服务企业利润收入</t>
  </si>
  <si>
    <t xml:space="preserve">      纺织轻工企业利润收入</t>
  </si>
  <si>
    <t xml:space="preserve">      贸易企业利润收入</t>
  </si>
  <si>
    <t xml:space="preserve">      建筑施工企业利润收入</t>
  </si>
  <si>
    <t xml:space="preserve">      房地产企业利润收入</t>
  </si>
  <si>
    <t xml:space="preserve">      建材企业利润收入</t>
  </si>
  <si>
    <t xml:space="preserve">      境外企业利润收入</t>
  </si>
  <si>
    <t xml:space="preserve">      对外合作企业利润收入</t>
  </si>
  <si>
    <t xml:space="preserve">      医药企业利润收入</t>
  </si>
  <si>
    <t xml:space="preserve">      农林牧渔企业利润收入</t>
  </si>
  <si>
    <t xml:space="preserve">      邮政企业利润收入</t>
  </si>
  <si>
    <t xml:space="preserve">      军工企业利润收入</t>
  </si>
  <si>
    <t xml:space="preserve">      转制科研院所利润收入</t>
  </si>
  <si>
    <t xml:space="preserve">      地质勘查企业利润收入</t>
  </si>
  <si>
    <t xml:space="preserve">      卫生体育福利企业利润收入</t>
  </si>
  <si>
    <t xml:space="preserve">      教育文化广播企业利润收入</t>
  </si>
  <si>
    <t xml:space="preserve">      科学研究企业利润收入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</si>
  <si>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</si>
  <si>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</si>
  <si>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</si>
  <si>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</si>
  <si>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</si>
  <si>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</si>
  <si>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</si>
  <si>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</si>
  <si>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</si>
  <si>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其他国有股减持收入</t>
  </si>
  <si>
    <t xml:space="preserve">      国有股权、股份转让收入</t>
  </si>
  <si>
    <t xml:space="preserve">      国有独资企业产权转让收入</t>
  </si>
  <si>
    <t xml:space="preserve">      金融类企业国有股减持收入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</si>
  <si>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</si>
  <si>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</si>
  <si>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</si>
  <si>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</si>
  <si>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</si>
  <si>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</si>
  <si>
    <t>上级补助收入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</si>
</sst>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"/>
    <numFmt numFmtId="177" formatCode="0_ "/>
    <numFmt numFmtId="178" formatCode="0.0_ "/>
    <numFmt numFmtId="179" formatCode="#,##0_ "/>
    <numFmt numFmtId="180" formatCode="#,##0_);[Red]\(#,##0\)"/>
    <numFmt numFmtId="181" formatCode="0.0"/>
    <numFmt numFmtId="182" formatCode=";;"/>
    <numFmt numFmtId="183" formatCode="0.0_);[Red]\(0.0\)"/>
  </numFmts>
  <fonts count="4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8" fillId="10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20" borderId="32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8" fillId="29" borderId="34" applyNumberFormat="0" applyAlignment="0" applyProtection="0">
      <alignment vertical="center"/>
    </xf>
    <xf numFmtId="0" fontId="39" fillId="29" borderId="28" applyNumberFormat="0" applyAlignment="0" applyProtection="0">
      <alignment vertical="center"/>
    </xf>
    <xf numFmtId="0" fontId="24" fillId="5" borderId="27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6" fillId="0" borderId="33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0" fillId="0" borderId="0"/>
  </cellStyleXfs>
  <cellXfs count="21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0" fontId="4" fillId="2" borderId="5" xfId="0" applyNumberFormat="1" applyFont="1" applyFill="1" applyBorder="1" applyAlignment="1" applyProtection="1">
      <alignment vertical="center"/>
    </xf>
    <xf numFmtId="3" fontId="3" fillId="0" borderId="6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0" fontId="5" fillId="2" borderId="0" xfId="0" applyNumberFormat="1" applyFont="1" applyFill="1" applyBorder="1" applyAlignment="1" applyProtection="1">
      <alignment vertical="center"/>
    </xf>
    <xf numFmtId="3" fontId="3" fillId="0" borderId="7" xfId="0" applyNumberFormat="1" applyFont="1" applyBorder="1">
      <alignment vertical="center"/>
    </xf>
    <xf numFmtId="176" fontId="6" fillId="0" borderId="5" xfId="0" applyNumberFormat="1" applyFont="1" applyBorder="1">
      <alignment vertical="center"/>
    </xf>
    <xf numFmtId="176" fontId="6" fillId="0" borderId="0" xfId="0" applyNumberFormat="1" applyFont="1" applyBorder="1">
      <alignment vertical="center"/>
    </xf>
    <xf numFmtId="0" fontId="5" fillId="2" borderId="7" xfId="0" applyNumberFormat="1" applyFont="1" applyFill="1" applyBorder="1" applyAlignment="1" applyProtection="1">
      <alignment vertical="center"/>
    </xf>
    <xf numFmtId="0" fontId="5" fillId="2" borderId="6" xfId="0" applyNumberFormat="1" applyFont="1" applyFill="1" applyBorder="1" applyAlignment="1" applyProtection="1">
      <alignment vertical="center"/>
    </xf>
    <xf numFmtId="176" fontId="3" fillId="0" borderId="5" xfId="0" applyNumberFormat="1" applyFont="1" applyBorder="1">
      <alignment vertical="center"/>
    </xf>
    <xf numFmtId="176" fontId="3" fillId="0" borderId="0" xfId="0" applyNumberFormat="1" applyFont="1" applyBorder="1">
      <alignment vertical="center"/>
    </xf>
    <xf numFmtId="0" fontId="4" fillId="2" borderId="0" xfId="0" applyNumberFormat="1" applyFont="1" applyFill="1" applyBorder="1" applyAlignment="1" applyProtection="1">
      <alignment vertical="center"/>
    </xf>
    <xf numFmtId="0" fontId="6" fillId="0" borderId="8" xfId="0" applyFont="1" applyBorder="1" applyAlignment="1">
      <alignment horizontal="center" vertical="center"/>
    </xf>
    <xf numFmtId="3" fontId="6" fillId="0" borderId="9" xfId="0" applyNumberFormat="1" applyFont="1" applyBorder="1">
      <alignment vertical="center"/>
    </xf>
    <xf numFmtId="3" fontId="6" fillId="0" borderId="10" xfId="0" applyNumberFormat="1" applyFont="1" applyBorder="1">
      <alignment vertical="center"/>
    </xf>
    <xf numFmtId="176" fontId="6" fillId="0" borderId="11" xfId="0" applyNumberFormat="1" applyFont="1" applyBorder="1">
      <alignment vertical="center"/>
    </xf>
    <xf numFmtId="176" fontId="6" fillId="0" borderId="8" xfId="0" applyNumberFormat="1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3" fontId="3" fillId="0" borderId="14" xfId="0" applyNumberFormat="1" applyFont="1" applyBorder="1">
      <alignment vertical="center"/>
    </xf>
    <xf numFmtId="176" fontId="6" fillId="0" borderId="15" xfId="0" applyNumberFormat="1" applyFont="1" applyBorder="1">
      <alignment vertical="center"/>
    </xf>
    <xf numFmtId="176" fontId="6" fillId="0" borderId="12" xfId="0" applyNumberFormat="1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3" fontId="3" fillId="0" borderId="18" xfId="0" applyNumberFormat="1" applyFont="1" applyBorder="1">
      <alignment vertical="center"/>
    </xf>
    <xf numFmtId="176" fontId="6" fillId="0" borderId="19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3" fontId="6" fillId="0" borderId="21" xfId="0" applyNumberFormat="1" applyFont="1" applyBorder="1">
      <alignment vertical="center"/>
    </xf>
    <xf numFmtId="176" fontId="6" fillId="0" borderId="21" xfId="0" applyNumberFormat="1" applyFont="1" applyBorder="1">
      <alignment vertical="center"/>
    </xf>
    <xf numFmtId="176" fontId="6" fillId="0" borderId="22" xfId="0" applyNumberFormat="1" applyFont="1" applyBorder="1">
      <alignment vertical="center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 wrapText="1"/>
    </xf>
    <xf numFmtId="177" fontId="0" fillId="0" borderId="23" xfId="0" applyNumberFormat="1" applyBorder="1" applyAlignment="1">
      <alignment horizontal="center" vertical="center" wrapText="1"/>
    </xf>
    <xf numFmtId="0" fontId="0" fillId="0" borderId="5" xfId="0" applyBorder="1">
      <alignment vertical="center"/>
    </xf>
    <xf numFmtId="3" fontId="0" fillId="0" borderId="6" xfId="0" applyNumberFormat="1" applyBorder="1">
      <alignment vertical="center"/>
    </xf>
    <xf numFmtId="178" fontId="0" fillId="0" borderId="6" xfId="0" applyNumberFormat="1" applyBorder="1">
      <alignment vertical="center"/>
    </xf>
    <xf numFmtId="178" fontId="0" fillId="0" borderId="7" xfId="0" applyNumberFormat="1" applyBorder="1">
      <alignment vertical="center"/>
    </xf>
    <xf numFmtId="3" fontId="0" fillId="0" borderId="7" xfId="0" applyNumberFormat="1" applyBorder="1">
      <alignment vertical="center"/>
    </xf>
    <xf numFmtId="178" fontId="0" fillId="0" borderId="5" xfId="0" applyNumberFormat="1" applyBorder="1">
      <alignment vertical="center"/>
    </xf>
    <xf numFmtId="178" fontId="0" fillId="0" borderId="0" xfId="0" applyNumberFormat="1" applyBorder="1">
      <alignment vertical="center"/>
    </xf>
    <xf numFmtId="178" fontId="0" fillId="0" borderId="5" xfId="0" applyNumberFormat="1" applyFill="1" applyBorder="1">
      <alignment vertical="center"/>
    </xf>
    <xf numFmtId="178" fontId="0" fillId="0" borderId="0" xfId="0" applyNumberFormat="1" applyFill="1" applyBorder="1">
      <alignment vertical="center"/>
    </xf>
    <xf numFmtId="0" fontId="0" fillId="0" borderId="16" xfId="0" applyBorder="1">
      <alignment vertical="center"/>
    </xf>
    <xf numFmtId="3" fontId="0" fillId="0" borderId="17" xfId="0" applyNumberFormat="1" applyBorder="1">
      <alignment vertical="center"/>
    </xf>
    <xf numFmtId="3" fontId="0" fillId="0" borderId="18" xfId="0" applyNumberFormat="1" applyBorder="1">
      <alignment vertical="center"/>
    </xf>
    <xf numFmtId="178" fontId="0" fillId="0" borderId="19" xfId="0" applyNumberFormat="1" applyBorder="1">
      <alignment vertical="center"/>
    </xf>
    <xf numFmtId="178" fontId="0" fillId="0" borderId="16" xfId="0" applyNumberFormat="1" applyBorder="1">
      <alignment vertical="center"/>
    </xf>
    <xf numFmtId="0" fontId="7" fillId="0" borderId="8" xfId="0" applyFont="1" applyBorder="1" applyAlignment="1">
      <alignment horizontal="center" vertical="center"/>
    </xf>
    <xf numFmtId="3" fontId="7" fillId="0" borderId="9" xfId="0" applyNumberFormat="1" applyFont="1" applyBorder="1">
      <alignment vertical="center"/>
    </xf>
    <xf numFmtId="3" fontId="7" fillId="0" borderId="10" xfId="0" applyNumberFormat="1" applyFont="1" applyBorder="1">
      <alignment vertical="center"/>
    </xf>
    <xf numFmtId="178" fontId="8" fillId="0" borderId="11" xfId="0" applyNumberFormat="1" applyFont="1" applyBorder="1">
      <alignment vertical="center"/>
    </xf>
    <xf numFmtId="178" fontId="8" fillId="0" borderId="8" xfId="0" applyNumberFormat="1" applyFont="1" applyBorder="1">
      <alignment vertical="center"/>
    </xf>
    <xf numFmtId="0" fontId="8" fillId="0" borderId="0" xfId="0" applyFont="1" applyBorder="1">
      <alignment vertical="center"/>
    </xf>
    <xf numFmtId="3" fontId="7" fillId="0" borderId="7" xfId="0" applyNumberFormat="1" applyFont="1" applyBorder="1">
      <alignment vertical="center"/>
    </xf>
    <xf numFmtId="178" fontId="8" fillId="0" borderId="5" xfId="0" applyNumberFormat="1" applyFont="1" applyBorder="1">
      <alignment vertical="center"/>
    </xf>
    <xf numFmtId="178" fontId="8" fillId="0" borderId="0" xfId="0" applyNumberFormat="1" applyFont="1" applyBorder="1">
      <alignment vertical="center"/>
    </xf>
    <xf numFmtId="0" fontId="0" fillId="0" borderId="0" xfId="0" applyBorder="1" applyAlignment="1">
      <alignment horizontal="left" vertical="center" indent="1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left" vertical="center" indent="1"/>
    </xf>
    <xf numFmtId="178" fontId="0" fillId="0" borderId="0" xfId="0" applyNumberFormat="1" applyFont="1" applyBorder="1">
      <alignment vertical="center"/>
    </xf>
    <xf numFmtId="0" fontId="0" fillId="0" borderId="16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178" fontId="8" fillId="0" borderId="19" xfId="0" applyNumberFormat="1" applyFont="1" applyBorder="1">
      <alignment vertical="center"/>
    </xf>
    <xf numFmtId="178" fontId="0" fillId="0" borderId="16" xfId="0" applyNumberFormat="1" applyFont="1" applyFill="1" applyBorder="1">
      <alignment vertical="center"/>
    </xf>
    <xf numFmtId="0" fontId="7" fillId="0" borderId="24" xfId="0" applyFont="1" applyBorder="1" applyAlignment="1">
      <alignment horizontal="center" vertical="center"/>
    </xf>
    <xf numFmtId="3" fontId="7" fillId="0" borderId="25" xfId="0" applyNumberFormat="1" applyFont="1" applyBorder="1">
      <alignment vertical="center"/>
    </xf>
    <xf numFmtId="178" fontId="8" fillId="0" borderId="25" xfId="0" applyNumberFormat="1" applyFont="1" applyBorder="1">
      <alignment vertical="center"/>
    </xf>
    <xf numFmtId="178" fontId="8" fillId="0" borderId="26" xfId="0" applyNumberFormat="1" applyFont="1" applyBorder="1">
      <alignment vertical="center"/>
    </xf>
    <xf numFmtId="0" fontId="0" fillId="0" borderId="0" xfId="0" applyAlignment="1">
      <alignment vertical="center" wrapText="1"/>
    </xf>
    <xf numFmtId="0" fontId="9" fillId="0" borderId="0" xfId="13" applyFont="1" applyFill="1" applyAlignment="1">
      <alignment horizontal="center"/>
    </xf>
    <xf numFmtId="0" fontId="10" fillId="0" borderId="16" xfId="13" applyFont="1" applyFill="1" applyBorder="1" applyAlignment="1">
      <alignment horizontal="right" vertical="center"/>
    </xf>
    <xf numFmtId="0" fontId="7" fillId="0" borderId="19" xfId="13" applyFont="1" applyFill="1" applyBorder="1" applyAlignment="1">
      <alignment horizontal="center" vertical="center"/>
    </xf>
    <xf numFmtId="0" fontId="7" fillId="0" borderId="18" xfId="13" applyFont="1" applyFill="1" applyBorder="1" applyAlignment="1">
      <alignment horizontal="center" vertical="center"/>
    </xf>
    <xf numFmtId="0" fontId="7" fillId="0" borderId="17" xfId="13" applyFont="1" applyFill="1" applyBorder="1" applyAlignment="1">
      <alignment horizontal="center" vertical="center"/>
    </xf>
    <xf numFmtId="3" fontId="11" fillId="0" borderId="0" xfId="13" applyNumberFormat="1" applyFont="1" applyFill="1" applyBorder="1" applyAlignment="1" applyProtection="1">
      <alignment horizontal="left" vertical="center"/>
    </xf>
    <xf numFmtId="179" fontId="10" fillId="0" borderId="6" xfId="13" applyNumberFormat="1" applyFont="1" applyFill="1" applyBorder="1" applyAlignment="1">
      <alignment vertical="center"/>
    </xf>
    <xf numFmtId="179" fontId="10" fillId="0" borderId="7" xfId="13" applyNumberFormat="1" applyFont="1" applyFill="1" applyBorder="1" applyAlignment="1">
      <alignment vertical="center"/>
    </xf>
    <xf numFmtId="3" fontId="12" fillId="0" borderId="0" xfId="13" applyNumberFormat="1" applyFont="1" applyFill="1" applyBorder="1" applyAlignment="1" applyProtection="1">
      <alignment horizontal="left" vertical="center"/>
    </xf>
    <xf numFmtId="3" fontId="12" fillId="0" borderId="24" xfId="13" applyNumberFormat="1" applyFont="1" applyFill="1" applyBorder="1" applyAlignment="1" applyProtection="1">
      <alignment horizontal="left" vertical="center"/>
    </xf>
    <xf numFmtId="179" fontId="10" fillId="0" borderId="25" xfId="13" applyNumberFormat="1" applyFont="1" applyFill="1" applyBorder="1" applyAlignment="1">
      <alignment vertical="center"/>
    </xf>
    <xf numFmtId="179" fontId="10" fillId="0" borderId="26" xfId="13" applyNumberFormat="1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1" fillId="0" borderId="0" xfId="0" applyFont="1" applyFill="1" applyAlignment="1"/>
    <xf numFmtId="0" fontId="13" fillId="0" borderId="0" xfId="0" applyFont="1" applyFill="1" applyAlignment="1"/>
    <xf numFmtId="0" fontId="0" fillId="0" borderId="12" xfId="0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14" fillId="0" borderId="0" xfId="0" applyFont="1" applyFill="1" applyAlignment="1"/>
    <xf numFmtId="0" fontId="15" fillId="0" borderId="0" xfId="0" applyNumberFormat="1" applyFont="1" applyFill="1" applyAlignment="1" applyProtection="1">
      <alignment horizontal="center" vertical="center"/>
    </xf>
    <xf numFmtId="0" fontId="0" fillId="0" borderId="1" xfId="0" applyFill="1" applyBorder="1" applyAlignment="1"/>
    <xf numFmtId="0" fontId="12" fillId="0" borderId="1" xfId="0" applyNumberFormat="1" applyFont="1" applyFill="1" applyBorder="1" applyAlignment="1" applyProtection="1">
      <alignment vertical="center"/>
    </xf>
    <xf numFmtId="0" fontId="14" fillId="0" borderId="1" xfId="0" applyNumberFormat="1" applyFont="1" applyFill="1" applyBorder="1" applyAlignment="1" applyProtection="1">
      <alignment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2" fillId="0" borderId="16" xfId="0" applyNumberFormat="1" applyFont="1" applyFill="1" applyBorder="1" applyAlignment="1" applyProtection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>
      <alignment horizontal="center" vertical="center" wrapText="1"/>
    </xf>
    <xf numFmtId="0" fontId="14" fillId="0" borderId="11" xfId="0" applyNumberFormat="1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0" fontId="14" fillId="0" borderId="9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>
      <alignment vertical="center" wrapText="1"/>
    </xf>
    <xf numFmtId="180" fontId="16" fillId="0" borderId="6" xfId="0" applyNumberFormat="1" applyFont="1" applyFill="1" applyBorder="1" applyAlignment="1" applyProtection="1">
      <alignment vertical="center" wrapText="1"/>
    </xf>
    <xf numFmtId="180" fontId="17" fillId="0" borderId="5" xfId="0" applyNumberFormat="1" applyFont="1" applyFill="1" applyBorder="1" applyAlignment="1" applyProtection="1">
      <alignment vertical="center" wrapText="1"/>
    </xf>
    <xf numFmtId="180" fontId="17" fillId="0" borderId="7" xfId="0" applyNumberFormat="1" applyFont="1" applyFill="1" applyBorder="1" applyAlignment="1" applyProtection="1">
      <alignment vertical="center" wrapText="1"/>
    </xf>
    <xf numFmtId="0" fontId="18" fillId="0" borderId="0" xfId="0" applyFont="1" applyFill="1" applyAlignment="1"/>
    <xf numFmtId="180" fontId="17" fillId="0" borderId="6" xfId="0" applyNumberFormat="1" applyFont="1" applyFill="1" applyBorder="1" applyAlignment="1" applyProtection="1">
      <alignment vertical="center" wrapText="1"/>
    </xf>
    <xf numFmtId="179" fontId="17" fillId="0" borderId="7" xfId="0" applyNumberFormat="1" applyFont="1" applyFill="1" applyBorder="1" applyAlignment="1" applyProtection="1">
      <alignment vertical="center" wrapText="1"/>
    </xf>
    <xf numFmtId="0" fontId="18" fillId="0" borderId="0" xfId="0" applyFont="1" applyFill="1" applyBorder="1" applyAlignment="1"/>
    <xf numFmtId="179" fontId="17" fillId="0" borderId="17" xfId="0" applyNumberFormat="1" applyFont="1" applyFill="1" applyBorder="1" applyAlignment="1" applyProtection="1">
      <alignment vertical="center" wrapText="1"/>
    </xf>
    <xf numFmtId="180" fontId="17" fillId="0" borderId="17" xfId="0" applyNumberFormat="1" applyFont="1" applyFill="1" applyBorder="1" applyAlignment="1" applyProtection="1">
      <alignment vertical="center" wrapText="1"/>
    </xf>
    <xf numFmtId="0" fontId="16" fillId="0" borderId="12" xfId="0" applyNumberFormat="1" applyFont="1" applyFill="1" applyBorder="1" applyAlignment="1" applyProtection="1">
      <alignment vertical="center" wrapText="1"/>
    </xf>
    <xf numFmtId="180" fontId="16" fillId="0" borderId="14" xfId="0" applyNumberFormat="1" applyFont="1" applyFill="1" applyBorder="1" applyAlignment="1" applyProtection="1">
      <alignment vertical="center" wrapText="1"/>
    </xf>
    <xf numFmtId="180" fontId="17" fillId="0" borderId="15" xfId="0" applyNumberFormat="1" applyFont="1" applyFill="1" applyBorder="1" applyAlignment="1" applyProtection="1">
      <alignment vertical="center" wrapText="1"/>
    </xf>
    <xf numFmtId="0" fontId="16" fillId="0" borderId="16" xfId="0" applyNumberFormat="1" applyFont="1" applyFill="1" applyBorder="1" applyAlignment="1" applyProtection="1">
      <alignment vertical="center" wrapText="1"/>
    </xf>
    <xf numFmtId="180" fontId="16" fillId="0" borderId="18" xfId="0" applyNumberFormat="1" applyFont="1" applyFill="1" applyBorder="1" applyAlignment="1" applyProtection="1">
      <alignment vertical="center" wrapText="1"/>
    </xf>
    <xf numFmtId="180" fontId="17" fillId="0" borderId="19" xfId="0" applyNumberFormat="1" applyFont="1" applyFill="1" applyBorder="1" applyAlignment="1" applyProtection="1">
      <alignment vertical="center" wrapText="1"/>
    </xf>
    <xf numFmtId="179" fontId="17" fillId="0" borderId="18" xfId="0" applyNumberFormat="1" applyFont="1" applyFill="1" applyBorder="1" applyAlignment="1" applyProtection="1">
      <alignment vertical="center" wrapText="1"/>
    </xf>
    <xf numFmtId="180" fontId="17" fillId="0" borderId="16" xfId="0" applyNumberFormat="1" applyFont="1" applyFill="1" applyBorder="1" applyAlignment="1" applyProtection="1">
      <alignment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180" fontId="11" fillId="0" borderId="25" xfId="0" applyNumberFormat="1" applyFont="1" applyFill="1" applyBorder="1" applyAlignment="1" applyProtection="1">
      <alignment vertical="center" wrapText="1"/>
    </xf>
    <xf numFmtId="180" fontId="19" fillId="0" borderId="24" xfId="0" applyNumberFormat="1" applyFont="1" applyFill="1" applyBorder="1" applyAlignment="1" applyProtection="1">
      <alignment vertical="center" wrapText="1"/>
    </xf>
    <xf numFmtId="180" fontId="19" fillId="0" borderId="26" xfId="0" applyNumberFormat="1" applyFont="1" applyFill="1" applyBorder="1" applyAlignment="1" applyProtection="1">
      <alignment vertical="center" wrapText="1"/>
    </xf>
    <xf numFmtId="1" fontId="0" fillId="0" borderId="0" xfId="0" applyNumberFormat="1" applyFill="1" applyAlignment="1"/>
    <xf numFmtId="1" fontId="14" fillId="0" borderId="0" xfId="0" applyNumberFormat="1" applyFont="1" applyFill="1" applyAlignment="1"/>
    <xf numFmtId="0" fontId="10" fillId="0" borderId="0" xfId="13" applyFont="1" applyFill="1"/>
    <xf numFmtId="0" fontId="0" fillId="0" borderId="0" xfId="13" applyFill="1"/>
    <xf numFmtId="0" fontId="10" fillId="0" borderId="1" xfId="13" applyFont="1" applyFill="1" applyBorder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 wrapText="1"/>
    </xf>
    <xf numFmtId="177" fontId="0" fillId="0" borderId="3" xfId="0" applyNumberFormat="1" applyFill="1" applyBorder="1" applyAlignment="1">
      <alignment horizontal="center" vertical="center" wrapText="1"/>
    </xf>
    <xf numFmtId="177" fontId="0" fillId="0" borderId="23" xfId="0" applyNumberFormat="1" applyFill="1" applyBorder="1" applyAlignment="1">
      <alignment horizontal="center" vertical="center" wrapText="1"/>
    </xf>
    <xf numFmtId="0" fontId="10" fillId="0" borderId="0" xfId="13" applyFont="1" applyFill="1" applyBorder="1"/>
    <xf numFmtId="178" fontId="10" fillId="0" borderId="0" xfId="14" applyNumberFormat="1" applyFont="1" applyFill="1" applyBorder="1" applyAlignment="1">
      <alignment vertical="center"/>
    </xf>
    <xf numFmtId="181" fontId="10" fillId="0" borderId="0" xfId="14" applyNumberFormat="1" applyFont="1" applyFill="1" applyBorder="1" applyAlignment="1"/>
    <xf numFmtId="0" fontId="0" fillId="0" borderId="0" xfId="13" applyFill="1" applyBorder="1"/>
    <xf numFmtId="179" fontId="0" fillId="0" borderId="6" xfId="13" applyNumberFormat="1" applyFont="1" applyFill="1" applyBorder="1" applyAlignment="1" applyProtection="1">
      <alignment horizontal="right" vertical="center"/>
    </xf>
    <xf numFmtId="179" fontId="10" fillId="0" borderId="5" xfId="13" applyNumberFormat="1" applyFont="1" applyFill="1" applyBorder="1" applyAlignment="1">
      <alignment vertical="center"/>
    </xf>
    <xf numFmtId="0" fontId="10" fillId="0" borderId="0" xfId="13" applyFont="1" applyFill="1" applyAlignment="1">
      <alignment vertical="center"/>
    </xf>
    <xf numFmtId="182" fontId="10" fillId="0" borderId="0" xfId="13" applyNumberFormat="1" applyFont="1" applyFill="1" applyBorder="1" applyAlignment="1" applyProtection="1">
      <alignment vertical="center" wrapText="1"/>
    </xf>
    <xf numFmtId="178" fontId="10" fillId="0" borderId="7" xfId="14" applyNumberFormat="1" applyFont="1" applyFill="1" applyBorder="1" applyAlignment="1">
      <alignment vertical="center"/>
    </xf>
    <xf numFmtId="0" fontId="10" fillId="0" borderId="0" xfId="13" applyFont="1" applyFill="1" applyBorder="1" applyAlignment="1">
      <alignment vertical="center"/>
    </xf>
    <xf numFmtId="182" fontId="10" fillId="0" borderId="16" xfId="13" applyNumberFormat="1" applyFont="1" applyFill="1" applyBorder="1" applyAlignment="1" applyProtection="1">
      <alignment vertical="center" wrapText="1"/>
    </xf>
    <xf numFmtId="179" fontId="10" fillId="0" borderId="18" xfId="13" applyNumberFormat="1" applyFont="1" applyFill="1" applyBorder="1" applyAlignment="1">
      <alignment vertical="center"/>
    </xf>
    <xf numFmtId="178" fontId="10" fillId="0" borderId="16" xfId="14" applyNumberFormat="1" applyFont="1" applyFill="1" applyBorder="1" applyAlignment="1">
      <alignment vertical="center"/>
    </xf>
    <xf numFmtId="182" fontId="10" fillId="0" borderId="1" xfId="13" applyNumberFormat="1" applyFont="1" applyFill="1" applyBorder="1" applyAlignment="1" applyProtection="1">
      <alignment horizontal="center" vertical="center" wrapText="1"/>
    </xf>
    <xf numFmtId="178" fontId="10" fillId="0" borderId="1" xfId="14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8" fillId="0" borderId="5" xfId="0" applyFont="1" applyBorder="1">
      <alignment vertical="center"/>
    </xf>
    <xf numFmtId="3" fontId="16" fillId="0" borderId="6" xfId="0" applyNumberFormat="1" applyFont="1" applyFill="1" applyBorder="1" applyAlignment="1" applyProtection="1">
      <alignment horizontal="right" vertical="center"/>
    </xf>
    <xf numFmtId="183" fontId="16" fillId="0" borderId="6" xfId="0" applyNumberFormat="1" applyFont="1" applyFill="1" applyBorder="1" applyAlignment="1" applyProtection="1">
      <alignment horizontal="right" vertical="center"/>
    </xf>
    <xf numFmtId="183" fontId="0" fillId="0" borderId="0" xfId="0" applyNumberFormat="1" applyFont="1" applyBorder="1">
      <alignment vertical="center"/>
    </xf>
    <xf numFmtId="3" fontId="16" fillId="0" borderId="7" xfId="0" applyNumberFormat="1" applyFont="1" applyFill="1" applyBorder="1" applyAlignment="1" applyProtection="1">
      <alignment horizontal="right" vertical="center"/>
    </xf>
    <xf numFmtId="183" fontId="16" fillId="0" borderId="5" xfId="0" applyNumberFormat="1" applyFont="1" applyFill="1" applyBorder="1" applyAlignment="1" applyProtection="1">
      <alignment horizontal="right" vertical="center"/>
    </xf>
    <xf numFmtId="0" fontId="0" fillId="0" borderId="0" xfId="0" applyBorder="1" applyAlignment="1">
      <alignment horizontal="left" vertical="center" indent="2"/>
    </xf>
    <xf numFmtId="0" fontId="0" fillId="0" borderId="7" xfId="0" applyFont="1" applyFill="1" applyBorder="1" applyAlignment="1"/>
    <xf numFmtId="0" fontId="0" fillId="0" borderId="0" xfId="0" applyBorder="1" applyAlignment="1">
      <alignment horizontal="left" vertical="center" indent="3"/>
    </xf>
    <xf numFmtId="0" fontId="16" fillId="0" borderId="0" xfId="0" applyNumberFormat="1" applyFont="1" applyFill="1" applyBorder="1" applyAlignment="1" applyProtection="1">
      <alignment horizontal="left" vertical="center"/>
    </xf>
    <xf numFmtId="183" fontId="0" fillId="0" borderId="0" xfId="0" applyNumberFormat="1" applyFont="1" applyFill="1" applyBorder="1">
      <alignment vertical="center"/>
    </xf>
    <xf numFmtId="0" fontId="0" fillId="0" borderId="19" xfId="0" applyBorder="1" applyAlignment="1">
      <alignment horizontal="left" vertical="center" indent="1"/>
    </xf>
    <xf numFmtId="3" fontId="16" fillId="0" borderId="17" xfId="0" applyNumberFormat="1" applyFont="1" applyFill="1" applyBorder="1" applyAlignment="1" applyProtection="1">
      <alignment horizontal="right" vertical="center"/>
    </xf>
    <xf numFmtId="3" fontId="16" fillId="0" borderId="18" xfId="0" applyNumberFormat="1" applyFont="1" applyFill="1" applyBorder="1" applyAlignment="1" applyProtection="1">
      <alignment horizontal="right" vertical="center"/>
    </xf>
    <xf numFmtId="183" fontId="16" fillId="0" borderId="19" xfId="0" applyNumberFormat="1" applyFont="1" applyFill="1" applyBorder="1" applyAlignment="1" applyProtection="1">
      <alignment horizontal="right" vertical="center"/>
    </xf>
    <xf numFmtId="183" fontId="0" fillId="0" borderId="16" xfId="0" applyNumberFormat="1" applyFont="1" applyBorder="1">
      <alignment vertical="center"/>
    </xf>
    <xf numFmtId="0" fontId="8" fillId="0" borderId="24" xfId="0" applyFont="1" applyBorder="1" applyAlignment="1">
      <alignment horizontal="center" vertical="center"/>
    </xf>
    <xf numFmtId="3" fontId="7" fillId="0" borderId="26" xfId="0" applyNumberFormat="1" applyFont="1" applyBorder="1">
      <alignment vertical="center"/>
    </xf>
    <xf numFmtId="183" fontId="16" fillId="0" borderId="25" xfId="0" applyNumberFormat="1" applyFont="1" applyFill="1" applyBorder="1" applyAlignment="1" applyProtection="1">
      <alignment horizontal="right" vertical="center"/>
    </xf>
    <xf numFmtId="183" fontId="0" fillId="0" borderId="1" xfId="0" applyNumberFormat="1" applyFont="1" applyBorder="1">
      <alignment vertical="center"/>
    </xf>
    <xf numFmtId="3" fontId="16" fillId="0" borderId="5" xfId="0" applyNumberFormat="1" applyFont="1" applyFill="1" applyBorder="1" applyAlignment="1" applyProtection="1">
      <alignment horizontal="right" vertical="center"/>
    </xf>
    <xf numFmtId="183" fontId="0" fillId="0" borderId="7" xfId="0" applyNumberFormat="1" applyFont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left" vertical="center" indent="3"/>
    </xf>
    <xf numFmtId="183" fontId="0" fillId="0" borderId="17" xfId="0" applyNumberFormat="1" applyFont="1" applyBorder="1">
      <alignment vertical="center"/>
    </xf>
    <xf numFmtId="183" fontId="20" fillId="0" borderId="25" xfId="0" applyNumberFormat="1" applyFont="1" applyFill="1" applyBorder="1" applyAlignment="1" applyProtection="1">
      <alignment horizontal="right" vertical="center"/>
    </xf>
    <xf numFmtId="183" fontId="8" fillId="0" borderId="26" xfId="0" applyNumberFormat="1" applyFont="1" applyBorder="1">
      <alignment vertical="center"/>
    </xf>
    <xf numFmtId="0" fontId="0" fillId="0" borderId="0" xfId="0" applyFill="1" applyBorder="1" applyAlignment="1">
      <alignment horizontal="left" vertical="center" wrapText="1"/>
    </xf>
    <xf numFmtId="3" fontId="8" fillId="0" borderId="6" xfId="0" applyNumberFormat="1" applyFont="1" applyBorder="1">
      <alignment vertical="center"/>
    </xf>
    <xf numFmtId="178" fontId="0" fillId="0" borderId="5" xfId="0" applyNumberFormat="1" applyFont="1" applyBorder="1">
      <alignment vertical="center"/>
    </xf>
    <xf numFmtId="3" fontId="8" fillId="0" borderId="7" xfId="0" applyNumberFormat="1" applyFont="1" applyBorder="1">
      <alignment vertical="center"/>
    </xf>
    <xf numFmtId="0" fontId="0" fillId="0" borderId="19" xfId="0" applyBorder="1" applyAlignment="1">
      <alignment horizontal="left" vertical="center" indent="2"/>
    </xf>
    <xf numFmtId="178" fontId="0" fillId="0" borderId="19" xfId="0" applyNumberFormat="1" applyFont="1" applyBorder="1">
      <alignment vertical="center"/>
    </xf>
    <xf numFmtId="178" fontId="0" fillId="0" borderId="16" xfId="0" applyNumberFormat="1" applyFont="1" applyBorder="1">
      <alignment vertical="center"/>
    </xf>
    <xf numFmtId="3" fontId="8" fillId="0" borderId="25" xfId="0" applyNumberFormat="1" applyFont="1" applyBorder="1">
      <alignment vertical="center"/>
    </xf>
    <xf numFmtId="178" fontId="8" fillId="0" borderId="24" xfId="0" applyNumberFormat="1" applyFont="1" applyBorder="1">
      <alignment vertical="center"/>
    </xf>
    <xf numFmtId="178" fontId="8" fillId="0" borderId="1" xfId="0" applyNumberFormat="1" applyFont="1" applyBorder="1">
      <alignment vertical="center"/>
    </xf>
    <xf numFmtId="177" fontId="0" fillId="0" borderId="2" xfId="0" applyNumberFormat="1" applyFont="1" applyBorder="1" applyAlignment="1">
      <alignment horizontal="center" vertical="center" wrapText="1"/>
    </xf>
    <xf numFmtId="177" fontId="0" fillId="0" borderId="23" xfId="0" applyNumberFormat="1" applyFont="1" applyBorder="1" applyAlignment="1">
      <alignment horizontal="center" vertical="center" wrapText="1"/>
    </xf>
    <xf numFmtId="3" fontId="0" fillId="0" borderId="0" xfId="0" applyNumberFormat="1" applyBorder="1">
      <alignment vertical="center"/>
    </xf>
    <xf numFmtId="178" fontId="0" fillId="0" borderId="6" xfId="0" applyNumberFormat="1" applyFont="1" applyBorder="1">
      <alignment vertical="center"/>
    </xf>
    <xf numFmtId="3" fontId="8" fillId="0" borderId="0" xfId="0" applyNumberFormat="1" applyFont="1" applyBorder="1">
      <alignment vertical="center"/>
    </xf>
    <xf numFmtId="178" fontId="8" fillId="0" borderId="6" xfId="0" applyNumberFormat="1" applyFont="1" applyBorder="1">
      <alignment vertical="center"/>
    </xf>
    <xf numFmtId="0" fontId="0" fillId="0" borderId="16" xfId="0" applyBorder="1" applyAlignment="1">
      <alignment horizontal="left" vertical="center" indent="2"/>
    </xf>
    <xf numFmtId="3" fontId="0" fillId="0" borderId="16" xfId="0" applyNumberFormat="1" applyBorder="1">
      <alignment vertical="center"/>
    </xf>
    <xf numFmtId="178" fontId="0" fillId="0" borderId="18" xfId="0" applyNumberFormat="1" applyFont="1" applyBorder="1">
      <alignment vertical="center"/>
    </xf>
    <xf numFmtId="3" fontId="0" fillId="0" borderId="0" xfId="0" applyNumberForma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134;&#21153;\&#30465;&#32423;&#12289;&#37096;&#38376;&#20915;&#31639;&#21450;&#32467;&#36716;\2015&#24180;\&#30465;&#26412;&#32423;&#20915;&#31639;\&#22269;&#24211;&#22788;\2015&#24180;&#20915;&#31639;&#20840;&#30465;&#29983;&#25104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01"/>
      <sheetName val="J01"/>
      <sheetName val="J01-2"/>
      <sheetName val="J02"/>
      <sheetName val="J03"/>
      <sheetName val="J04"/>
      <sheetName val="J05"/>
      <sheetName val="J06"/>
      <sheetName val="J07"/>
      <sheetName val="J08"/>
      <sheetName val="sheet02"/>
      <sheetName val="J09"/>
      <sheetName val="J10"/>
      <sheetName val="J11"/>
      <sheetName val="J12"/>
      <sheetName val="J13"/>
      <sheetName val="J14"/>
      <sheetName val="sheet03"/>
      <sheetName val="J15"/>
      <sheetName val="J16"/>
      <sheetName val="J17"/>
      <sheetName val="J18"/>
      <sheetName val="sheet04"/>
      <sheetName val="J19"/>
      <sheetName val="J20"/>
      <sheetName val="J21"/>
      <sheetName val="J22"/>
      <sheetName val="J23"/>
      <sheetName val="J71"/>
      <sheetName val="J72"/>
      <sheetName val="J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B8">
            <v>727748</v>
          </cell>
        </row>
        <row r="9">
          <cell r="B9">
            <v>54139</v>
          </cell>
        </row>
        <row r="10">
          <cell r="B10">
            <v>181500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showGridLines="0" showZeros="0" workbookViewId="0">
      <selection activeCell="A3" sqref="A3:E3"/>
    </sheetView>
  </sheetViews>
  <sheetFormatPr defaultColWidth="9" defaultRowHeight="13.5" outlineLevelCol="4"/>
  <cols>
    <col min="1" max="1" width="35.375" customWidth="1"/>
    <col min="2" max="5" width="12.625" customWidth="1"/>
    <col min="6" max="6" width="9" style="187"/>
  </cols>
  <sheetData>
    <row r="1" spans="1:1">
      <c r="A1" t="s">
        <v>0</v>
      </c>
    </row>
    <row r="3" ht="31.5" customHeight="1" spans="1:5">
      <c r="A3" s="3" t="s">
        <v>1</v>
      </c>
      <c r="B3" s="3"/>
      <c r="C3" s="3"/>
      <c r="D3" s="3"/>
      <c r="E3" s="3"/>
    </row>
    <row r="4" ht="21" customHeight="1" spans="1:5">
      <c r="A4" s="4"/>
      <c r="B4" s="4"/>
      <c r="C4" s="4"/>
      <c r="D4" s="4"/>
      <c r="E4" s="4" t="s">
        <v>2</v>
      </c>
    </row>
    <row r="5" ht="48" customHeight="1" spans="1:5">
      <c r="A5" s="142" t="s">
        <v>3</v>
      </c>
      <c r="B5" s="142" t="s">
        <v>4</v>
      </c>
      <c r="C5" s="142" t="s">
        <v>5</v>
      </c>
      <c r="D5" s="202" t="s">
        <v>6</v>
      </c>
      <c r="E5" s="203" t="s">
        <v>7</v>
      </c>
    </row>
    <row r="6" ht="21" customHeight="1" spans="1:5">
      <c r="A6" s="165" t="s">
        <v>8</v>
      </c>
      <c r="B6" s="193">
        <v>5479684</v>
      </c>
      <c r="C6" s="193">
        <v>5297863</v>
      </c>
      <c r="D6" s="67">
        <v>96.681907204868</v>
      </c>
      <c r="E6" s="68">
        <v>108.062402041694</v>
      </c>
    </row>
    <row r="7" ht="21" customHeight="1" spans="1:5">
      <c r="A7" s="171" t="s">
        <v>9</v>
      </c>
      <c r="B7" s="47">
        <v>965725</v>
      </c>
      <c r="C7" s="204">
        <v>897868</v>
      </c>
      <c r="D7" s="205">
        <v>92.9734655310777</v>
      </c>
      <c r="E7" s="73">
        <v>101.563378417663</v>
      </c>
    </row>
    <row r="8" ht="21" customHeight="1" spans="1:5">
      <c r="A8" s="171" t="s">
        <v>10</v>
      </c>
      <c r="B8" s="47">
        <v>21275</v>
      </c>
      <c r="C8" s="204">
        <v>242531</v>
      </c>
      <c r="D8" s="205"/>
      <c r="E8" s="73"/>
    </row>
    <row r="9" ht="21" customHeight="1" spans="1:5">
      <c r="A9" s="171" t="s">
        <v>11</v>
      </c>
      <c r="B9" s="47">
        <v>2203062</v>
      </c>
      <c r="C9" s="204">
        <v>2071529</v>
      </c>
      <c r="D9" s="205">
        <v>94.0295370715849</v>
      </c>
      <c r="E9" s="73">
        <v>106.24348008046</v>
      </c>
    </row>
    <row r="10" ht="21" customHeight="1" spans="1:5">
      <c r="A10" s="171" t="s">
        <v>12</v>
      </c>
      <c r="B10" s="47">
        <v>520270</v>
      </c>
      <c r="C10" s="204">
        <v>592025</v>
      </c>
      <c r="D10" s="205">
        <v>113.791877294482</v>
      </c>
      <c r="E10" s="73">
        <v>128.703884867062</v>
      </c>
    </row>
    <row r="11" ht="21" customHeight="1" spans="1:5">
      <c r="A11" s="171" t="s">
        <v>13</v>
      </c>
      <c r="B11" s="47">
        <v>0</v>
      </c>
      <c r="C11" s="204">
        <v>0</v>
      </c>
      <c r="D11" s="205"/>
      <c r="E11" s="73"/>
    </row>
    <row r="12" ht="21" customHeight="1" spans="1:5">
      <c r="A12" s="171" t="s">
        <v>14</v>
      </c>
      <c r="B12" s="47">
        <v>176282</v>
      </c>
      <c r="C12" s="204">
        <v>189368</v>
      </c>
      <c r="D12" s="205">
        <v>107.423333068606</v>
      </c>
      <c r="E12" s="73">
        <v>119.779628961966</v>
      </c>
    </row>
    <row r="13" ht="21" customHeight="1" spans="1:5">
      <c r="A13" s="171" t="s">
        <v>15</v>
      </c>
      <c r="B13" s="47">
        <v>248194</v>
      </c>
      <c r="C13" s="204">
        <v>168137</v>
      </c>
      <c r="D13" s="205">
        <v>67.7441839851084</v>
      </c>
      <c r="E13" s="73">
        <v>73.1679402600567</v>
      </c>
    </row>
    <row r="14" ht="21" customHeight="1" spans="1:5">
      <c r="A14" s="171" t="s">
        <v>16</v>
      </c>
      <c r="B14" s="47">
        <v>432755</v>
      </c>
      <c r="C14" s="204">
        <v>441658</v>
      </c>
      <c r="D14" s="205">
        <v>102.057284144608</v>
      </c>
      <c r="E14" s="73">
        <v>117.167134902254</v>
      </c>
    </row>
    <row r="15" ht="21" customHeight="1" spans="1:5">
      <c r="A15" s="171" t="s">
        <v>17</v>
      </c>
      <c r="B15" s="47">
        <v>158315</v>
      </c>
      <c r="C15" s="204">
        <v>177057</v>
      </c>
      <c r="D15" s="205">
        <v>111.838423396393</v>
      </c>
      <c r="E15" s="73">
        <v>124.030318101896</v>
      </c>
    </row>
    <row r="16" ht="21" customHeight="1" spans="1:5">
      <c r="A16" s="171" t="s">
        <v>18</v>
      </c>
      <c r="B16" s="47">
        <v>84014</v>
      </c>
      <c r="C16" s="204">
        <v>84253</v>
      </c>
      <c r="D16" s="205">
        <v>100.284476396791</v>
      </c>
      <c r="E16" s="73">
        <v>107.227581642783</v>
      </c>
    </row>
    <row r="17" ht="21" customHeight="1" spans="1:5">
      <c r="A17" s="171" t="s">
        <v>19</v>
      </c>
      <c r="B17" s="47">
        <v>179651</v>
      </c>
      <c r="C17" s="204">
        <v>188420</v>
      </c>
      <c r="D17" s="205">
        <v>104.881130636623</v>
      </c>
      <c r="E17" s="73">
        <v>117.30574077187</v>
      </c>
    </row>
    <row r="18" ht="21" customHeight="1" spans="1:5">
      <c r="A18" s="171" t="s">
        <v>20</v>
      </c>
      <c r="B18" s="47">
        <v>151397</v>
      </c>
      <c r="C18" s="204">
        <v>169708</v>
      </c>
      <c r="D18" s="205">
        <v>112.094691440385</v>
      </c>
      <c r="E18" s="73">
        <v>118.269183862627</v>
      </c>
    </row>
    <row r="19" ht="21" customHeight="1" spans="1:5">
      <c r="A19" s="171" t="s">
        <v>21</v>
      </c>
      <c r="B19" s="47">
        <v>86596</v>
      </c>
      <c r="C19" s="204">
        <v>92186</v>
      </c>
      <c r="D19" s="205">
        <v>106.455263522565</v>
      </c>
      <c r="E19" s="73">
        <v>119.376351605092</v>
      </c>
    </row>
    <row r="20" ht="21" customHeight="1" spans="1:5">
      <c r="A20" s="171" t="s">
        <v>22</v>
      </c>
      <c r="B20" s="47">
        <v>59273</v>
      </c>
      <c r="C20" s="204">
        <v>54640</v>
      </c>
      <c r="D20" s="205">
        <v>92.1836249219712</v>
      </c>
      <c r="E20" s="73">
        <v>112.036087758868</v>
      </c>
    </row>
    <row r="21" ht="21" customHeight="1" spans="1:5">
      <c r="A21" s="171" t="s">
        <v>23</v>
      </c>
      <c r="B21" s="47">
        <v>204600</v>
      </c>
      <c r="C21" s="204">
        <v>168466</v>
      </c>
      <c r="D21" s="205">
        <v>82.3391984359726</v>
      </c>
      <c r="E21" s="73">
        <v>88.3885895370861</v>
      </c>
    </row>
    <row r="22" ht="21" customHeight="1" spans="1:5">
      <c r="A22" s="171" t="s">
        <v>24</v>
      </c>
      <c r="B22" s="47">
        <v>1695</v>
      </c>
      <c r="C22" s="204">
        <v>2548</v>
      </c>
      <c r="D22" s="205">
        <v>150.324483775811</v>
      </c>
      <c r="E22" s="73">
        <v>134.672304439746</v>
      </c>
    </row>
    <row r="23" ht="21" customHeight="1" spans="1:5">
      <c r="A23" s="171" t="s">
        <v>25</v>
      </c>
      <c r="B23" s="47">
        <v>7855</v>
      </c>
      <c r="C23" s="204">
        <v>0</v>
      </c>
      <c r="D23" s="205">
        <v>0</v>
      </c>
      <c r="E23" s="73"/>
    </row>
    <row r="24" ht="21" customHeight="1" spans="1:5">
      <c r="A24" s="65" t="s">
        <v>26</v>
      </c>
      <c r="B24" s="193">
        <v>1912163</v>
      </c>
      <c r="C24" s="206">
        <v>2140741</v>
      </c>
      <c r="D24" s="207">
        <v>111.953897235748</v>
      </c>
      <c r="E24" s="68">
        <v>117.358623585742</v>
      </c>
    </row>
    <row r="25" ht="21" customHeight="1" spans="1:5">
      <c r="A25" s="171" t="s">
        <v>27</v>
      </c>
      <c r="B25" s="47">
        <v>594450</v>
      </c>
      <c r="C25" s="204">
        <v>651409</v>
      </c>
      <c r="D25" s="205">
        <v>109.58179830095</v>
      </c>
      <c r="E25" s="73">
        <v>152.751911717462</v>
      </c>
    </row>
    <row r="26" ht="21" customHeight="1" spans="1:5">
      <c r="A26" s="171" t="s">
        <v>28</v>
      </c>
      <c r="B26" s="47">
        <v>536088</v>
      </c>
      <c r="C26" s="204">
        <v>534371</v>
      </c>
      <c r="D26" s="205">
        <v>99.6797167629195</v>
      </c>
      <c r="E26" s="73">
        <v>98.346931000657</v>
      </c>
    </row>
    <row r="27" ht="21" customHeight="1" spans="1:5">
      <c r="A27" s="171" t="s">
        <v>29</v>
      </c>
      <c r="B27" s="47">
        <v>157500</v>
      </c>
      <c r="C27" s="204">
        <v>177164</v>
      </c>
      <c r="D27" s="205">
        <v>112.485079365079</v>
      </c>
      <c r="E27" s="73">
        <v>104.664791927594</v>
      </c>
    </row>
    <row r="28" ht="21" customHeight="1" spans="1:5">
      <c r="A28" s="171" t="s">
        <v>30</v>
      </c>
      <c r="B28" s="47">
        <v>14933</v>
      </c>
      <c r="C28" s="204">
        <v>16915</v>
      </c>
      <c r="D28" s="205">
        <v>113.272617692359</v>
      </c>
      <c r="E28" s="73">
        <v>53.6728541964144</v>
      </c>
    </row>
    <row r="29" ht="21" customHeight="1" spans="1:5">
      <c r="A29" s="171" t="s">
        <v>31</v>
      </c>
      <c r="B29" s="47">
        <v>385373</v>
      </c>
      <c r="C29" s="204">
        <v>515385</v>
      </c>
      <c r="D29" s="205">
        <v>133.736665516266</v>
      </c>
      <c r="E29" s="73">
        <v>119.062580133944</v>
      </c>
    </row>
    <row r="30" ht="21" customHeight="1" spans="1:5">
      <c r="A30" s="208" t="s">
        <v>32</v>
      </c>
      <c r="B30" s="57">
        <v>223819</v>
      </c>
      <c r="C30" s="209">
        <v>245497</v>
      </c>
      <c r="D30" s="210">
        <v>109.685504805222</v>
      </c>
      <c r="E30" s="198">
        <v>111.261828795185</v>
      </c>
    </row>
    <row r="31" ht="21" customHeight="1" spans="1:5">
      <c r="A31" s="78" t="s">
        <v>33</v>
      </c>
      <c r="B31" s="199">
        <v>7391847</v>
      </c>
      <c r="C31" s="199">
        <v>7438604</v>
      </c>
      <c r="D31" s="80">
        <v>100.632548265677</v>
      </c>
      <c r="E31" s="81">
        <v>110.583290642749</v>
      </c>
    </row>
    <row r="32" spans="3:3">
      <c r="C32" s="211"/>
    </row>
  </sheetData>
  <mergeCells count="1">
    <mergeCell ref="A3:E3"/>
  </mergeCells>
  <printOptions horizontalCentered="1"/>
  <pageMargins left="0.432638888888889" right="0.472222222222222" top="0.865972222222222" bottom="0.66875" header="0.393055555555556" footer="0.314583333333333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showGridLines="0" showZeros="0" workbookViewId="0">
      <selection activeCell="C25" sqref="C25"/>
    </sheetView>
  </sheetViews>
  <sheetFormatPr defaultColWidth="9" defaultRowHeight="13.5" outlineLevelCol="4"/>
  <cols>
    <col min="1" max="1" width="35.625" customWidth="1"/>
    <col min="2" max="5" width="12.625" customWidth="1"/>
    <col min="6" max="6" width="9" style="1"/>
  </cols>
  <sheetData>
    <row r="1" spans="1:1">
      <c r="A1" t="s">
        <v>34</v>
      </c>
    </row>
    <row r="3" ht="31.5" customHeight="1" spans="1:5">
      <c r="A3" s="3" t="s">
        <v>35</v>
      </c>
      <c r="B3" s="3"/>
      <c r="C3" s="3"/>
      <c r="D3" s="3"/>
      <c r="E3" s="3"/>
    </row>
    <row r="4" ht="24" customHeight="1" spans="1:5">
      <c r="A4" s="4"/>
      <c r="B4" s="4"/>
      <c r="C4" s="4"/>
      <c r="D4" s="4"/>
      <c r="E4" s="4" t="s">
        <v>2</v>
      </c>
    </row>
    <row r="5" ht="48" customHeight="1" spans="1:5">
      <c r="A5" s="43" t="s">
        <v>3</v>
      </c>
      <c r="B5" s="43" t="s">
        <v>4</v>
      </c>
      <c r="C5" s="43" t="s">
        <v>5</v>
      </c>
      <c r="D5" s="44" t="s">
        <v>6</v>
      </c>
      <c r="E5" s="45" t="s">
        <v>7</v>
      </c>
    </row>
    <row r="6" ht="21" customHeight="1" spans="1:5">
      <c r="A6" s="165" t="s">
        <v>8</v>
      </c>
      <c r="B6" s="193">
        <v>1770740</v>
      </c>
      <c r="C6" s="193">
        <v>1757523</v>
      </c>
      <c r="D6" s="67">
        <v>99.2535888950382</v>
      </c>
      <c r="E6" s="68">
        <v>114.932457220509</v>
      </c>
    </row>
    <row r="7" ht="21" customHeight="1" spans="1:5">
      <c r="A7" s="171" t="s">
        <v>9</v>
      </c>
      <c r="B7" s="50">
        <v>256740</v>
      </c>
      <c r="C7" s="47">
        <v>255287</v>
      </c>
      <c r="D7" s="194">
        <v>99.4340578016671</v>
      </c>
      <c r="E7" s="73">
        <v>104.129072783932</v>
      </c>
    </row>
    <row r="8" ht="21" customHeight="1" spans="1:5">
      <c r="A8" s="171" t="s">
        <v>10</v>
      </c>
      <c r="B8" s="50">
        <v>42000</v>
      </c>
      <c r="C8" s="47">
        <v>91306</v>
      </c>
      <c r="D8" s="194"/>
      <c r="E8" s="73"/>
    </row>
    <row r="9" ht="21" customHeight="1" spans="1:5">
      <c r="A9" s="171" t="s">
        <v>11</v>
      </c>
      <c r="B9" s="50">
        <v>1014100</v>
      </c>
      <c r="C9" s="47">
        <v>1004408</v>
      </c>
      <c r="D9" s="194">
        <v>99.0442757124544</v>
      </c>
      <c r="E9" s="73">
        <v>108.25485170583</v>
      </c>
    </row>
    <row r="10" ht="21" customHeight="1" spans="1:5">
      <c r="A10" s="171" t="s">
        <v>12</v>
      </c>
      <c r="B10" s="50">
        <v>282350</v>
      </c>
      <c r="C10" s="47">
        <v>314942</v>
      </c>
      <c r="D10" s="194">
        <v>111.543120240836</v>
      </c>
      <c r="E10" s="73">
        <v>128.043420811904</v>
      </c>
    </row>
    <row r="11" ht="21" customHeight="1" spans="1:5">
      <c r="A11" s="171" t="s">
        <v>13</v>
      </c>
      <c r="B11" s="50">
        <v>0</v>
      </c>
      <c r="C11" s="47">
        <v>0</v>
      </c>
      <c r="D11" s="194"/>
      <c r="E11" s="73"/>
    </row>
    <row r="12" ht="21" customHeight="1" spans="1:5">
      <c r="A12" s="171" t="s">
        <v>14</v>
      </c>
      <c r="B12" s="50">
        <v>87050</v>
      </c>
      <c r="C12" s="47">
        <v>94957</v>
      </c>
      <c r="D12" s="194">
        <v>109.083285468122</v>
      </c>
      <c r="E12" s="73">
        <v>119.805952636294</v>
      </c>
    </row>
    <row r="13" ht="21" customHeight="1" spans="1:5">
      <c r="A13" s="171" t="s">
        <v>15</v>
      </c>
      <c r="B13" s="50">
        <v>124070</v>
      </c>
      <c r="C13" s="47">
        <v>84057</v>
      </c>
      <c r="D13" s="194">
        <v>67.7496574514387</v>
      </c>
      <c r="E13" s="73">
        <v>338.748287257194</v>
      </c>
    </row>
    <row r="14" ht="21" customHeight="1" spans="1:5">
      <c r="A14" s="171" t="s">
        <v>16</v>
      </c>
      <c r="B14" s="50">
        <v>6100</v>
      </c>
      <c r="C14" s="47">
        <v>3547</v>
      </c>
      <c r="D14" s="194">
        <v>58.1475409836066</v>
      </c>
      <c r="E14" s="73">
        <v>60.9450171821306</v>
      </c>
    </row>
    <row r="15" ht="21" customHeight="1" spans="1:5">
      <c r="A15" s="171" t="s">
        <v>17</v>
      </c>
      <c r="B15" s="50">
        <v>70</v>
      </c>
      <c r="C15" s="47">
        <v>14</v>
      </c>
      <c r="D15" s="194">
        <v>20</v>
      </c>
      <c r="E15" s="73">
        <v>18.9189189189189</v>
      </c>
    </row>
    <row r="16" ht="21" customHeight="1" spans="1:5">
      <c r="A16" s="171" t="s">
        <v>18</v>
      </c>
      <c r="B16" s="50">
        <v>0</v>
      </c>
      <c r="C16" s="47">
        <v>118</v>
      </c>
      <c r="D16" s="194"/>
      <c r="E16" s="73">
        <v>193.44262295082</v>
      </c>
    </row>
    <row r="17" ht="21" customHeight="1" spans="1:5">
      <c r="A17" s="171" t="s">
        <v>19</v>
      </c>
      <c r="B17" s="50">
        <v>0</v>
      </c>
      <c r="C17" s="47">
        <v>12</v>
      </c>
      <c r="D17" s="194"/>
      <c r="E17" s="73">
        <v>32.4324324324324</v>
      </c>
    </row>
    <row r="18" ht="21" customHeight="1" spans="1:5">
      <c r="A18" s="171" t="s">
        <v>20</v>
      </c>
      <c r="B18" s="50">
        <v>0</v>
      </c>
      <c r="C18" s="47">
        <v>1</v>
      </c>
      <c r="D18" s="194"/>
      <c r="E18" s="73"/>
    </row>
    <row r="19" ht="21" customHeight="1" spans="1:5">
      <c r="A19" s="171" t="s">
        <v>21</v>
      </c>
      <c r="B19" s="50">
        <v>0</v>
      </c>
      <c r="C19" s="47">
        <v>180</v>
      </c>
      <c r="D19" s="194"/>
      <c r="E19" s="73">
        <v>107.784431137725</v>
      </c>
    </row>
    <row r="20" ht="21" customHeight="1" spans="1:5">
      <c r="A20" s="171" t="s">
        <v>22</v>
      </c>
      <c r="B20" s="50">
        <v>0</v>
      </c>
      <c r="C20" s="47">
        <v>0</v>
      </c>
      <c r="D20" s="194"/>
      <c r="E20" s="73"/>
    </row>
    <row r="21" ht="21" customHeight="1" spans="1:5">
      <c r="A21" s="171" t="s">
        <v>23</v>
      </c>
      <c r="B21" s="50">
        <v>0</v>
      </c>
      <c r="C21" s="47">
        <v>0</v>
      </c>
      <c r="D21" s="194"/>
      <c r="E21" s="73"/>
    </row>
    <row r="22" ht="21" customHeight="1" spans="1:5">
      <c r="A22" s="171" t="s">
        <v>24</v>
      </c>
      <c r="B22" s="50">
        <v>0</v>
      </c>
      <c r="C22" s="47">
        <v>0</v>
      </c>
      <c r="D22" s="194"/>
      <c r="E22" s="73"/>
    </row>
    <row r="23" ht="21" customHeight="1" spans="1:5">
      <c r="A23" s="171" t="s">
        <v>25</v>
      </c>
      <c r="B23" s="50">
        <v>260</v>
      </c>
      <c r="C23" s="47">
        <v>0</v>
      </c>
      <c r="D23" s="67">
        <v>0</v>
      </c>
      <c r="E23" s="68"/>
    </row>
    <row r="24" ht="21" customHeight="1" spans="1:5">
      <c r="A24" s="65" t="s">
        <v>26</v>
      </c>
      <c r="B24" s="195">
        <v>438260</v>
      </c>
      <c r="C24" s="193">
        <v>459126</v>
      </c>
      <c r="D24" s="67">
        <v>104.76110071647</v>
      </c>
      <c r="E24" s="68">
        <v>105.18495099589</v>
      </c>
    </row>
    <row r="25" ht="21" customHeight="1" spans="1:5">
      <c r="A25" s="171" t="s">
        <v>27</v>
      </c>
      <c r="B25" s="50">
        <v>210500</v>
      </c>
      <c r="C25" s="47">
        <v>180906</v>
      </c>
      <c r="D25" s="194">
        <v>85.9410926365796</v>
      </c>
      <c r="E25" s="73">
        <v>123.101315350749</v>
      </c>
    </row>
    <row r="26" ht="21" customHeight="1" spans="1:5">
      <c r="A26" s="171" t="s">
        <v>28</v>
      </c>
      <c r="B26" s="50">
        <v>139000</v>
      </c>
      <c r="C26" s="47">
        <v>126156</v>
      </c>
      <c r="D26" s="194">
        <v>90.7597122302158</v>
      </c>
      <c r="E26" s="73">
        <v>80.2013998817539</v>
      </c>
    </row>
    <row r="27" ht="21" customHeight="1" spans="1:5">
      <c r="A27" s="171" t="s">
        <v>29</v>
      </c>
      <c r="B27" s="50">
        <v>15000</v>
      </c>
      <c r="C27" s="47">
        <v>22302</v>
      </c>
      <c r="D27" s="194">
        <v>148.68</v>
      </c>
      <c r="E27" s="73">
        <v>98.8038277511962</v>
      </c>
    </row>
    <row r="28" ht="21" customHeight="1" spans="1:5">
      <c r="A28" s="171" t="s">
        <v>30</v>
      </c>
      <c r="B28" s="50">
        <v>0</v>
      </c>
      <c r="C28" s="47">
        <v>719</v>
      </c>
      <c r="D28" s="194"/>
      <c r="E28" s="73"/>
    </row>
    <row r="29" ht="21" customHeight="1" spans="1:5">
      <c r="A29" s="171" t="s">
        <v>31</v>
      </c>
      <c r="B29" s="50">
        <v>72760</v>
      </c>
      <c r="C29" s="47">
        <v>124223</v>
      </c>
      <c r="D29" s="194">
        <v>170.729796591534</v>
      </c>
      <c r="E29" s="73">
        <v>125.799264787791</v>
      </c>
    </row>
    <row r="30" ht="21" customHeight="1" spans="1:5">
      <c r="A30" s="196" t="s">
        <v>32</v>
      </c>
      <c r="B30" s="56">
        <v>1000</v>
      </c>
      <c r="C30" s="57">
        <v>4820</v>
      </c>
      <c r="D30" s="197">
        <v>482</v>
      </c>
      <c r="E30" s="198">
        <v>44.1432365601246</v>
      </c>
    </row>
    <row r="31" ht="21" customHeight="1" spans="1:5">
      <c r="A31" s="78" t="s">
        <v>33</v>
      </c>
      <c r="B31" s="199">
        <v>2209000</v>
      </c>
      <c r="C31" s="199">
        <v>2216649</v>
      </c>
      <c r="D31" s="200">
        <v>100.346265278407</v>
      </c>
      <c r="E31" s="201">
        <v>112.767942582515</v>
      </c>
    </row>
  </sheetData>
  <mergeCells count="1">
    <mergeCell ref="A3:E3"/>
  </mergeCells>
  <pageMargins left="0.432638888888889" right="0.432638888888889" top="0.550694444444444" bottom="0.590277777777778" header="0.314583333333333" footer="0.354166666666667"/>
  <pageSetup paperSize="9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8"/>
  <sheetViews>
    <sheetView showGridLines="0" showZeros="0" topLeftCell="A760" workbookViewId="0">
      <selection activeCell="E629" sqref="E629"/>
    </sheetView>
  </sheetViews>
  <sheetFormatPr defaultColWidth="9" defaultRowHeight="13.5" outlineLevelCol="5"/>
  <cols>
    <col min="1" max="1" width="48.75" customWidth="1"/>
    <col min="2" max="4" width="12.625" customWidth="1"/>
    <col min="5" max="5" width="12" customWidth="1"/>
    <col min="6" max="6" width="9" style="1"/>
  </cols>
  <sheetData>
    <row r="1" spans="1:1">
      <c r="A1" t="s">
        <v>36</v>
      </c>
    </row>
    <row r="3" ht="31.5" customHeight="1" spans="1:5">
      <c r="A3" s="3" t="s">
        <v>37</v>
      </c>
      <c r="B3" s="3"/>
      <c r="C3" s="3"/>
      <c r="D3" s="3"/>
      <c r="E3" s="3"/>
    </row>
    <row r="4" ht="18.75" customHeight="1" spans="1:5">
      <c r="A4" s="4"/>
      <c r="B4" s="4"/>
      <c r="C4" s="4"/>
      <c r="D4" s="4"/>
      <c r="E4" s="163" t="s">
        <v>2</v>
      </c>
    </row>
    <row r="5" ht="48" customHeight="1" spans="1:5">
      <c r="A5" s="142" t="s">
        <v>3</v>
      </c>
      <c r="B5" s="43" t="s">
        <v>4</v>
      </c>
      <c r="C5" s="43" t="s">
        <v>5</v>
      </c>
      <c r="D5" s="44" t="s">
        <v>6</v>
      </c>
      <c r="E5" s="45" t="s">
        <v>7</v>
      </c>
    </row>
    <row r="6" ht="21" customHeight="1" spans="1:5">
      <c r="A6" s="165" t="s">
        <v>38</v>
      </c>
      <c r="B6" s="185">
        <v>2755272</v>
      </c>
      <c r="C6" s="166">
        <v>2720127</v>
      </c>
      <c r="D6" s="167">
        <v>98.7244453542155</v>
      </c>
      <c r="E6" s="186">
        <v>90.526118561048</v>
      </c>
    </row>
    <row r="7" ht="21" customHeight="1" spans="1:5">
      <c r="A7" s="69" t="s">
        <v>39</v>
      </c>
      <c r="B7" s="169">
        <v>60541</v>
      </c>
      <c r="C7" s="166">
        <v>60285</v>
      </c>
      <c r="D7" s="170">
        <v>99.5771460663022</v>
      </c>
      <c r="E7" s="168">
        <v>104.129961654057</v>
      </c>
    </row>
    <row r="8" ht="21" customHeight="1" spans="1:5">
      <c r="A8" s="171" t="s">
        <v>40</v>
      </c>
      <c r="B8" s="169"/>
      <c r="C8" s="166">
        <v>49036</v>
      </c>
      <c r="D8" s="170"/>
      <c r="E8" s="168">
        <v>118.147648419429</v>
      </c>
    </row>
    <row r="9" ht="21" customHeight="1" spans="1:5">
      <c r="A9" s="173" t="s">
        <v>41</v>
      </c>
      <c r="B9" s="169"/>
      <c r="C9" s="166">
        <v>1021</v>
      </c>
      <c r="D9" s="170"/>
      <c r="E9" s="168">
        <v>66.7756703727927</v>
      </c>
    </row>
    <row r="10" ht="21" customHeight="1" spans="1:5">
      <c r="A10" s="173" t="s">
        <v>42</v>
      </c>
      <c r="B10" s="169"/>
      <c r="C10" s="166">
        <v>66</v>
      </c>
      <c r="D10" s="170"/>
      <c r="E10" s="168">
        <v>11</v>
      </c>
    </row>
    <row r="11" ht="21" customHeight="1" spans="1:5">
      <c r="A11" s="173" t="s">
        <v>43</v>
      </c>
      <c r="B11" s="169"/>
      <c r="C11" s="166">
        <v>3863</v>
      </c>
      <c r="D11" s="170"/>
      <c r="E11" s="168">
        <v>120.267745952677</v>
      </c>
    </row>
    <row r="12" ht="21" customHeight="1" spans="1:5">
      <c r="A12" s="173" t="s">
        <v>44</v>
      </c>
      <c r="B12" s="169"/>
      <c r="C12" s="166">
        <v>642</v>
      </c>
      <c r="D12" s="170"/>
      <c r="E12" s="168">
        <v>135.443037974684</v>
      </c>
    </row>
    <row r="13" ht="21" customHeight="1" spans="1:5">
      <c r="A13" s="173" t="s">
        <v>45</v>
      </c>
      <c r="B13" s="169"/>
      <c r="C13" s="166">
        <v>57</v>
      </c>
      <c r="D13" s="170"/>
      <c r="E13" s="168">
        <v>172.727272727273</v>
      </c>
    </row>
    <row r="14" ht="21" customHeight="1" spans="1:5">
      <c r="A14" s="173" t="s">
        <v>46</v>
      </c>
      <c r="B14" s="169"/>
      <c r="C14" s="166">
        <v>814</v>
      </c>
      <c r="D14" s="170"/>
      <c r="E14" s="168">
        <v>134.76821192053</v>
      </c>
    </row>
    <row r="15" ht="21" customHeight="1" spans="1:5">
      <c r="A15" s="173" t="s">
        <v>47</v>
      </c>
      <c r="B15" s="169"/>
      <c r="C15" s="166">
        <v>1378</v>
      </c>
      <c r="D15" s="170"/>
      <c r="E15" s="168">
        <v>127.121771217712</v>
      </c>
    </row>
    <row r="16" ht="21" customHeight="1" spans="1:5">
      <c r="A16" s="173" t="s">
        <v>48</v>
      </c>
      <c r="B16" s="169"/>
      <c r="C16" s="166">
        <v>2</v>
      </c>
      <c r="D16" s="170"/>
      <c r="E16" s="168">
        <v>200</v>
      </c>
    </row>
    <row r="17" ht="21" customHeight="1" spans="1:5">
      <c r="A17" s="173" t="s">
        <v>49</v>
      </c>
      <c r="B17" s="169"/>
      <c r="C17" s="166">
        <v>83</v>
      </c>
      <c r="D17" s="170"/>
      <c r="E17" s="168">
        <v>143.103448275862</v>
      </c>
    </row>
    <row r="18" ht="21" customHeight="1" spans="1:5">
      <c r="A18" s="173" t="s">
        <v>50</v>
      </c>
      <c r="B18" s="169"/>
      <c r="C18" s="166">
        <v>3323</v>
      </c>
      <c r="D18" s="170"/>
      <c r="E18" s="168">
        <v>37.7828311540648</v>
      </c>
    </row>
    <row r="19" ht="21" customHeight="1" spans="1:5">
      <c r="A19" s="69" t="s">
        <v>51</v>
      </c>
      <c r="B19" s="169">
        <v>49782</v>
      </c>
      <c r="C19" s="166">
        <v>49429</v>
      </c>
      <c r="D19" s="170">
        <v>99.2909083604516</v>
      </c>
      <c r="E19" s="168">
        <v>109.981532162962</v>
      </c>
    </row>
    <row r="20" ht="21" customHeight="1" spans="1:5">
      <c r="A20" s="171" t="s">
        <v>40</v>
      </c>
      <c r="B20" s="169"/>
      <c r="C20" s="166">
        <v>41527</v>
      </c>
      <c r="D20" s="170"/>
      <c r="E20" s="168">
        <v>116.32538726575</v>
      </c>
    </row>
    <row r="21" ht="21" customHeight="1" spans="1:5">
      <c r="A21" s="173" t="s">
        <v>41</v>
      </c>
      <c r="B21" s="169"/>
      <c r="C21" s="166">
        <v>730</v>
      </c>
      <c r="D21" s="170"/>
      <c r="E21" s="168">
        <v>62.3931623931624</v>
      </c>
    </row>
    <row r="22" ht="21" customHeight="1" spans="1:5">
      <c r="A22" s="173" t="s">
        <v>42</v>
      </c>
      <c r="B22" s="169"/>
      <c r="C22" s="166">
        <v>368</v>
      </c>
      <c r="D22" s="170"/>
      <c r="E22" s="168">
        <v>122.666666666667</v>
      </c>
    </row>
    <row r="23" ht="21" customHeight="1" spans="1:5">
      <c r="A23" s="173" t="s">
        <v>52</v>
      </c>
      <c r="B23" s="169"/>
      <c r="C23" s="166">
        <v>2953</v>
      </c>
      <c r="D23" s="170"/>
      <c r="E23" s="168">
        <v>128.895678742907</v>
      </c>
    </row>
    <row r="24" ht="21" customHeight="1" spans="1:5">
      <c r="A24" s="173" t="s">
        <v>53</v>
      </c>
      <c r="B24" s="169"/>
      <c r="C24" s="166">
        <v>781</v>
      </c>
      <c r="D24" s="170"/>
      <c r="E24" s="168">
        <v>104.551539491299</v>
      </c>
    </row>
    <row r="25" ht="21" customHeight="1" spans="1:5">
      <c r="A25" s="173" t="s">
        <v>54</v>
      </c>
      <c r="B25" s="169"/>
      <c r="C25" s="166">
        <v>470</v>
      </c>
      <c r="D25" s="170"/>
      <c r="E25" s="168">
        <v>376</v>
      </c>
    </row>
    <row r="26" ht="21" customHeight="1" spans="1:5">
      <c r="A26" s="173" t="s">
        <v>49</v>
      </c>
      <c r="B26" s="169"/>
      <c r="C26" s="166">
        <v>154</v>
      </c>
      <c r="D26" s="170"/>
      <c r="E26" s="168">
        <v>136.283185840708</v>
      </c>
    </row>
    <row r="27" ht="21" customHeight="1" spans="1:5">
      <c r="A27" s="173" t="s">
        <v>55</v>
      </c>
      <c r="B27" s="169"/>
      <c r="C27" s="166">
        <v>2446</v>
      </c>
      <c r="D27" s="170"/>
      <c r="E27" s="168">
        <v>54.3797243219209</v>
      </c>
    </row>
    <row r="28" ht="21" customHeight="1" spans="1:5">
      <c r="A28" s="69" t="s">
        <v>56</v>
      </c>
      <c r="B28" s="169">
        <v>979059</v>
      </c>
      <c r="C28" s="166">
        <v>974622</v>
      </c>
      <c r="D28" s="170">
        <v>99.5468097428245</v>
      </c>
      <c r="E28" s="168">
        <v>117.269767318739</v>
      </c>
    </row>
    <row r="29" ht="21" customHeight="1" spans="1:5">
      <c r="A29" s="171" t="s">
        <v>40</v>
      </c>
      <c r="B29" s="169"/>
      <c r="C29" s="166">
        <v>738990</v>
      </c>
      <c r="D29" s="170"/>
      <c r="E29" s="168">
        <v>127.346858591376</v>
      </c>
    </row>
    <row r="30" ht="21" customHeight="1" spans="1:5">
      <c r="A30" s="173" t="s">
        <v>41</v>
      </c>
      <c r="B30" s="169"/>
      <c r="C30" s="166">
        <v>20242</v>
      </c>
      <c r="D30" s="170"/>
      <c r="E30" s="168">
        <v>52.2064323111444</v>
      </c>
    </row>
    <row r="31" ht="21" customHeight="1" spans="1:5">
      <c r="A31" s="173" t="s">
        <v>42</v>
      </c>
      <c r="B31" s="169"/>
      <c r="C31" s="166">
        <v>43831</v>
      </c>
      <c r="D31" s="170"/>
      <c r="E31" s="168">
        <v>135.531849103278</v>
      </c>
    </row>
    <row r="32" ht="21" customHeight="1" spans="1:5">
      <c r="A32" s="173" t="s">
        <v>57</v>
      </c>
      <c r="B32" s="169"/>
      <c r="C32" s="166">
        <v>528</v>
      </c>
      <c r="D32" s="170"/>
      <c r="E32" s="168">
        <v>98.5074626865672</v>
      </c>
    </row>
    <row r="33" ht="21" customHeight="1" spans="1:5">
      <c r="A33" s="173" t="s">
        <v>58</v>
      </c>
      <c r="B33" s="169"/>
      <c r="C33" s="166">
        <v>3056</v>
      </c>
      <c r="D33" s="170"/>
      <c r="E33" s="168">
        <v>144.76551397442</v>
      </c>
    </row>
    <row r="34" ht="21" customHeight="1" spans="1:5">
      <c r="A34" s="173" t="s">
        <v>59</v>
      </c>
      <c r="B34" s="169"/>
      <c r="C34" s="166">
        <v>1615</v>
      </c>
      <c r="D34" s="170"/>
      <c r="E34" s="168">
        <v>106.953642384106</v>
      </c>
    </row>
    <row r="35" ht="21" customHeight="1" spans="1:5">
      <c r="A35" s="173" t="s">
        <v>60</v>
      </c>
      <c r="B35" s="169"/>
      <c r="C35" s="166">
        <v>3333</v>
      </c>
      <c r="D35" s="170"/>
      <c r="E35" s="168">
        <v>108.779373368146</v>
      </c>
    </row>
    <row r="36" ht="21" customHeight="1" spans="1:5">
      <c r="A36" s="173" t="s">
        <v>61</v>
      </c>
      <c r="B36" s="169"/>
      <c r="C36" s="166">
        <v>9652</v>
      </c>
      <c r="D36" s="170"/>
      <c r="E36" s="168">
        <v>79.9933697994364</v>
      </c>
    </row>
    <row r="37" ht="21" customHeight="1" spans="1:5">
      <c r="A37" s="173" t="s">
        <v>62</v>
      </c>
      <c r="B37" s="169"/>
      <c r="C37" s="166">
        <v>528</v>
      </c>
      <c r="D37" s="170"/>
      <c r="E37" s="168">
        <v>115.28384279476</v>
      </c>
    </row>
    <row r="38" ht="21" customHeight="1" spans="1:5">
      <c r="A38" s="173" t="s">
        <v>49</v>
      </c>
      <c r="B38" s="169"/>
      <c r="C38" s="166">
        <v>9064</v>
      </c>
      <c r="D38" s="170"/>
      <c r="E38" s="168">
        <v>81.1604584527221</v>
      </c>
    </row>
    <row r="39" ht="21" customHeight="1" spans="1:5">
      <c r="A39" s="173" t="s">
        <v>63</v>
      </c>
      <c r="B39" s="169"/>
      <c r="C39" s="166">
        <v>143783</v>
      </c>
      <c r="D39" s="170"/>
      <c r="E39" s="168">
        <v>96.6471960261072</v>
      </c>
    </row>
    <row r="40" ht="21" customHeight="1" spans="1:5">
      <c r="A40" s="69" t="s">
        <v>64</v>
      </c>
      <c r="B40" s="169">
        <v>74652</v>
      </c>
      <c r="C40" s="166">
        <v>73986</v>
      </c>
      <c r="D40" s="170">
        <v>99.1078604725928</v>
      </c>
      <c r="E40" s="168">
        <v>107.576881134133</v>
      </c>
    </row>
    <row r="41" ht="21" customHeight="1" spans="1:5">
      <c r="A41" s="171" t="s">
        <v>40</v>
      </c>
      <c r="B41" s="169"/>
      <c r="C41" s="166">
        <v>37429</v>
      </c>
      <c r="D41" s="170"/>
      <c r="E41" s="168">
        <v>118.266557128413</v>
      </c>
    </row>
    <row r="42" ht="21" customHeight="1" spans="1:5">
      <c r="A42" s="173" t="s">
        <v>41</v>
      </c>
      <c r="B42" s="169"/>
      <c r="C42" s="166">
        <v>2202</v>
      </c>
      <c r="D42" s="170"/>
      <c r="E42" s="168">
        <v>34.315100514259</v>
      </c>
    </row>
    <row r="43" ht="21" customHeight="1" spans="1:5">
      <c r="A43" s="173" t="s">
        <v>42</v>
      </c>
      <c r="B43" s="169"/>
      <c r="C43" s="166">
        <v>413</v>
      </c>
      <c r="D43" s="170"/>
      <c r="E43" s="168">
        <v>273.509933774834</v>
      </c>
    </row>
    <row r="44" ht="21" customHeight="1" spans="1:5">
      <c r="A44" s="173" t="s">
        <v>65</v>
      </c>
      <c r="B44" s="169"/>
      <c r="C44" s="166">
        <v>4233</v>
      </c>
      <c r="D44" s="170"/>
      <c r="E44" s="168">
        <v>215.419847328244</v>
      </c>
    </row>
    <row r="45" ht="21" customHeight="1" spans="1:5">
      <c r="A45" s="173" t="s">
        <v>66</v>
      </c>
      <c r="B45" s="169"/>
      <c r="C45" s="166">
        <v>0</v>
      </c>
      <c r="D45" s="170"/>
      <c r="E45" s="168"/>
    </row>
    <row r="46" ht="21" customHeight="1" spans="1:5">
      <c r="A46" s="173" t="s">
        <v>67</v>
      </c>
      <c r="B46" s="169"/>
      <c r="C46" s="166">
        <v>1569</v>
      </c>
      <c r="D46" s="170"/>
      <c r="E46" s="168">
        <v>152.03488372093</v>
      </c>
    </row>
    <row r="47" ht="21" customHeight="1" spans="1:5">
      <c r="A47" s="173" t="s">
        <v>68</v>
      </c>
      <c r="B47" s="169"/>
      <c r="C47" s="166">
        <v>162</v>
      </c>
      <c r="D47" s="170"/>
      <c r="E47" s="168">
        <v>87.5675675675676</v>
      </c>
    </row>
    <row r="48" ht="21" customHeight="1" spans="1:5">
      <c r="A48" s="173" t="s">
        <v>69</v>
      </c>
      <c r="B48" s="169"/>
      <c r="C48" s="166">
        <v>8379</v>
      </c>
      <c r="D48" s="170"/>
      <c r="E48" s="168">
        <v>117.287234042553</v>
      </c>
    </row>
    <row r="49" ht="21" customHeight="1" spans="1:5">
      <c r="A49" s="173" t="s">
        <v>70</v>
      </c>
      <c r="B49" s="169"/>
      <c r="C49" s="166">
        <v>0</v>
      </c>
      <c r="D49" s="170"/>
      <c r="E49" s="168"/>
    </row>
    <row r="50" ht="21" customHeight="1" spans="1:5">
      <c r="A50" s="173" t="s">
        <v>49</v>
      </c>
      <c r="B50" s="169"/>
      <c r="C50" s="166">
        <v>1931</v>
      </c>
      <c r="D50" s="170"/>
      <c r="E50" s="168">
        <v>110.786001147447</v>
      </c>
    </row>
    <row r="51" ht="21" customHeight="1" spans="1:5">
      <c r="A51" s="173" t="s">
        <v>71</v>
      </c>
      <c r="B51" s="169"/>
      <c r="C51" s="166">
        <v>17668</v>
      </c>
      <c r="D51" s="170"/>
      <c r="E51" s="168">
        <v>95.5543537047052</v>
      </c>
    </row>
    <row r="52" ht="21" customHeight="1" spans="1:5">
      <c r="A52" s="69" t="s">
        <v>72</v>
      </c>
      <c r="B52" s="169">
        <v>28092</v>
      </c>
      <c r="C52" s="166">
        <v>28070</v>
      </c>
      <c r="D52" s="170">
        <v>99.9216858892211</v>
      </c>
      <c r="E52" s="168">
        <v>114.19388958952</v>
      </c>
    </row>
    <row r="53" ht="21" customHeight="1" spans="1:5">
      <c r="A53" s="171" t="s">
        <v>40</v>
      </c>
      <c r="B53" s="169"/>
      <c r="C53" s="166">
        <v>19643</v>
      </c>
      <c r="D53" s="170"/>
      <c r="E53" s="168">
        <v>121.628482972136</v>
      </c>
    </row>
    <row r="54" ht="21" customHeight="1" spans="1:5">
      <c r="A54" s="173" t="s">
        <v>41</v>
      </c>
      <c r="B54" s="169"/>
      <c r="C54" s="166">
        <v>480</v>
      </c>
      <c r="D54" s="170"/>
      <c r="E54" s="168">
        <v>78.8177339901478</v>
      </c>
    </row>
    <row r="55" ht="21" customHeight="1" spans="1:5">
      <c r="A55" s="173" t="s">
        <v>42</v>
      </c>
      <c r="B55" s="169"/>
      <c r="C55" s="166">
        <v>253</v>
      </c>
      <c r="D55" s="170"/>
      <c r="E55" s="168">
        <v>290.804597701149</v>
      </c>
    </row>
    <row r="56" ht="21" customHeight="1" spans="1:5">
      <c r="A56" s="173" t="s">
        <v>73</v>
      </c>
      <c r="B56" s="169"/>
      <c r="C56" s="166">
        <v>627</v>
      </c>
      <c r="D56" s="170"/>
      <c r="E56" s="168">
        <v>88.8101983002833</v>
      </c>
    </row>
    <row r="57" ht="21" customHeight="1" spans="1:5">
      <c r="A57" s="173" t="s">
        <v>74</v>
      </c>
      <c r="B57" s="169"/>
      <c r="C57" s="166">
        <v>1801</v>
      </c>
      <c r="D57" s="170"/>
      <c r="E57" s="168">
        <v>110.626535626536</v>
      </c>
    </row>
    <row r="58" ht="21" customHeight="1" spans="1:5">
      <c r="A58" s="173" t="s">
        <v>75</v>
      </c>
      <c r="B58" s="169"/>
      <c r="C58" s="166">
        <v>85</v>
      </c>
      <c r="D58" s="170"/>
      <c r="E58" s="168">
        <v>114.864864864865</v>
      </c>
    </row>
    <row r="59" ht="21" customHeight="1" spans="1:5">
      <c r="A59" s="173" t="s">
        <v>76</v>
      </c>
      <c r="B59" s="169"/>
      <c r="C59" s="166">
        <v>980</v>
      </c>
      <c r="D59" s="170"/>
      <c r="E59" s="168">
        <v>62.7400768245839</v>
      </c>
    </row>
    <row r="60" ht="21" customHeight="1" spans="1:5">
      <c r="A60" s="173" t="s">
        <v>77</v>
      </c>
      <c r="B60" s="169"/>
      <c r="C60" s="166">
        <v>1258</v>
      </c>
      <c r="D60" s="170"/>
      <c r="E60" s="168">
        <v>125.298804780876</v>
      </c>
    </row>
    <row r="61" ht="21" customHeight="1" spans="1:5">
      <c r="A61" s="173" t="s">
        <v>49</v>
      </c>
      <c r="B61" s="169"/>
      <c r="C61" s="166">
        <v>1283</v>
      </c>
      <c r="D61" s="170"/>
      <c r="E61" s="168">
        <v>151.297169811321</v>
      </c>
    </row>
    <row r="62" ht="21" customHeight="1" spans="1:5">
      <c r="A62" s="173" t="s">
        <v>78</v>
      </c>
      <c r="B62" s="169"/>
      <c r="C62" s="166">
        <v>1660</v>
      </c>
      <c r="D62" s="170"/>
      <c r="E62" s="168">
        <v>86.7746994249869</v>
      </c>
    </row>
    <row r="63" ht="21" customHeight="1" spans="1:5">
      <c r="A63" s="69" t="s">
        <v>79</v>
      </c>
      <c r="B63" s="169">
        <v>140397</v>
      </c>
      <c r="C63" s="166">
        <v>138681</v>
      </c>
      <c r="D63" s="170">
        <v>98.7777516613603</v>
      </c>
      <c r="E63" s="168">
        <v>102.49358865395</v>
      </c>
    </row>
    <row r="64" ht="21" customHeight="1" spans="1:5">
      <c r="A64" s="171" t="s">
        <v>40</v>
      </c>
      <c r="B64" s="169"/>
      <c r="C64" s="166">
        <v>89654</v>
      </c>
      <c r="D64" s="170"/>
      <c r="E64" s="168">
        <v>117.469634831829</v>
      </c>
    </row>
    <row r="65" ht="21" customHeight="1" spans="1:5">
      <c r="A65" s="173" t="s">
        <v>41</v>
      </c>
      <c r="B65" s="169"/>
      <c r="C65" s="166">
        <v>5547</v>
      </c>
      <c r="D65" s="170"/>
      <c r="E65" s="168">
        <v>103.084928451961</v>
      </c>
    </row>
    <row r="66" ht="21" customHeight="1" spans="1:5">
      <c r="A66" s="173" t="s">
        <v>42</v>
      </c>
      <c r="B66" s="169"/>
      <c r="C66" s="166">
        <v>432</v>
      </c>
      <c r="D66" s="170"/>
      <c r="E66" s="168">
        <v>4320</v>
      </c>
    </row>
    <row r="67" ht="21" customHeight="1" spans="1:5">
      <c r="A67" s="173" t="s">
        <v>80</v>
      </c>
      <c r="B67" s="169"/>
      <c r="C67" s="166">
        <v>70</v>
      </c>
      <c r="D67" s="170"/>
      <c r="E67" s="168">
        <v>80.4597701149425</v>
      </c>
    </row>
    <row r="68" ht="21" customHeight="1" spans="1:5">
      <c r="A68" s="173" t="s">
        <v>81</v>
      </c>
      <c r="B68" s="169"/>
      <c r="C68" s="166">
        <v>2153</v>
      </c>
      <c r="D68" s="170"/>
      <c r="E68" s="168">
        <v>95.3076582558654</v>
      </c>
    </row>
    <row r="69" ht="21" customHeight="1" spans="1:5">
      <c r="A69" s="173" t="s">
        <v>82</v>
      </c>
      <c r="B69" s="169"/>
      <c r="C69" s="166">
        <v>1026</v>
      </c>
      <c r="D69" s="170"/>
      <c r="E69" s="168">
        <v>161.067503924647</v>
      </c>
    </row>
    <row r="70" ht="21" customHeight="1" spans="1:5">
      <c r="A70" s="173" t="s">
        <v>83</v>
      </c>
      <c r="B70" s="169"/>
      <c r="C70" s="166">
        <v>2174</v>
      </c>
      <c r="D70" s="170"/>
      <c r="E70" s="168">
        <v>111.31592421915</v>
      </c>
    </row>
    <row r="71" ht="21" customHeight="1" spans="1:5">
      <c r="A71" s="173" t="s">
        <v>84</v>
      </c>
      <c r="B71" s="169"/>
      <c r="C71" s="166">
        <v>209</v>
      </c>
      <c r="D71" s="170"/>
      <c r="E71" s="168">
        <v>140.268456375839</v>
      </c>
    </row>
    <row r="72" ht="21" customHeight="1" spans="1:5">
      <c r="A72" s="173" t="s">
        <v>49</v>
      </c>
      <c r="B72" s="169"/>
      <c r="C72" s="166">
        <v>8518</v>
      </c>
      <c r="D72" s="170"/>
      <c r="E72" s="168">
        <v>134.885193982581</v>
      </c>
    </row>
    <row r="73" ht="21" customHeight="1" spans="1:5">
      <c r="A73" s="173" t="s">
        <v>85</v>
      </c>
      <c r="B73" s="169"/>
      <c r="C73" s="166">
        <v>28898</v>
      </c>
      <c r="D73" s="170"/>
      <c r="E73" s="168">
        <v>68.486787534068</v>
      </c>
    </row>
    <row r="74" ht="21" customHeight="1" spans="1:5">
      <c r="A74" s="69" t="s">
        <v>86</v>
      </c>
      <c r="B74" s="169">
        <v>176973</v>
      </c>
      <c r="C74" s="166">
        <v>170803</v>
      </c>
      <c r="D74" s="170">
        <v>96.5135924689077</v>
      </c>
      <c r="E74" s="168">
        <v>99.8322520310948</v>
      </c>
    </row>
    <row r="75" ht="21" customHeight="1" spans="1:5">
      <c r="A75" s="171" t="s">
        <v>40</v>
      </c>
      <c r="B75" s="169"/>
      <c r="C75" s="166">
        <v>54639</v>
      </c>
      <c r="D75" s="170"/>
      <c r="E75" s="168">
        <v>115.669919766285</v>
      </c>
    </row>
    <row r="76" ht="21" customHeight="1" spans="1:5">
      <c r="A76" s="173" t="s">
        <v>41</v>
      </c>
      <c r="B76" s="169"/>
      <c r="C76" s="166">
        <v>1650</v>
      </c>
      <c r="D76" s="170"/>
      <c r="E76" s="168">
        <v>136.026380873866</v>
      </c>
    </row>
    <row r="77" ht="21" customHeight="1" spans="1:5">
      <c r="A77" s="173" t="s">
        <v>42</v>
      </c>
      <c r="B77" s="169"/>
      <c r="C77" s="166">
        <v>20</v>
      </c>
      <c r="D77" s="170"/>
      <c r="E77" s="168">
        <v>21.0526315789474</v>
      </c>
    </row>
    <row r="78" ht="21" customHeight="1" spans="1:5">
      <c r="A78" s="173" t="s">
        <v>87</v>
      </c>
      <c r="B78" s="169"/>
      <c r="C78" s="166">
        <v>892</v>
      </c>
      <c r="D78" s="170"/>
      <c r="E78" s="168">
        <v>51.5309069901791</v>
      </c>
    </row>
    <row r="79" ht="21" customHeight="1" spans="1:5">
      <c r="A79" s="173" t="s">
        <v>88</v>
      </c>
      <c r="B79" s="169"/>
      <c r="C79" s="166">
        <v>1126</v>
      </c>
      <c r="D79" s="170"/>
      <c r="E79" s="168">
        <v>95.6669498725574</v>
      </c>
    </row>
    <row r="80" ht="21" customHeight="1" spans="1:5">
      <c r="A80" s="173" t="s">
        <v>89</v>
      </c>
      <c r="B80" s="169"/>
      <c r="C80" s="166">
        <v>27388</v>
      </c>
      <c r="D80" s="170"/>
      <c r="E80" s="168">
        <v>94.9949706912698</v>
      </c>
    </row>
    <row r="81" ht="21" customHeight="1" spans="1:5">
      <c r="A81" s="173" t="s">
        <v>90</v>
      </c>
      <c r="B81" s="169"/>
      <c r="C81" s="166">
        <v>30</v>
      </c>
      <c r="D81" s="170"/>
      <c r="E81" s="168"/>
    </row>
    <row r="82" ht="21" customHeight="1" spans="1:5">
      <c r="A82" s="173" t="s">
        <v>91</v>
      </c>
      <c r="B82" s="169"/>
      <c r="C82" s="166">
        <v>996</v>
      </c>
      <c r="D82" s="170"/>
      <c r="E82" s="168">
        <v>143.309352517986</v>
      </c>
    </row>
    <row r="83" ht="21" customHeight="1" spans="1:5">
      <c r="A83" s="173" t="s">
        <v>83</v>
      </c>
      <c r="B83" s="169"/>
      <c r="C83" s="166">
        <v>6210</v>
      </c>
      <c r="D83" s="170"/>
      <c r="E83" s="168">
        <v>566.089334548769</v>
      </c>
    </row>
    <row r="84" ht="21" customHeight="1" spans="1:5">
      <c r="A84" s="173" t="s">
        <v>49</v>
      </c>
      <c r="B84" s="169"/>
      <c r="C84" s="166">
        <v>2896</v>
      </c>
      <c r="D84" s="170"/>
      <c r="E84" s="168">
        <v>106.197286395306</v>
      </c>
    </row>
    <row r="85" ht="21" customHeight="1" spans="1:5">
      <c r="A85" s="173" t="s">
        <v>92</v>
      </c>
      <c r="B85" s="169"/>
      <c r="C85" s="166">
        <v>74956</v>
      </c>
      <c r="D85" s="170"/>
      <c r="E85" s="168">
        <v>86.8682420295062</v>
      </c>
    </row>
    <row r="86" ht="21" customHeight="1" spans="1:5">
      <c r="A86" s="69" t="s">
        <v>93</v>
      </c>
      <c r="B86" s="169">
        <v>38130</v>
      </c>
      <c r="C86" s="166">
        <v>38035</v>
      </c>
      <c r="D86" s="170">
        <v>99.7508523472331</v>
      </c>
      <c r="E86" s="168">
        <v>115.492059636231</v>
      </c>
    </row>
    <row r="87" ht="21" customHeight="1" spans="1:5">
      <c r="A87" s="171" t="s">
        <v>40</v>
      </c>
      <c r="B87" s="169"/>
      <c r="C87" s="166">
        <v>28327</v>
      </c>
      <c r="D87" s="170"/>
      <c r="E87" s="168">
        <v>121.205767831928</v>
      </c>
    </row>
    <row r="88" ht="21" customHeight="1" spans="1:5">
      <c r="A88" s="173" t="s">
        <v>41</v>
      </c>
      <c r="B88" s="169"/>
      <c r="C88" s="166">
        <v>809</v>
      </c>
      <c r="D88" s="170"/>
      <c r="E88" s="168">
        <v>103.320561941252</v>
      </c>
    </row>
    <row r="89" ht="21" customHeight="1" spans="1:5">
      <c r="A89" s="173" t="s">
        <v>42</v>
      </c>
      <c r="B89" s="169"/>
      <c r="C89" s="166">
        <v>110</v>
      </c>
      <c r="D89" s="170"/>
      <c r="E89" s="168">
        <v>84.6153846153846</v>
      </c>
    </row>
    <row r="90" ht="21" customHeight="1" spans="1:5">
      <c r="A90" s="173" t="s">
        <v>94</v>
      </c>
      <c r="B90" s="169"/>
      <c r="C90" s="166">
        <v>1916</v>
      </c>
      <c r="D90" s="170"/>
      <c r="E90" s="168">
        <v>102.405130946018</v>
      </c>
    </row>
    <row r="91" ht="21" customHeight="1" spans="1:5">
      <c r="A91" s="173" t="s">
        <v>95</v>
      </c>
      <c r="B91" s="169"/>
      <c r="C91" s="166">
        <v>20</v>
      </c>
      <c r="D91" s="170"/>
      <c r="E91" s="168">
        <v>500</v>
      </c>
    </row>
    <row r="92" ht="21" customHeight="1" spans="1:5">
      <c r="A92" s="173" t="s">
        <v>83</v>
      </c>
      <c r="B92" s="169"/>
      <c r="C92" s="166">
        <v>96</v>
      </c>
      <c r="D92" s="170"/>
      <c r="E92" s="168">
        <v>51.3368983957219</v>
      </c>
    </row>
    <row r="93" ht="21" customHeight="1" spans="1:5">
      <c r="A93" s="173" t="s">
        <v>49</v>
      </c>
      <c r="B93" s="169"/>
      <c r="C93" s="166">
        <v>228</v>
      </c>
      <c r="D93" s="170"/>
      <c r="E93" s="168">
        <v>112.871287128713</v>
      </c>
    </row>
    <row r="94" ht="21" customHeight="1" spans="1:5">
      <c r="A94" s="173" t="s">
        <v>96</v>
      </c>
      <c r="B94" s="169"/>
      <c r="C94" s="166">
        <v>6529</v>
      </c>
      <c r="D94" s="170"/>
      <c r="E94" s="168">
        <v>102.255285826155</v>
      </c>
    </row>
    <row r="95" ht="21" customHeight="1" spans="1:5">
      <c r="A95" s="69" t="s">
        <v>97</v>
      </c>
      <c r="B95" s="169">
        <v>340</v>
      </c>
      <c r="C95" s="166">
        <v>340</v>
      </c>
      <c r="D95" s="170">
        <v>100</v>
      </c>
      <c r="E95" s="168">
        <v>13.1274131274131</v>
      </c>
    </row>
    <row r="96" ht="21" customHeight="1" spans="1:5">
      <c r="A96" s="171" t="s">
        <v>40</v>
      </c>
      <c r="B96" s="169"/>
      <c r="C96" s="166">
        <v>0</v>
      </c>
      <c r="D96" s="170"/>
      <c r="E96" s="168"/>
    </row>
    <row r="97" ht="21" customHeight="1" spans="1:5">
      <c r="A97" s="173" t="s">
        <v>41</v>
      </c>
      <c r="B97" s="169"/>
      <c r="C97" s="166">
        <v>0</v>
      </c>
      <c r="D97" s="170"/>
      <c r="E97" s="168"/>
    </row>
    <row r="98" ht="21" customHeight="1" spans="1:5">
      <c r="A98" s="173" t="s">
        <v>42</v>
      </c>
      <c r="B98" s="169"/>
      <c r="C98" s="166">
        <v>0</v>
      </c>
      <c r="D98" s="170"/>
      <c r="E98" s="168"/>
    </row>
    <row r="99" ht="21" customHeight="1" spans="1:5">
      <c r="A99" s="173" t="s">
        <v>98</v>
      </c>
      <c r="B99" s="169"/>
      <c r="C99" s="166">
        <v>50</v>
      </c>
      <c r="D99" s="170"/>
      <c r="E99" s="168">
        <v>100</v>
      </c>
    </row>
    <row r="100" ht="21" customHeight="1" spans="1:5">
      <c r="A100" s="173" t="s">
        <v>99</v>
      </c>
      <c r="B100" s="169"/>
      <c r="C100" s="166">
        <v>0</v>
      </c>
      <c r="D100" s="170"/>
      <c r="E100" s="168"/>
    </row>
    <row r="101" ht="21" customHeight="1" spans="1:5">
      <c r="A101" s="173" t="s">
        <v>83</v>
      </c>
      <c r="B101" s="169"/>
      <c r="C101" s="166">
        <v>0</v>
      </c>
      <c r="D101" s="170"/>
      <c r="E101" s="168"/>
    </row>
    <row r="102" ht="21" customHeight="1" spans="1:5">
      <c r="A102" s="173" t="s">
        <v>49</v>
      </c>
      <c r="B102" s="169"/>
      <c r="C102" s="166">
        <v>0</v>
      </c>
      <c r="D102" s="170"/>
      <c r="E102" s="168"/>
    </row>
    <row r="103" ht="21" customHeight="1" spans="1:5">
      <c r="A103" s="173" t="s">
        <v>100</v>
      </c>
      <c r="B103" s="169"/>
      <c r="C103" s="166">
        <v>290</v>
      </c>
      <c r="D103" s="170"/>
      <c r="E103" s="168">
        <v>11.4173228346457</v>
      </c>
    </row>
    <row r="104" ht="21" customHeight="1" spans="1:5">
      <c r="A104" s="69" t="s">
        <v>101</v>
      </c>
      <c r="B104" s="169">
        <v>102623</v>
      </c>
      <c r="C104" s="166">
        <v>100661</v>
      </c>
      <c r="D104" s="170">
        <v>98.0881478810793</v>
      </c>
      <c r="E104" s="168">
        <v>133.294049100877</v>
      </c>
    </row>
    <row r="105" ht="21" customHeight="1" spans="1:5">
      <c r="A105" s="171" t="s">
        <v>40</v>
      </c>
      <c r="B105" s="169"/>
      <c r="C105" s="166">
        <v>28926</v>
      </c>
      <c r="D105" s="170"/>
      <c r="E105" s="168">
        <v>113.151306524801</v>
      </c>
    </row>
    <row r="106" ht="21" customHeight="1" spans="1:5">
      <c r="A106" s="173" t="s">
        <v>41</v>
      </c>
      <c r="B106" s="169"/>
      <c r="C106" s="166">
        <v>1050</v>
      </c>
      <c r="D106" s="170"/>
      <c r="E106" s="168">
        <v>76.1973875181422</v>
      </c>
    </row>
    <row r="107" ht="21" customHeight="1" spans="1:5">
      <c r="A107" s="173" t="s">
        <v>42</v>
      </c>
      <c r="B107" s="169"/>
      <c r="C107" s="166">
        <v>817</v>
      </c>
      <c r="D107" s="170"/>
      <c r="E107" s="168">
        <v>3404.16666666667</v>
      </c>
    </row>
    <row r="108" ht="21" customHeight="1" spans="1:5">
      <c r="A108" s="173" t="s">
        <v>102</v>
      </c>
      <c r="B108" s="169"/>
      <c r="C108" s="166">
        <v>0</v>
      </c>
      <c r="D108" s="170"/>
      <c r="E108" s="168">
        <v>0</v>
      </c>
    </row>
    <row r="109" ht="21" customHeight="1" spans="1:5">
      <c r="A109" s="173" t="s">
        <v>103</v>
      </c>
      <c r="B109" s="169"/>
      <c r="C109" s="166">
        <v>0</v>
      </c>
      <c r="D109" s="170"/>
      <c r="E109" s="168"/>
    </row>
    <row r="110" ht="21" customHeight="1" spans="1:5">
      <c r="A110" s="173" t="s">
        <v>104</v>
      </c>
      <c r="B110" s="169"/>
      <c r="C110" s="166">
        <v>41722</v>
      </c>
      <c r="D110" s="170"/>
      <c r="E110" s="168">
        <v>165.945429957839</v>
      </c>
    </row>
    <row r="111" ht="21" customHeight="1" spans="1:5">
      <c r="A111" s="173" t="s">
        <v>105</v>
      </c>
      <c r="B111" s="169"/>
      <c r="C111" s="166">
        <v>0</v>
      </c>
      <c r="D111" s="170"/>
      <c r="E111" s="168"/>
    </row>
    <row r="112" ht="21" customHeight="1" spans="1:5">
      <c r="A112" s="173" t="s">
        <v>106</v>
      </c>
      <c r="B112" s="169"/>
      <c r="C112" s="166">
        <v>5616</v>
      </c>
      <c r="D112" s="170"/>
      <c r="E112" s="168">
        <v>229.318089015925</v>
      </c>
    </row>
    <row r="113" ht="21" customHeight="1" spans="1:5">
      <c r="A113" s="173" t="s">
        <v>107</v>
      </c>
      <c r="B113" s="169"/>
      <c r="C113" s="166">
        <v>190</v>
      </c>
      <c r="D113" s="170"/>
      <c r="E113" s="168">
        <v>121.019108280255</v>
      </c>
    </row>
    <row r="114" ht="21" customHeight="1" spans="1:5">
      <c r="A114" s="173" t="s">
        <v>108</v>
      </c>
      <c r="B114" s="169"/>
      <c r="C114" s="166">
        <v>0</v>
      </c>
      <c r="D114" s="170"/>
      <c r="E114" s="168">
        <v>0</v>
      </c>
    </row>
    <row r="115" ht="21" customHeight="1" spans="1:5">
      <c r="A115" s="173" t="s">
        <v>109</v>
      </c>
      <c r="B115" s="169"/>
      <c r="C115" s="166">
        <v>108</v>
      </c>
      <c r="D115" s="170"/>
      <c r="E115" s="168">
        <v>85.7142857142857</v>
      </c>
    </row>
    <row r="116" ht="21" customHeight="1" spans="1:5">
      <c r="A116" s="173" t="s">
        <v>110</v>
      </c>
      <c r="B116" s="169"/>
      <c r="C116" s="166">
        <v>0</v>
      </c>
      <c r="D116" s="170"/>
      <c r="E116" s="168"/>
    </row>
    <row r="117" ht="21" customHeight="1" spans="1:5">
      <c r="A117" s="173" t="s">
        <v>49</v>
      </c>
      <c r="B117" s="169"/>
      <c r="C117" s="166">
        <v>1135</v>
      </c>
      <c r="D117" s="170"/>
      <c r="E117" s="168">
        <v>87.3076923076923</v>
      </c>
    </row>
    <row r="118" ht="21" customHeight="1" spans="1:5">
      <c r="A118" s="173" t="s">
        <v>111</v>
      </c>
      <c r="B118" s="169"/>
      <c r="C118" s="166">
        <v>21097</v>
      </c>
      <c r="D118" s="170"/>
      <c r="E118" s="168">
        <v>114.526898648282</v>
      </c>
    </row>
    <row r="119" ht="21" customHeight="1" spans="1:5">
      <c r="A119" s="69" t="s">
        <v>112</v>
      </c>
      <c r="B119" s="169">
        <v>61988</v>
      </c>
      <c r="C119" s="166">
        <v>61815</v>
      </c>
      <c r="D119" s="170">
        <v>99.7209137252372</v>
      </c>
      <c r="E119" s="168">
        <v>119.039824372208</v>
      </c>
    </row>
    <row r="120" ht="21" customHeight="1" spans="1:5">
      <c r="A120" s="171" t="s">
        <v>40</v>
      </c>
      <c r="B120" s="169"/>
      <c r="C120" s="166">
        <v>32184</v>
      </c>
      <c r="D120" s="170"/>
      <c r="E120" s="168">
        <v>123.523316062176</v>
      </c>
    </row>
    <row r="121" ht="21" customHeight="1" spans="1:5">
      <c r="A121" s="173" t="s">
        <v>41</v>
      </c>
      <c r="B121" s="169"/>
      <c r="C121" s="166">
        <v>1820</v>
      </c>
      <c r="D121" s="170"/>
      <c r="E121" s="168">
        <v>36.2838915470494</v>
      </c>
    </row>
    <row r="122" ht="21" customHeight="1" spans="1:5">
      <c r="A122" s="173" t="s">
        <v>42</v>
      </c>
      <c r="B122" s="169"/>
      <c r="C122" s="166">
        <v>450</v>
      </c>
      <c r="D122" s="170"/>
      <c r="E122" s="168">
        <v>177.865612648221</v>
      </c>
    </row>
    <row r="123" ht="21" customHeight="1" spans="1:5">
      <c r="A123" s="173" t="s">
        <v>113</v>
      </c>
      <c r="B123" s="169"/>
      <c r="C123" s="166">
        <v>489</v>
      </c>
      <c r="D123" s="170"/>
      <c r="E123" s="168"/>
    </row>
    <row r="124" ht="21" customHeight="1" spans="1:5">
      <c r="A124" s="173" t="s">
        <v>114</v>
      </c>
      <c r="B124" s="169"/>
      <c r="C124" s="166">
        <v>0</v>
      </c>
      <c r="D124" s="170"/>
      <c r="E124" s="168">
        <v>0</v>
      </c>
    </row>
    <row r="125" ht="21" customHeight="1" spans="1:5">
      <c r="A125" s="173" t="s">
        <v>115</v>
      </c>
      <c r="B125" s="169"/>
      <c r="C125" s="166">
        <v>2</v>
      </c>
      <c r="D125" s="170"/>
      <c r="E125" s="168">
        <v>66.6666666666667</v>
      </c>
    </row>
    <row r="126" ht="21" customHeight="1" spans="1:5">
      <c r="A126" s="173" t="s">
        <v>116</v>
      </c>
      <c r="B126" s="169"/>
      <c r="C126" s="166">
        <v>834</v>
      </c>
      <c r="D126" s="170"/>
      <c r="E126" s="168">
        <v>200.480769230769</v>
      </c>
    </row>
    <row r="127" ht="21" customHeight="1" spans="1:5">
      <c r="A127" s="173" t="s">
        <v>117</v>
      </c>
      <c r="B127" s="169"/>
      <c r="C127" s="166">
        <v>12845</v>
      </c>
      <c r="D127" s="170"/>
      <c r="E127" s="168">
        <v>115.19146264909</v>
      </c>
    </row>
    <row r="128" ht="21" customHeight="1" spans="1:5">
      <c r="A128" s="173" t="s">
        <v>49</v>
      </c>
      <c r="B128" s="169"/>
      <c r="C128" s="166">
        <v>3290</v>
      </c>
      <c r="D128" s="170"/>
      <c r="E128" s="168">
        <v>134.450347364119</v>
      </c>
    </row>
    <row r="129" ht="21" customHeight="1" spans="1:5">
      <c r="A129" s="173" t="s">
        <v>118</v>
      </c>
      <c r="B129" s="169"/>
      <c r="C129" s="166">
        <v>9901</v>
      </c>
      <c r="D129" s="170"/>
      <c r="E129" s="168">
        <v>150.448260142835</v>
      </c>
    </row>
    <row r="130" ht="21" customHeight="1" spans="1:5">
      <c r="A130" s="69" t="s">
        <v>119</v>
      </c>
      <c r="B130" s="169">
        <v>1612</v>
      </c>
      <c r="C130" s="166">
        <v>1592</v>
      </c>
      <c r="D130" s="170">
        <v>98.7593052109181</v>
      </c>
      <c r="E130" s="168">
        <v>132.006633499171</v>
      </c>
    </row>
    <row r="131" ht="21" customHeight="1" spans="1:5">
      <c r="A131" s="171" t="s">
        <v>40</v>
      </c>
      <c r="B131" s="169"/>
      <c r="C131" s="166">
        <v>487</v>
      </c>
      <c r="D131" s="170"/>
      <c r="E131" s="168">
        <v>119.950738916256</v>
      </c>
    </row>
    <row r="132" ht="21" customHeight="1" spans="1:5">
      <c r="A132" s="173" t="s">
        <v>41</v>
      </c>
      <c r="B132" s="169"/>
      <c r="C132" s="166">
        <v>12</v>
      </c>
      <c r="D132" s="170"/>
      <c r="E132" s="168"/>
    </row>
    <row r="133" ht="21" customHeight="1" spans="1:5">
      <c r="A133" s="173" t="s">
        <v>42</v>
      </c>
      <c r="B133" s="169"/>
      <c r="C133" s="166">
        <v>0</v>
      </c>
      <c r="D133" s="170"/>
      <c r="E133" s="168"/>
    </row>
    <row r="134" ht="21" customHeight="1" spans="1:5">
      <c r="A134" s="173" t="s">
        <v>120</v>
      </c>
      <c r="B134" s="169"/>
      <c r="C134" s="166">
        <v>0</v>
      </c>
      <c r="D134" s="170"/>
      <c r="E134" s="168"/>
    </row>
    <row r="135" ht="21" customHeight="1" spans="1:5">
      <c r="A135" s="173" t="s">
        <v>121</v>
      </c>
      <c r="B135" s="169"/>
      <c r="C135" s="166">
        <v>935</v>
      </c>
      <c r="D135" s="170"/>
      <c r="E135" s="168">
        <v>144.961240310077</v>
      </c>
    </row>
    <row r="136" ht="21" customHeight="1" spans="1:5">
      <c r="A136" s="173" t="s">
        <v>122</v>
      </c>
      <c r="B136" s="169"/>
      <c r="C136" s="166">
        <v>0</v>
      </c>
      <c r="D136" s="170"/>
      <c r="E136" s="168"/>
    </row>
    <row r="137" ht="21" customHeight="1" spans="1:5">
      <c r="A137" s="173" t="s">
        <v>123</v>
      </c>
      <c r="B137" s="169"/>
      <c r="C137" s="166">
        <v>0</v>
      </c>
      <c r="D137" s="170"/>
      <c r="E137" s="168"/>
    </row>
    <row r="138" ht="21" customHeight="1" spans="1:5">
      <c r="A138" s="173" t="s">
        <v>124</v>
      </c>
      <c r="B138" s="169"/>
      <c r="C138" s="166">
        <v>18</v>
      </c>
      <c r="D138" s="170"/>
      <c r="E138" s="168"/>
    </row>
    <row r="139" ht="21" customHeight="1" spans="1:5">
      <c r="A139" s="173" t="s">
        <v>125</v>
      </c>
      <c r="B139" s="169"/>
      <c r="C139" s="166">
        <v>0</v>
      </c>
      <c r="D139" s="170"/>
      <c r="E139" s="168"/>
    </row>
    <row r="140" ht="21" customHeight="1" spans="1:5">
      <c r="A140" s="173" t="s">
        <v>49</v>
      </c>
      <c r="B140" s="169"/>
      <c r="C140" s="166">
        <v>0</v>
      </c>
      <c r="D140" s="170"/>
      <c r="E140" s="168"/>
    </row>
    <row r="141" ht="21" customHeight="1" spans="1:5">
      <c r="A141" s="173" t="s">
        <v>126</v>
      </c>
      <c r="B141" s="169"/>
      <c r="C141" s="166">
        <v>140</v>
      </c>
      <c r="D141" s="170"/>
      <c r="E141" s="168">
        <v>90.3225806451613</v>
      </c>
    </row>
    <row r="142" ht="21" customHeight="1" spans="1:5">
      <c r="A142" s="69" t="s">
        <v>127</v>
      </c>
      <c r="B142" s="169">
        <v>104536</v>
      </c>
      <c r="C142" s="166">
        <v>103911</v>
      </c>
      <c r="D142" s="170">
        <v>99.4021198438815</v>
      </c>
      <c r="E142" s="168">
        <v>125.219623296338</v>
      </c>
    </row>
    <row r="143" ht="21" customHeight="1" spans="1:5">
      <c r="A143" s="171" t="s">
        <v>40</v>
      </c>
      <c r="B143" s="169"/>
      <c r="C143" s="166">
        <v>80350</v>
      </c>
      <c r="D143" s="170"/>
      <c r="E143" s="168">
        <v>125.660755059272</v>
      </c>
    </row>
    <row r="144" ht="21" customHeight="1" spans="1:5">
      <c r="A144" s="173" t="s">
        <v>41</v>
      </c>
      <c r="B144" s="169"/>
      <c r="C144" s="166">
        <v>1019</v>
      </c>
      <c r="D144" s="170"/>
      <c r="E144" s="168">
        <v>16.2545860583825</v>
      </c>
    </row>
    <row r="145" ht="21" customHeight="1" spans="1:5">
      <c r="A145" s="173" t="s">
        <v>42</v>
      </c>
      <c r="B145" s="169"/>
      <c r="C145" s="166">
        <v>114</v>
      </c>
      <c r="D145" s="170"/>
      <c r="E145" s="168">
        <v>107.547169811321</v>
      </c>
    </row>
    <row r="146" ht="21" customHeight="1" spans="1:5">
      <c r="A146" s="173" t="s">
        <v>128</v>
      </c>
      <c r="B146" s="169"/>
      <c r="C146" s="166">
        <v>595</v>
      </c>
      <c r="D146" s="170"/>
      <c r="E146" s="168">
        <v>399.328859060403</v>
      </c>
    </row>
    <row r="147" ht="21" customHeight="1" spans="1:5">
      <c r="A147" s="173" t="s">
        <v>129</v>
      </c>
      <c r="B147" s="169"/>
      <c r="C147" s="166">
        <v>319</v>
      </c>
      <c r="D147" s="170"/>
      <c r="E147" s="168">
        <v>203.184713375796</v>
      </c>
    </row>
    <row r="148" ht="21" customHeight="1" spans="1:5">
      <c r="A148" s="173" t="s">
        <v>130</v>
      </c>
      <c r="B148" s="169"/>
      <c r="C148" s="166">
        <v>486</v>
      </c>
      <c r="D148" s="170"/>
      <c r="E148" s="168">
        <v>1567.74193548387</v>
      </c>
    </row>
    <row r="149" ht="21" customHeight="1" spans="1:5">
      <c r="A149" s="173" t="s">
        <v>83</v>
      </c>
      <c r="B149" s="169"/>
      <c r="C149" s="166">
        <v>36</v>
      </c>
      <c r="D149" s="170"/>
      <c r="E149" s="168"/>
    </row>
    <row r="150" ht="21" customHeight="1" spans="1:5">
      <c r="A150" s="173" t="s">
        <v>49</v>
      </c>
      <c r="B150" s="169"/>
      <c r="C150" s="166">
        <v>810</v>
      </c>
      <c r="D150" s="170"/>
      <c r="E150" s="168">
        <v>169.811320754717</v>
      </c>
    </row>
    <row r="151" ht="21" customHeight="1" spans="1:5">
      <c r="A151" s="173" t="s">
        <v>131</v>
      </c>
      <c r="B151" s="169"/>
      <c r="C151" s="166">
        <v>20182</v>
      </c>
      <c r="D151" s="170"/>
      <c r="E151" s="168">
        <v>170.283496456294</v>
      </c>
    </row>
    <row r="152" ht="21" customHeight="1" spans="1:5">
      <c r="A152" s="69" t="s">
        <v>132</v>
      </c>
      <c r="B152" s="169">
        <v>57000</v>
      </c>
      <c r="C152" s="166">
        <v>56922</v>
      </c>
      <c r="D152" s="170">
        <v>99.8631578947368</v>
      </c>
      <c r="E152" s="168">
        <v>94.5296931048226</v>
      </c>
    </row>
    <row r="153" ht="21" customHeight="1" spans="1:5">
      <c r="A153" s="171" t="s">
        <v>40</v>
      </c>
      <c r="B153" s="169"/>
      <c r="C153" s="166">
        <v>18557</v>
      </c>
      <c r="D153" s="170"/>
      <c r="E153" s="168">
        <v>109.062591830738</v>
      </c>
    </row>
    <row r="154" ht="21" customHeight="1" spans="1:5">
      <c r="A154" s="173" t="s">
        <v>41</v>
      </c>
      <c r="B154" s="169"/>
      <c r="C154" s="166">
        <v>1530</v>
      </c>
      <c r="D154" s="170"/>
      <c r="E154" s="168">
        <v>66.4350846721667</v>
      </c>
    </row>
    <row r="155" ht="21" customHeight="1" spans="1:5">
      <c r="A155" s="173" t="s">
        <v>42</v>
      </c>
      <c r="B155" s="169"/>
      <c r="C155" s="166">
        <v>30</v>
      </c>
      <c r="D155" s="170"/>
      <c r="E155" s="168">
        <v>58.8235294117647</v>
      </c>
    </row>
    <row r="156" ht="21" customHeight="1" spans="1:5">
      <c r="A156" s="173" t="s">
        <v>133</v>
      </c>
      <c r="B156" s="169"/>
      <c r="C156" s="166">
        <v>0</v>
      </c>
      <c r="D156" s="170"/>
      <c r="E156" s="168"/>
    </row>
    <row r="157" ht="21" customHeight="1" spans="1:5">
      <c r="A157" s="173" t="s">
        <v>134</v>
      </c>
      <c r="B157" s="169"/>
      <c r="C157" s="166">
        <v>0</v>
      </c>
      <c r="D157" s="170"/>
      <c r="E157" s="168"/>
    </row>
    <row r="158" ht="21" customHeight="1" spans="1:5">
      <c r="A158" s="173" t="s">
        <v>135</v>
      </c>
      <c r="B158" s="169"/>
      <c r="C158" s="166">
        <v>8558</v>
      </c>
      <c r="D158" s="170"/>
      <c r="E158" s="168">
        <v>64.710775047259</v>
      </c>
    </row>
    <row r="159" ht="21" customHeight="1" spans="1:5">
      <c r="A159" s="173" t="s">
        <v>136</v>
      </c>
      <c r="B159" s="169"/>
      <c r="C159" s="166">
        <v>863</v>
      </c>
      <c r="D159" s="170"/>
      <c r="E159" s="168">
        <v>1438.33333333333</v>
      </c>
    </row>
    <row r="160" ht="21" customHeight="1" spans="1:5">
      <c r="A160" s="173" t="s">
        <v>137</v>
      </c>
      <c r="B160" s="169"/>
      <c r="C160" s="166">
        <v>59</v>
      </c>
      <c r="D160" s="170"/>
      <c r="E160" s="168">
        <v>107.272727272727</v>
      </c>
    </row>
    <row r="161" ht="21" customHeight="1" spans="1:5">
      <c r="A161" s="173" t="s">
        <v>138</v>
      </c>
      <c r="B161" s="169"/>
      <c r="C161" s="166">
        <v>48</v>
      </c>
      <c r="D161" s="170"/>
      <c r="E161" s="168">
        <v>96</v>
      </c>
    </row>
    <row r="162" ht="21" customHeight="1" spans="1:5">
      <c r="A162" s="173" t="s">
        <v>83</v>
      </c>
      <c r="B162" s="169"/>
      <c r="C162" s="166">
        <v>7</v>
      </c>
      <c r="D162" s="170"/>
      <c r="E162" s="168"/>
    </row>
    <row r="163" ht="21" customHeight="1" spans="1:5">
      <c r="A163" s="173" t="s">
        <v>49</v>
      </c>
      <c r="B163" s="169"/>
      <c r="C163" s="166">
        <v>5469</v>
      </c>
      <c r="D163" s="170"/>
      <c r="E163" s="168">
        <v>254.253835425384</v>
      </c>
    </row>
    <row r="164" ht="21" customHeight="1" spans="1:5">
      <c r="A164" s="173" t="s">
        <v>139</v>
      </c>
      <c r="B164" s="169"/>
      <c r="C164" s="166">
        <v>21801</v>
      </c>
      <c r="D164" s="170"/>
      <c r="E164" s="168">
        <v>86.1495297557891</v>
      </c>
    </row>
    <row r="165" ht="21" customHeight="1" spans="1:5">
      <c r="A165" s="69" t="s">
        <v>140</v>
      </c>
      <c r="B165" s="169">
        <v>14979</v>
      </c>
      <c r="C165" s="166">
        <v>14959</v>
      </c>
      <c r="D165" s="170">
        <v>99.8664797383003</v>
      </c>
      <c r="E165" s="168">
        <v>81.4804727926358</v>
      </c>
    </row>
    <row r="166" ht="21" customHeight="1" spans="1:5">
      <c r="A166" s="171" t="s">
        <v>40</v>
      </c>
      <c r="B166" s="169"/>
      <c r="C166" s="166">
        <v>4803</v>
      </c>
      <c r="D166" s="170"/>
      <c r="E166" s="168">
        <v>127.807344332092</v>
      </c>
    </row>
    <row r="167" ht="21" customHeight="1" spans="1:5">
      <c r="A167" s="173" t="s">
        <v>41</v>
      </c>
      <c r="B167" s="169"/>
      <c r="C167" s="166">
        <v>41</v>
      </c>
      <c r="D167" s="170"/>
      <c r="E167" s="168">
        <v>59.4202898550725</v>
      </c>
    </row>
    <row r="168" ht="21" customHeight="1" spans="1:5">
      <c r="A168" s="173" t="s">
        <v>42</v>
      </c>
      <c r="B168" s="169"/>
      <c r="C168" s="166">
        <v>33</v>
      </c>
      <c r="D168" s="170"/>
      <c r="E168" s="168"/>
    </row>
    <row r="169" ht="21" customHeight="1" spans="1:5">
      <c r="A169" s="173" t="s">
        <v>141</v>
      </c>
      <c r="B169" s="169"/>
      <c r="C169" s="166">
        <v>2232</v>
      </c>
      <c r="D169" s="170"/>
      <c r="E169" s="168">
        <v>139.937304075235</v>
      </c>
    </row>
    <row r="170" ht="21" customHeight="1" spans="1:5">
      <c r="A170" s="173" t="s">
        <v>49</v>
      </c>
      <c r="B170" s="169"/>
      <c r="C170" s="166">
        <v>504</v>
      </c>
      <c r="D170" s="170"/>
      <c r="E170" s="168">
        <v>82.6229508196721</v>
      </c>
    </row>
    <row r="171" ht="21" customHeight="1" spans="1:5">
      <c r="A171" s="173" t="s">
        <v>142</v>
      </c>
      <c r="B171" s="169"/>
      <c r="C171" s="166">
        <v>7346</v>
      </c>
      <c r="D171" s="170"/>
      <c r="E171" s="168">
        <v>59.5927638517076</v>
      </c>
    </row>
    <row r="172" ht="21" customHeight="1" spans="1:5">
      <c r="A172" s="69" t="s">
        <v>143</v>
      </c>
      <c r="B172" s="169">
        <v>21611</v>
      </c>
      <c r="C172" s="166">
        <v>21605</v>
      </c>
      <c r="D172" s="170">
        <v>99.9722363611124</v>
      </c>
      <c r="E172" s="168">
        <v>106.580829756795</v>
      </c>
    </row>
    <row r="173" ht="21" customHeight="1" spans="1:5">
      <c r="A173" s="171" t="s">
        <v>40</v>
      </c>
      <c r="B173" s="169"/>
      <c r="C173" s="166">
        <v>12210</v>
      </c>
      <c r="D173" s="170"/>
      <c r="E173" s="168">
        <v>105.21327014218</v>
      </c>
    </row>
    <row r="174" ht="21" customHeight="1" spans="1:5">
      <c r="A174" s="173" t="s">
        <v>41</v>
      </c>
      <c r="B174" s="169"/>
      <c r="C174" s="166">
        <v>627</v>
      </c>
      <c r="D174" s="170"/>
      <c r="E174" s="168">
        <v>191.743119266055</v>
      </c>
    </row>
    <row r="175" ht="21" customHeight="1" spans="1:5">
      <c r="A175" s="173" t="s">
        <v>42</v>
      </c>
      <c r="B175" s="169"/>
      <c r="C175" s="166">
        <v>2</v>
      </c>
      <c r="D175" s="170"/>
      <c r="E175" s="168"/>
    </row>
    <row r="176" ht="21" customHeight="1" spans="1:5">
      <c r="A176" s="173" t="s">
        <v>144</v>
      </c>
      <c r="B176" s="169"/>
      <c r="C176" s="166">
        <v>7930</v>
      </c>
      <c r="D176" s="170"/>
      <c r="E176" s="168">
        <v>104.424545693969</v>
      </c>
    </row>
    <row r="177" ht="21" customHeight="1" spans="1:5">
      <c r="A177" s="173" t="s">
        <v>145</v>
      </c>
      <c r="B177" s="169"/>
      <c r="C177" s="166">
        <v>836</v>
      </c>
      <c r="D177" s="170"/>
      <c r="E177" s="168">
        <v>112.214765100671</v>
      </c>
    </row>
    <row r="178" ht="21" customHeight="1" spans="1:5">
      <c r="A178" s="69" t="s">
        <v>146</v>
      </c>
      <c r="B178" s="169">
        <v>46594</v>
      </c>
      <c r="C178" s="166">
        <v>46510</v>
      </c>
      <c r="D178" s="170">
        <v>99.8197192771601</v>
      </c>
      <c r="E178" s="168">
        <v>120.355035710589</v>
      </c>
    </row>
    <row r="179" ht="21" customHeight="1" spans="1:5">
      <c r="A179" s="171" t="s">
        <v>40</v>
      </c>
      <c r="B179" s="169"/>
      <c r="C179" s="166">
        <v>29901</v>
      </c>
      <c r="D179" s="170"/>
      <c r="E179" s="168">
        <v>127.151726484096</v>
      </c>
    </row>
    <row r="180" ht="21" customHeight="1" spans="1:5">
      <c r="A180" s="173" t="s">
        <v>41</v>
      </c>
      <c r="B180" s="169"/>
      <c r="C180" s="166">
        <v>2094</v>
      </c>
      <c r="D180" s="170"/>
      <c r="E180" s="168">
        <v>109.978991596639</v>
      </c>
    </row>
    <row r="181" ht="21" customHeight="1" spans="1:5">
      <c r="A181" s="173" t="s">
        <v>42</v>
      </c>
      <c r="B181" s="169"/>
      <c r="C181" s="166">
        <v>74</v>
      </c>
      <c r="D181" s="170"/>
      <c r="E181" s="168">
        <v>69.1588785046729</v>
      </c>
    </row>
    <row r="182" ht="21" customHeight="1" spans="1:5">
      <c r="A182" s="173" t="s">
        <v>147</v>
      </c>
      <c r="B182" s="169"/>
      <c r="C182" s="166">
        <v>0</v>
      </c>
      <c r="D182" s="170"/>
      <c r="E182" s="168"/>
    </row>
    <row r="183" ht="21" customHeight="1" spans="1:5">
      <c r="A183" s="173" t="s">
        <v>148</v>
      </c>
      <c r="B183" s="169"/>
      <c r="C183" s="166">
        <v>0</v>
      </c>
      <c r="D183" s="170"/>
      <c r="E183" s="168"/>
    </row>
    <row r="184" ht="21" customHeight="1" spans="1:5">
      <c r="A184" s="173" t="s">
        <v>49</v>
      </c>
      <c r="B184" s="169"/>
      <c r="C184" s="166">
        <v>878</v>
      </c>
      <c r="D184" s="170"/>
      <c r="E184" s="168">
        <v>162.292051756007</v>
      </c>
    </row>
    <row r="185" ht="21" customHeight="1" spans="1:5">
      <c r="A185" s="173" t="s">
        <v>149</v>
      </c>
      <c r="B185" s="169"/>
      <c r="C185" s="166">
        <v>13563</v>
      </c>
      <c r="D185" s="170"/>
      <c r="E185" s="168">
        <v>107.848282442748</v>
      </c>
    </row>
    <row r="186" ht="21" customHeight="1" spans="1:5">
      <c r="A186" s="69" t="s">
        <v>150</v>
      </c>
      <c r="B186" s="169">
        <v>406164</v>
      </c>
      <c r="C186" s="166">
        <v>389377</v>
      </c>
      <c r="D186" s="170">
        <v>95.8669404477009</v>
      </c>
      <c r="E186" s="168">
        <v>42.1147982664205</v>
      </c>
    </row>
    <row r="187" ht="21" customHeight="1" spans="1:5">
      <c r="A187" s="171" t="s">
        <v>151</v>
      </c>
      <c r="B187" s="169"/>
      <c r="C187" s="166">
        <v>160</v>
      </c>
      <c r="D187" s="170"/>
      <c r="E187" s="168">
        <v>161.616161616162</v>
      </c>
    </row>
    <row r="188" ht="21" customHeight="1" spans="1:5">
      <c r="A188" s="173" t="s">
        <v>152</v>
      </c>
      <c r="B188" s="169"/>
      <c r="C188" s="166">
        <v>389217</v>
      </c>
      <c r="D188" s="170"/>
      <c r="E188" s="168">
        <v>42.1020009475782</v>
      </c>
    </row>
    <row r="189" ht="21" customHeight="1" spans="1:5">
      <c r="A189" s="65" t="s">
        <v>153</v>
      </c>
      <c r="B189" s="169"/>
      <c r="C189" s="166">
        <v>0</v>
      </c>
      <c r="D189" s="170"/>
      <c r="E189" s="168"/>
    </row>
    <row r="190" ht="21" customHeight="1" spans="1:5">
      <c r="A190" s="65" t="s">
        <v>154</v>
      </c>
      <c r="B190" s="169">
        <v>31642</v>
      </c>
      <c r="C190" s="166">
        <v>30301</v>
      </c>
      <c r="D190" s="170">
        <v>95.7619619493079</v>
      </c>
      <c r="E190" s="168">
        <v>104.753508953882</v>
      </c>
    </row>
    <row r="191" ht="21" customHeight="1" spans="1:5">
      <c r="A191" s="65" t="s">
        <v>155</v>
      </c>
      <c r="B191" s="169">
        <v>1250826</v>
      </c>
      <c r="C191" s="166">
        <v>1231006</v>
      </c>
      <c r="D191" s="170">
        <v>98.4154470725745</v>
      </c>
      <c r="E191" s="168">
        <v>114.596294396538</v>
      </c>
    </row>
    <row r="192" ht="21" customHeight="1" spans="1:5">
      <c r="A192" s="65" t="s">
        <v>156</v>
      </c>
      <c r="B192" s="169">
        <v>5054534</v>
      </c>
      <c r="C192" s="166">
        <v>4983251</v>
      </c>
      <c r="D192" s="170">
        <v>98.5897216241893</v>
      </c>
      <c r="E192" s="168">
        <v>124.191407125182</v>
      </c>
    </row>
    <row r="193" ht="21" customHeight="1" spans="1:5">
      <c r="A193" s="69" t="s">
        <v>157</v>
      </c>
      <c r="B193" s="169">
        <v>79783</v>
      </c>
      <c r="C193" s="166">
        <v>79575</v>
      </c>
      <c r="D193" s="170">
        <v>99.7392928318063</v>
      </c>
      <c r="E193" s="168">
        <v>108.772913050016</v>
      </c>
    </row>
    <row r="194" ht="21" customHeight="1" spans="1:5">
      <c r="A194" s="171" t="s">
        <v>40</v>
      </c>
      <c r="B194" s="169"/>
      <c r="C194" s="166">
        <v>62268</v>
      </c>
      <c r="D194" s="170"/>
      <c r="E194" s="168">
        <v>111.599397806294</v>
      </c>
    </row>
    <row r="195" ht="21" customHeight="1" spans="1:5">
      <c r="A195" s="173" t="s">
        <v>41</v>
      </c>
      <c r="B195" s="169"/>
      <c r="C195" s="166">
        <v>3480</v>
      </c>
      <c r="D195" s="170"/>
      <c r="E195" s="168">
        <v>98.4162895927602</v>
      </c>
    </row>
    <row r="196" ht="21" customHeight="1" spans="1:5">
      <c r="A196" s="173" t="s">
        <v>42</v>
      </c>
      <c r="B196" s="169"/>
      <c r="C196" s="166">
        <v>78</v>
      </c>
      <c r="D196" s="170"/>
      <c r="E196" s="168">
        <v>118.181818181818</v>
      </c>
    </row>
    <row r="197" ht="21" customHeight="1" spans="1:5">
      <c r="A197" s="173" t="s">
        <v>158</v>
      </c>
      <c r="B197" s="169"/>
      <c r="C197" s="166">
        <v>13749</v>
      </c>
      <c r="D197" s="170"/>
      <c r="E197" s="168">
        <v>99.9273202994404</v>
      </c>
    </row>
    <row r="198" ht="21" customHeight="1" spans="1:5">
      <c r="A198" s="69" t="s">
        <v>159</v>
      </c>
      <c r="B198" s="169">
        <v>4129183</v>
      </c>
      <c r="C198" s="166">
        <v>4080615</v>
      </c>
      <c r="D198" s="170">
        <v>98.8237866909749</v>
      </c>
      <c r="E198" s="168">
        <v>122.346302385483</v>
      </c>
    </row>
    <row r="199" ht="21" customHeight="1" spans="1:5">
      <c r="A199" s="171" t="s">
        <v>160</v>
      </c>
      <c r="B199" s="169"/>
      <c r="C199" s="166">
        <v>216999</v>
      </c>
      <c r="D199" s="170"/>
      <c r="E199" s="168">
        <v>150.612168408779</v>
      </c>
    </row>
    <row r="200" ht="21" customHeight="1" spans="1:5">
      <c r="A200" s="173" t="s">
        <v>161</v>
      </c>
      <c r="B200" s="169"/>
      <c r="C200" s="166">
        <v>1186013</v>
      </c>
      <c r="D200" s="170"/>
      <c r="E200" s="168">
        <v>121.190411961138</v>
      </c>
    </row>
    <row r="201" ht="21" customHeight="1" spans="1:5">
      <c r="A201" s="173" t="s">
        <v>162</v>
      </c>
      <c r="B201" s="169"/>
      <c r="C201" s="166">
        <v>652561</v>
      </c>
      <c r="D201" s="170"/>
      <c r="E201" s="168">
        <v>115.360926619631</v>
      </c>
    </row>
    <row r="202" ht="21" customHeight="1" spans="1:5">
      <c r="A202" s="173" t="s">
        <v>163</v>
      </c>
      <c r="B202" s="169"/>
      <c r="C202" s="166">
        <v>460956</v>
      </c>
      <c r="D202" s="170"/>
      <c r="E202" s="168">
        <v>133.292850078942</v>
      </c>
    </row>
    <row r="203" ht="21" customHeight="1" spans="1:5">
      <c r="A203" s="173" t="s">
        <v>164</v>
      </c>
      <c r="B203" s="169"/>
      <c r="C203" s="166">
        <v>439148</v>
      </c>
      <c r="D203" s="170"/>
      <c r="E203" s="168">
        <v>107.719327508475</v>
      </c>
    </row>
    <row r="204" ht="21" customHeight="1" spans="1:5">
      <c r="A204" s="173" t="s">
        <v>165</v>
      </c>
      <c r="B204" s="169"/>
      <c r="C204" s="166">
        <v>10</v>
      </c>
      <c r="D204" s="170"/>
      <c r="E204" s="168"/>
    </row>
    <row r="205" ht="21" customHeight="1" spans="1:5">
      <c r="A205" s="173" t="s">
        <v>166</v>
      </c>
      <c r="B205" s="169"/>
      <c r="C205" s="166">
        <v>0</v>
      </c>
      <c r="D205" s="170"/>
      <c r="E205" s="168">
        <v>0</v>
      </c>
    </row>
    <row r="206" ht="21" customHeight="1" spans="1:5">
      <c r="A206" s="173" t="s">
        <v>167</v>
      </c>
      <c r="B206" s="169"/>
      <c r="C206" s="166">
        <v>1124928</v>
      </c>
      <c r="D206" s="170"/>
      <c r="E206" s="168">
        <v>133.047115886133</v>
      </c>
    </row>
    <row r="207" ht="21" customHeight="1" spans="1:5">
      <c r="A207" s="69" t="s">
        <v>168</v>
      </c>
      <c r="B207" s="169">
        <v>485898</v>
      </c>
      <c r="C207" s="166">
        <v>477957</v>
      </c>
      <c r="D207" s="170">
        <v>98.3657063828211</v>
      </c>
      <c r="E207" s="168">
        <v>157.474968123276</v>
      </c>
    </row>
    <row r="208" ht="21" customHeight="1" spans="1:5">
      <c r="A208" s="171" t="s">
        <v>169</v>
      </c>
      <c r="B208" s="169"/>
      <c r="C208" s="166">
        <v>6148</v>
      </c>
      <c r="D208" s="170"/>
      <c r="E208" s="168">
        <v>94.7887758248535</v>
      </c>
    </row>
    <row r="209" ht="21" customHeight="1" spans="1:5">
      <c r="A209" s="173" t="s">
        <v>170</v>
      </c>
      <c r="B209" s="169"/>
      <c r="C209" s="166">
        <v>92578</v>
      </c>
      <c r="D209" s="170"/>
      <c r="E209" s="168">
        <v>91.8651266174486</v>
      </c>
    </row>
    <row r="210" ht="21" customHeight="1" spans="1:5">
      <c r="A210" s="173" t="s">
        <v>171</v>
      </c>
      <c r="B210" s="169"/>
      <c r="C210" s="166">
        <v>8808</v>
      </c>
      <c r="D210" s="170"/>
      <c r="E210" s="168">
        <v>122.982407148841</v>
      </c>
    </row>
    <row r="211" ht="21" customHeight="1" spans="1:5">
      <c r="A211" s="173" t="s">
        <v>172</v>
      </c>
      <c r="B211" s="169"/>
      <c r="C211" s="166">
        <v>54525</v>
      </c>
      <c r="D211" s="170"/>
      <c r="E211" s="168">
        <v>132.05056792037</v>
      </c>
    </row>
    <row r="212" ht="21" customHeight="1" spans="1:5">
      <c r="A212" s="173" t="s">
        <v>173</v>
      </c>
      <c r="B212" s="169"/>
      <c r="C212" s="166">
        <v>120750</v>
      </c>
      <c r="D212" s="170"/>
      <c r="E212" s="168">
        <v>191.581519324745</v>
      </c>
    </row>
    <row r="213" ht="21" customHeight="1" spans="1:5">
      <c r="A213" s="173" t="s">
        <v>174</v>
      </c>
      <c r="B213" s="169"/>
      <c r="C213" s="166">
        <v>195148</v>
      </c>
      <c r="D213" s="170"/>
      <c r="E213" s="168">
        <v>230.208800283119</v>
      </c>
    </row>
    <row r="214" ht="21" customHeight="1" spans="1:5">
      <c r="A214" s="69" t="s">
        <v>175</v>
      </c>
      <c r="B214" s="169">
        <v>1361</v>
      </c>
      <c r="C214" s="166">
        <v>1361</v>
      </c>
      <c r="D214" s="170">
        <v>100</v>
      </c>
      <c r="E214" s="168">
        <v>140.599173553719</v>
      </c>
    </row>
    <row r="215" ht="21" customHeight="1" spans="1:5">
      <c r="A215" s="171" t="s">
        <v>176</v>
      </c>
      <c r="B215" s="169"/>
      <c r="C215" s="166">
        <v>0</v>
      </c>
      <c r="D215" s="170"/>
      <c r="E215" s="168"/>
    </row>
    <row r="216" ht="21" customHeight="1" spans="1:5">
      <c r="A216" s="173" t="s">
        <v>177</v>
      </c>
      <c r="B216" s="169"/>
      <c r="C216" s="166">
        <v>64</v>
      </c>
      <c r="D216" s="170"/>
      <c r="E216" s="168">
        <v>59.8130841121495</v>
      </c>
    </row>
    <row r="217" ht="21" customHeight="1" spans="1:5">
      <c r="A217" s="173" t="s">
        <v>178</v>
      </c>
      <c r="B217" s="169"/>
      <c r="C217" s="166">
        <v>160</v>
      </c>
      <c r="D217" s="170"/>
      <c r="E217" s="168">
        <v>103.896103896104</v>
      </c>
    </row>
    <row r="218" ht="21" customHeight="1" spans="1:5">
      <c r="A218" s="173" t="s">
        <v>179</v>
      </c>
      <c r="B218" s="169"/>
      <c r="C218" s="166">
        <v>1028</v>
      </c>
      <c r="D218" s="170"/>
      <c r="E218" s="168">
        <v>375.182481751825</v>
      </c>
    </row>
    <row r="219" ht="21" customHeight="1" spans="1:5">
      <c r="A219" s="173" t="s">
        <v>180</v>
      </c>
      <c r="B219" s="169"/>
      <c r="C219" s="166">
        <v>109</v>
      </c>
      <c r="D219" s="170"/>
      <c r="E219" s="168">
        <v>25.1732101616628</v>
      </c>
    </row>
    <row r="220" ht="21" customHeight="1" spans="1:5">
      <c r="A220" s="69" t="s">
        <v>181</v>
      </c>
      <c r="B220" s="169">
        <v>7130</v>
      </c>
      <c r="C220" s="166">
        <v>7130</v>
      </c>
      <c r="D220" s="170">
        <v>100</v>
      </c>
      <c r="E220" s="168">
        <v>115.709185329438</v>
      </c>
    </row>
    <row r="221" ht="21" customHeight="1" spans="1:5">
      <c r="A221" s="171" t="s">
        <v>182</v>
      </c>
      <c r="B221" s="169"/>
      <c r="C221" s="166">
        <v>7071</v>
      </c>
      <c r="D221" s="170"/>
      <c r="E221" s="168">
        <v>115.05043931012</v>
      </c>
    </row>
    <row r="222" ht="21" customHeight="1" spans="1:5">
      <c r="A222" s="173" t="s">
        <v>183</v>
      </c>
      <c r="B222" s="169"/>
      <c r="C222" s="166">
        <v>5</v>
      </c>
      <c r="D222" s="170"/>
      <c r="E222" s="168"/>
    </row>
    <row r="223" ht="21" customHeight="1" spans="1:5">
      <c r="A223" s="173" t="s">
        <v>184</v>
      </c>
      <c r="B223" s="169"/>
      <c r="C223" s="166">
        <v>54</v>
      </c>
      <c r="D223" s="170"/>
      <c r="E223" s="168">
        <v>337.5</v>
      </c>
    </row>
    <row r="224" ht="21" customHeight="1" spans="1:5">
      <c r="A224" s="69" t="s">
        <v>185</v>
      </c>
      <c r="B224" s="169"/>
      <c r="C224" s="166">
        <v>0</v>
      </c>
      <c r="D224" s="170"/>
      <c r="E224" s="168"/>
    </row>
    <row r="225" ht="21" customHeight="1" spans="1:5">
      <c r="A225" s="171" t="s">
        <v>186</v>
      </c>
      <c r="B225" s="169"/>
      <c r="C225" s="166">
        <v>0</v>
      </c>
      <c r="D225" s="170"/>
      <c r="E225" s="168"/>
    </row>
    <row r="226" ht="21" customHeight="1" spans="1:5">
      <c r="A226" s="173" t="s">
        <v>187</v>
      </c>
      <c r="B226" s="169"/>
      <c r="C226" s="166">
        <v>0</v>
      </c>
      <c r="D226" s="170"/>
      <c r="E226" s="168"/>
    </row>
    <row r="227" ht="21" customHeight="1" spans="1:5">
      <c r="A227" s="173" t="s">
        <v>188</v>
      </c>
      <c r="B227" s="169"/>
      <c r="C227" s="166">
        <v>0</v>
      </c>
      <c r="D227" s="170"/>
      <c r="E227" s="168"/>
    </row>
    <row r="228" ht="21" customHeight="1" spans="1:5">
      <c r="A228" s="69" t="s">
        <v>189</v>
      </c>
      <c r="B228" s="169">
        <v>8928</v>
      </c>
      <c r="C228" s="166">
        <v>8891</v>
      </c>
      <c r="D228" s="170">
        <v>99.5855734767025</v>
      </c>
      <c r="E228" s="168">
        <v>117.048446550816</v>
      </c>
    </row>
    <row r="229" ht="21" customHeight="1" spans="1:5">
      <c r="A229" s="171" t="s">
        <v>190</v>
      </c>
      <c r="B229" s="169"/>
      <c r="C229" s="166">
        <v>7307</v>
      </c>
      <c r="D229" s="170"/>
      <c r="E229" s="168">
        <v>129.925320056899</v>
      </c>
    </row>
    <row r="230" ht="21" customHeight="1" spans="1:5">
      <c r="A230" s="173" t="s">
        <v>191</v>
      </c>
      <c r="B230" s="169"/>
      <c r="C230" s="166">
        <v>0</v>
      </c>
      <c r="D230" s="170"/>
      <c r="E230" s="168"/>
    </row>
    <row r="231" ht="21" customHeight="1" spans="1:5">
      <c r="A231" s="173" t="s">
        <v>192</v>
      </c>
      <c r="B231" s="169"/>
      <c r="C231" s="166">
        <v>1584</v>
      </c>
      <c r="D231" s="170"/>
      <c r="E231" s="168">
        <v>80.3245436105477</v>
      </c>
    </row>
    <row r="232" ht="21" customHeight="1" spans="1:5">
      <c r="A232" s="69" t="s">
        <v>193</v>
      </c>
      <c r="B232" s="169">
        <v>46589</v>
      </c>
      <c r="C232" s="166">
        <v>46549</v>
      </c>
      <c r="D232" s="170">
        <v>99.9141428234133</v>
      </c>
      <c r="E232" s="168">
        <v>104.752796093346</v>
      </c>
    </row>
    <row r="233" ht="21" customHeight="1" spans="1:5">
      <c r="A233" s="171" t="s">
        <v>194</v>
      </c>
      <c r="B233" s="169"/>
      <c r="C233" s="166">
        <v>7497</v>
      </c>
      <c r="D233" s="170"/>
      <c r="E233" s="168">
        <v>129.54898911353</v>
      </c>
    </row>
    <row r="234" ht="21" customHeight="1" spans="1:5">
      <c r="A234" s="173" t="s">
        <v>195</v>
      </c>
      <c r="B234" s="169"/>
      <c r="C234" s="166">
        <v>35699</v>
      </c>
      <c r="D234" s="170"/>
      <c r="E234" s="168">
        <v>97.5275926128292</v>
      </c>
    </row>
    <row r="235" ht="21" customHeight="1" spans="1:5">
      <c r="A235" s="173" t="s">
        <v>196</v>
      </c>
      <c r="B235" s="169"/>
      <c r="C235" s="166">
        <v>1681</v>
      </c>
      <c r="D235" s="170"/>
      <c r="E235" s="168">
        <v>206.765067650677</v>
      </c>
    </row>
    <row r="236" ht="21" customHeight="1" spans="1:5">
      <c r="A236" s="173" t="s">
        <v>197</v>
      </c>
      <c r="B236" s="169"/>
      <c r="C236" s="166">
        <v>32</v>
      </c>
      <c r="D236" s="170"/>
      <c r="E236" s="168"/>
    </row>
    <row r="237" ht="21" customHeight="1" spans="1:5">
      <c r="A237" s="173" t="s">
        <v>198</v>
      </c>
      <c r="B237" s="169"/>
      <c r="C237" s="166">
        <v>1640</v>
      </c>
      <c r="D237" s="170"/>
      <c r="E237" s="168">
        <v>133.008921330089</v>
      </c>
    </row>
    <row r="238" ht="21" customHeight="1" spans="1:5">
      <c r="A238" s="69" t="s">
        <v>199</v>
      </c>
      <c r="B238" s="169">
        <v>209454</v>
      </c>
      <c r="C238" s="166">
        <v>199364</v>
      </c>
      <c r="D238" s="170">
        <v>95.1827131494266</v>
      </c>
      <c r="E238" s="168">
        <v>119.809376145576</v>
      </c>
    </row>
    <row r="239" ht="21" customHeight="1" spans="1:5">
      <c r="A239" s="171" t="s">
        <v>200</v>
      </c>
      <c r="B239" s="169"/>
      <c r="C239" s="166">
        <v>12276</v>
      </c>
      <c r="D239" s="170"/>
      <c r="E239" s="168">
        <v>55.7442557442557</v>
      </c>
    </row>
    <row r="240" ht="21" customHeight="1" spans="1:5">
      <c r="A240" s="173" t="s">
        <v>201</v>
      </c>
      <c r="B240" s="169"/>
      <c r="C240" s="166">
        <v>4695</v>
      </c>
      <c r="D240" s="170"/>
      <c r="E240" s="168">
        <v>211.296129612961</v>
      </c>
    </row>
    <row r="241" ht="21" customHeight="1" spans="1:5">
      <c r="A241" s="173" t="s">
        <v>202</v>
      </c>
      <c r="B241" s="169"/>
      <c r="C241" s="166">
        <v>13828</v>
      </c>
      <c r="D241" s="170"/>
      <c r="E241" s="168">
        <v>83.5125015098442</v>
      </c>
    </row>
    <row r="242" ht="21" customHeight="1" spans="1:5">
      <c r="A242" s="173" t="s">
        <v>203</v>
      </c>
      <c r="B242" s="169"/>
      <c r="C242" s="166">
        <v>6525</v>
      </c>
      <c r="D242" s="170"/>
      <c r="E242" s="168">
        <v>87.2209597647373</v>
      </c>
    </row>
    <row r="243" ht="21" customHeight="1" spans="1:5">
      <c r="A243" s="173" t="s">
        <v>204</v>
      </c>
      <c r="B243" s="169"/>
      <c r="C243" s="166">
        <v>1580</v>
      </c>
      <c r="D243" s="170"/>
      <c r="E243" s="168">
        <v>22.1071778368546</v>
      </c>
    </row>
    <row r="244" ht="21" customHeight="1" spans="1:5">
      <c r="A244" s="173" t="s">
        <v>205</v>
      </c>
      <c r="B244" s="169"/>
      <c r="C244" s="166">
        <v>160460</v>
      </c>
      <c r="D244" s="170"/>
      <c r="E244" s="168">
        <v>144.59633597967</v>
      </c>
    </row>
    <row r="245" ht="21" customHeight="1" spans="1:5">
      <c r="A245" s="69" t="s">
        <v>206</v>
      </c>
      <c r="B245" s="169">
        <v>86208</v>
      </c>
      <c r="C245" s="166">
        <v>81809</v>
      </c>
      <c r="D245" s="170">
        <v>94.897225315516</v>
      </c>
      <c r="E245" s="168">
        <v>109.043772659416</v>
      </c>
    </row>
    <row r="246" ht="21" customHeight="1" spans="1:5">
      <c r="A246" s="171" t="s">
        <v>207</v>
      </c>
      <c r="B246" s="169"/>
      <c r="C246" s="166">
        <v>81809</v>
      </c>
      <c r="D246" s="170"/>
      <c r="E246" s="168">
        <v>109.043772659416</v>
      </c>
    </row>
    <row r="247" ht="21" customHeight="1" spans="1:5">
      <c r="A247" s="65" t="s">
        <v>208</v>
      </c>
      <c r="B247" s="169">
        <v>299357</v>
      </c>
      <c r="C247" s="166">
        <v>298471</v>
      </c>
      <c r="D247" s="170">
        <v>99.7040323092495</v>
      </c>
      <c r="E247" s="168">
        <v>141.065681080238</v>
      </c>
    </row>
    <row r="248" ht="21" customHeight="1" spans="1:5">
      <c r="A248" s="69" t="s">
        <v>209</v>
      </c>
      <c r="B248" s="169">
        <v>17376</v>
      </c>
      <c r="C248" s="166">
        <v>17370</v>
      </c>
      <c r="D248" s="170">
        <v>99.9654696132597</v>
      </c>
      <c r="E248" s="168">
        <v>115.033112582781</v>
      </c>
    </row>
    <row r="249" ht="21" customHeight="1" spans="1:5">
      <c r="A249" s="171" t="s">
        <v>40</v>
      </c>
      <c r="B249" s="169"/>
      <c r="C249" s="166">
        <v>15157</v>
      </c>
      <c r="D249" s="170"/>
      <c r="E249" s="168">
        <v>121.69409875552</v>
      </c>
    </row>
    <row r="250" ht="21" customHeight="1" spans="1:5">
      <c r="A250" s="173" t="s">
        <v>41</v>
      </c>
      <c r="B250" s="169"/>
      <c r="C250" s="166">
        <v>713</v>
      </c>
      <c r="D250" s="170"/>
      <c r="E250" s="168">
        <v>92.2380336351876</v>
      </c>
    </row>
    <row r="251" ht="21" customHeight="1" spans="1:5">
      <c r="A251" s="173" t="s">
        <v>42</v>
      </c>
      <c r="B251" s="169"/>
      <c r="C251" s="166">
        <v>341</v>
      </c>
      <c r="D251" s="170"/>
      <c r="E251" s="168">
        <v>130.152671755725</v>
      </c>
    </row>
    <row r="252" ht="21" customHeight="1" spans="1:5">
      <c r="A252" s="173" t="s">
        <v>210</v>
      </c>
      <c r="B252" s="169"/>
      <c r="C252" s="166">
        <v>1159</v>
      </c>
      <c r="D252" s="170"/>
      <c r="E252" s="168">
        <v>71.9875776397515</v>
      </c>
    </row>
    <row r="253" ht="21" customHeight="1" spans="1:5">
      <c r="A253" s="69" t="s">
        <v>211</v>
      </c>
      <c r="B253" s="169">
        <v>9214</v>
      </c>
      <c r="C253" s="166">
        <v>9214</v>
      </c>
      <c r="D253" s="170">
        <v>100</v>
      </c>
      <c r="E253" s="168">
        <v>95.7696705124207</v>
      </c>
    </row>
    <row r="254" ht="21" customHeight="1" spans="1:5">
      <c r="A254" s="171" t="s">
        <v>212</v>
      </c>
      <c r="B254" s="169"/>
      <c r="C254" s="166">
        <v>1418</v>
      </c>
      <c r="D254" s="170"/>
      <c r="E254" s="168">
        <v>114.53957996769</v>
      </c>
    </row>
    <row r="255" ht="21" customHeight="1" spans="1:5">
      <c r="A255" s="173" t="s">
        <v>213</v>
      </c>
      <c r="B255" s="169"/>
      <c r="C255" s="166">
        <v>1987</v>
      </c>
      <c r="D255" s="170"/>
      <c r="E255" s="168">
        <v>78.4135753749013</v>
      </c>
    </row>
    <row r="256" ht="21" customHeight="1" spans="1:5">
      <c r="A256" s="173" t="s">
        <v>214</v>
      </c>
      <c r="B256" s="169"/>
      <c r="C256" s="166">
        <v>508</v>
      </c>
      <c r="D256" s="170"/>
      <c r="E256" s="168"/>
    </row>
    <row r="257" ht="21" customHeight="1" spans="1:5">
      <c r="A257" s="173" t="s">
        <v>215</v>
      </c>
      <c r="B257" s="169"/>
      <c r="C257" s="166">
        <v>5271</v>
      </c>
      <c r="D257" s="170"/>
      <c r="E257" s="168">
        <v>96.8044077134986</v>
      </c>
    </row>
    <row r="258" ht="21" customHeight="1" spans="1:5">
      <c r="A258" s="173" t="s">
        <v>216</v>
      </c>
      <c r="B258" s="169"/>
      <c r="C258" s="166">
        <v>0</v>
      </c>
      <c r="D258" s="170"/>
      <c r="E258" s="168"/>
    </row>
    <row r="259" ht="21" customHeight="1" spans="1:5">
      <c r="A259" s="173" t="s">
        <v>217</v>
      </c>
      <c r="B259" s="169"/>
      <c r="C259" s="166">
        <v>0</v>
      </c>
      <c r="D259" s="170"/>
      <c r="E259" s="168"/>
    </row>
    <row r="260" ht="21" customHeight="1" spans="1:5">
      <c r="A260" s="173" t="s">
        <v>218</v>
      </c>
      <c r="B260" s="169"/>
      <c r="C260" s="166">
        <v>0</v>
      </c>
      <c r="D260" s="170"/>
      <c r="E260" s="168"/>
    </row>
    <row r="261" ht="21" customHeight="1" spans="1:5">
      <c r="A261" s="173" t="s">
        <v>219</v>
      </c>
      <c r="B261" s="169"/>
      <c r="C261" s="166">
        <v>30</v>
      </c>
      <c r="D261" s="170"/>
      <c r="E261" s="168">
        <v>7.42574257425743</v>
      </c>
    </row>
    <row r="262" ht="21" customHeight="1" spans="1:5">
      <c r="A262" s="69" t="s">
        <v>220</v>
      </c>
      <c r="B262" s="169">
        <v>26838</v>
      </c>
      <c r="C262" s="166">
        <v>26838</v>
      </c>
      <c r="D262" s="170">
        <v>100</v>
      </c>
      <c r="E262" s="168">
        <v>88.0136424753222</v>
      </c>
    </row>
    <row r="263" ht="21" customHeight="1" spans="1:5">
      <c r="A263" s="69" t="s">
        <v>221</v>
      </c>
      <c r="B263" s="169">
        <v>161285</v>
      </c>
      <c r="C263" s="166">
        <v>160673</v>
      </c>
      <c r="D263" s="170">
        <v>99.6205474780668</v>
      </c>
      <c r="E263" s="168">
        <v>201.817542361172</v>
      </c>
    </row>
    <row r="264" ht="21" customHeight="1" spans="1:5">
      <c r="A264" s="171" t="s">
        <v>212</v>
      </c>
      <c r="B264" s="169"/>
      <c r="C264" s="166">
        <v>4997</v>
      </c>
      <c r="D264" s="170"/>
      <c r="E264" s="168">
        <v>115.859030837004</v>
      </c>
    </row>
    <row r="265" ht="21" customHeight="1" spans="1:5">
      <c r="A265" s="173" t="s">
        <v>222</v>
      </c>
      <c r="B265" s="169"/>
      <c r="C265" s="166">
        <v>21184</v>
      </c>
      <c r="D265" s="170"/>
      <c r="E265" s="168">
        <v>59.2808171260669</v>
      </c>
    </row>
    <row r="266" ht="21" customHeight="1" spans="1:5">
      <c r="A266" s="173" t="s">
        <v>223</v>
      </c>
      <c r="B266" s="169"/>
      <c r="C266" s="166">
        <v>105815</v>
      </c>
      <c r="D266" s="170"/>
      <c r="E266" s="168">
        <v>516.095205579671</v>
      </c>
    </row>
    <row r="267" ht="21" customHeight="1" spans="1:5">
      <c r="A267" s="173" t="s">
        <v>224</v>
      </c>
      <c r="B267" s="169"/>
      <c r="C267" s="166">
        <v>16201</v>
      </c>
      <c r="D267" s="170"/>
      <c r="E267" s="168">
        <v>229.899247906911</v>
      </c>
    </row>
    <row r="268" ht="21" customHeight="1" spans="1:5">
      <c r="A268" s="173" t="s">
        <v>225</v>
      </c>
      <c r="B268" s="169"/>
      <c r="C268" s="166">
        <v>12476</v>
      </c>
      <c r="D268" s="170"/>
      <c r="E268" s="168">
        <v>103.836870578444</v>
      </c>
    </row>
    <row r="269" ht="21" customHeight="1" spans="1:5">
      <c r="A269" s="69" t="s">
        <v>226</v>
      </c>
      <c r="B269" s="169">
        <v>18159</v>
      </c>
      <c r="C269" s="166">
        <v>18099</v>
      </c>
      <c r="D269" s="170">
        <v>99.6695853295886</v>
      </c>
      <c r="E269" s="168">
        <v>97.6898580450154</v>
      </c>
    </row>
    <row r="270" ht="21" customHeight="1" spans="1:5">
      <c r="A270" s="171" t="s">
        <v>212</v>
      </c>
      <c r="B270" s="169"/>
      <c r="C270" s="166">
        <v>449</v>
      </c>
      <c r="D270" s="170"/>
      <c r="E270" s="168">
        <v>121.680216802168</v>
      </c>
    </row>
    <row r="271" ht="21" customHeight="1" spans="1:5">
      <c r="A271" s="173" t="s">
        <v>227</v>
      </c>
      <c r="B271" s="169"/>
      <c r="C271" s="166">
        <v>503</v>
      </c>
      <c r="D271" s="170"/>
      <c r="E271" s="168">
        <v>257.948717948718</v>
      </c>
    </row>
    <row r="272" ht="21" customHeight="1" spans="1:5">
      <c r="A272" s="173" t="s">
        <v>228</v>
      </c>
      <c r="B272" s="169"/>
      <c r="C272" s="166">
        <v>15981</v>
      </c>
      <c r="D272" s="170"/>
      <c r="E272" s="168">
        <v>105.408614207506</v>
      </c>
    </row>
    <row r="273" ht="21" customHeight="1" spans="1:5">
      <c r="A273" s="173" t="s">
        <v>229</v>
      </c>
      <c r="B273" s="169"/>
      <c r="C273" s="166">
        <v>1166</v>
      </c>
      <c r="D273" s="170"/>
      <c r="E273" s="168">
        <v>41.6131334760885</v>
      </c>
    </row>
    <row r="274" ht="21" customHeight="1" spans="1:5">
      <c r="A274" s="69" t="s">
        <v>230</v>
      </c>
      <c r="B274" s="169">
        <v>3384</v>
      </c>
      <c r="C274" s="166">
        <v>3384</v>
      </c>
      <c r="D274" s="170">
        <v>100</v>
      </c>
      <c r="E274" s="168">
        <v>92.156862745098</v>
      </c>
    </row>
    <row r="275" ht="21" customHeight="1" spans="1:5">
      <c r="A275" s="171" t="s">
        <v>231</v>
      </c>
      <c r="B275" s="169"/>
      <c r="C275" s="166">
        <v>2220</v>
      </c>
      <c r="D275" s="170"/>
      <c r="E275" s="168">
        <v>99.5515695067265</v>
      </c>
    </row>
    <row r="276" ht="21" customHeight="1" spans="1:5">
      <c r="A276" s="173" t="s">
        <v>232</v>
      </c>
      <c r="B276" s="169"/>
      <c r="C276" s="166">
        <v>864</v>
      </c>
      <c r="D276" s="170"/>
      <c r="E276" s="168">
        <v>94.5295404814004</v>
      </c>
    </row>
    <row r="277" ht="21" customHeight="1" spans="1:5">
      <c r="A277" s="173" t="s">
        <v>233</v>
      </c>
      <c r="B277" s="169"/>
      <c r="C277" s="166">
        <v>0</v>
      </c>
      <c r="D277" s="170"/>
      <c r="E277" s="168"/>
    </row>
    <row r="278" ht="21" customHeight="1" spans="1:5">
      <c r="A278" s="173" t="s">
        <v>234</v>
      </c>
      <c r="B278" s="169"/>
      <c r="C278" s="166">
        <v>300</v>
      </c>
      <c r="D278" s="170"/>
      <c r="E278" s="168">
        <v>56.8181818181818</v>
      </c>
    </row>
    <row r="279" ht="21" customHeight="1" spans="1:5">
      <c r="A279" s="69" t="s">
        <v>235</v>
      </c>
      <c r="B279" s="169">
        <v>42643</v>
      </c>
      <c r="C279" s="166">
        <v>42435</v>
      </c>
      <c r="D279" s="170">
        <v>99.5122294397674</v>
      </c>
      <c r="E279" s="168">
        <v>141.951562186392</v>
      </c>
    </row>
    <row r="280" ht="21" customHeight="1" spans="1:5">
      <c r="A280" s="171" t="s">
        <v>212</v>
      </c>
      <c r="B280" s="169"/>
      <c r="C280" s="166">
        <v>4234</v>
      </c>
      <c r="D280" s="170"/>
      <c r="E280" s="168">
        <v>118.30120145292</v>
      </c>
    </row>
    <row r="281" ht="21" customHeight="1" spans="1:5">
      <c r="A281" s="173" t="s">
        <v>236</v>
      </c>
      <c r="B281" s="169"/>
      <c r="C281" s="166">
        <v>1721</v>
      </c>
      <c r="D281" s="170"/>
      <c r="E281" s="168">
        <v>95.0828729281768</v>
      </c>
    </row>
    <row r="282" ht="21" customHeight="1" spans="1:5">
      <c r="A282" s="173" t="s">
        <v>237</v>
      </c>
      <c r="B282" s="169"/>
      <c r="C282" s="166">
        <v>2</v>
      </c>
      <c r="D282" s="170"/>
      <c r="E282" s="168">
        <v>33.3333333333333</v>
      </c>
    </row>
    <row r="283" ht="21" customHeight="1" spans="1:5">
      <c r="A283" s="173" t="s">
        <v>238</v>
      </c>
      <c r="B283" s="169"/>
      <c r="C283" s="166">
        <v>0</v>
      </c>
      <c r="D283" s="170"/>
      <c r="E283" s="168">
        <v>0</v>
      </c>
    </row>
    <row r="284" ht="21" customHeight="1" spans="1:5">
      <c r="A284" s="173" t="s">
        <v>239</v>
      </c>
      <c r="B284" s="169"/>
      <c r="C284" s="166">
        <v>29935</v>
      </c>
      <c r="D284" s="170"/>
      <c r="E284" s="168">
        <v>173.164805923526</v>
      </c>
    </row>
    <row r="285" ht="21" customHeight="1" spans="1:5">
      <c r="A285" s="173" t="s">
        <v>240</v>
      </c>
      <c r="B285" s="169"/>
      <c r="C285" s="166">
        <v>6543</v>
      </c>
      <c r="D285" s="170"/>
      <c r="E285" s="168">
        <v>90.9128803668195</v>
      </c>
    </row>
    <row r="286" ht="21" customHeight="1" spans="1:5">
      <c r="A286" s="69" t="s">
        <v>241</v>
      </c>
      <c r="B286" s="169">
        <v>30</v>
      </c>
      <c r="C286" s="166">
        <v>30</v>
      </c>
      <c r="D286" s="170">
        <v>100</v>
      </c>
      <c r="E286" s="168">
        <v>1.82260024301337</v>
      </c>
    </row>
    <row r="287" ht="21" customHeight="1" spans="1:5">
      <c r="A287" s="171" t="s">
        <v>242</v>
      </c>
      <c r="B287" s="169"/>
      <c r="C287" s="166">
        <v>0</v>
      </c>
      <c r="D287" s="170"/>
      <c r="E287" s="168">
        <v>0</v>
      </c>
    </row>
    <row r="288" ht="21" customHeight="1" spans="1:5">
      <c r="A288" s="173" t="s">
        <v>243</v>
      </c>
      <c r="B288" s="169"/>
      <c r="C288" s="166">
        <v>0</v>
      </c>
      <c r="D288" s="170"/>
      <c r="E288" s="168"/>
    </row>
    <row r="289" ht="21" customHeight="1" spans="1:5">
      <c r="A289" s="173" t="s">
        <v>244</v>
      </c>
      <c r="B289" s="169"/>
      <c r="C289" s="166">
        <v>30</v>
      </c>
      <c r="D289" s="170"/>
      <c r="E289" s="168">
        <v>20.5479452054795</v>
      </c>
    </row>
    <row r="290" ht="21" customHeight="1" spans="1:5">
      <c r="A290" s="65" t="s">
        <v>245</v>
      </c>
      <c r="B290" s="169">
        <v>653437</v>
      </c>
      <c r="C290" s="166">
        <v>627640</v>
      </c>
      <c r="D290" s="170">
        <v>96.0521060178717</v>
      </c>
      <c r="E290" s="168">
        <v>126.546445795764</v>
      </c>
    </row>
    <row r="291" ht="21" customHeight="1" spans="1:5">
      <c r="A291" s="69" t="s">
        <v>246</v>
      </c>
      <c r="B291" s="169">
        <v>183715</v>
      </c>
      <c r="C291" s="166">
        <v>168672</v>
      </c>
      <c r="D291" s="170">
        <v>91.8117736711755</v>
      </c>
      <c r="E291" s="168">
        <v>110.826970839849</v>
      </c>
    </row>
    <row r="292" ht="21" customHeight="1" spans="1:5">
      <c r="A292" s="171" t="s">
        <v>40</v>
      </c>
      <c r="B292" s="169"/>
      <c r="C292" s="166">
        <v>35521</v>
      </c>
      <c r="D292" s="170"/>
      <c r="E292" s="168">
        <v>119.970953796271</v>
      </c>
    </row>
    <row r="293" ht="21" customHeight="1" spans="1:5">
      <c r="A293" s="173" t="s">
        <v>41</v>
      </c>
      <c r="B293" s="169"/>
      <c r="C293" s="166">
        <v>2224</v>
      </c>
      <c r="D293" s="170"/>
      <c r="E293" s="168">
        <v>75.4665761791653</v>
      </c>
    </row>
    <row r="294" ht="21" customHeight="1" spans="1:5">
      <c r="A294" s="173" t="s">
        <v>42</v>
      </c>
      <c r="B294" s="169"/>
      <c r="C294" s="166">
        <v>468</v>
      </c>
      <c r="D294" s="170"/>
      <c r="E294" s="168">
        <v>150</v>
      </c>
    </row>
    <row r="295" ht="21" customHeight="1" spans="1:5">
      <c r="A295" s="173" t="s">
        <v>247</v>
      </c>
      <c r="B295" s="169"/>
      <c r="C295" s="166">
        <v>15380</v>
      </c>
      <c r="D295" s="170"/>
      <c r="E295" s="168">
        <v>92.0021534964408</v>
      </c>
    </row>
    <row r="296" ht="21" customHeight="1" spans="1:5">
      <c r="A296" s="173" t="s">
        <v>248</v>
      </c>
      <c r="B296" s="169"/>
      <c r="C296" s="166">
        <v>2217</v>
      </c>
      <c r="D296" s="170"/>
      <c r="E296" s="168">
        <v>139.258793969849</v>
      </c>
    </row>
    <row r="297" ht="21" customHeight="1" spans="1:5">
      <c r="A297" s="173" t="s">
        <v>249</v>
      </c>
      <c r="B297" s="169"/>
      <c r="C297" s="166">
        <v>6656</v>
      </c>
      <c r="D297" s="170"/>
      <c r="E297" s="168">
        <v>209.045226130653</v>
      </c>
    </row>
    <row r="298" ht="21" customHeight="1" spans="1:5">
      <c r="A298" s="173" t="s">
        <v>250</v>
      </c>
      <c r="B298" s="169"/>
      <c r="C298" s="166">
        <v>19557</v>
      </c>
      <c r="D298" s="170"/>
      <c r="E298" s="168">
        <v>118.721544345292</v>
      </c>
    </row>
    <row r="299" ht="21" customHeight="1" spans="1:5">
      <c r="A299" s="173" t="s">
        <v>251</v>
      </c>
      <c r="B299" s="169"/>
      <c r="C299" s="166">
        <v>2527</v>
      </c>
      <c r="D299" s="170"/>
      <c r="E299" s="168">
        <v>126.921145153189</v>
      </c>
    </row>
    <row r="300" ht="21" customHeight="1" spans="1:5">
      <c r="A300" s="173" t="s">
        <v>252</v>
      </c>
      <c r="B300" s="169"/>
      <c r="C300" s="166">
        <v>20843</v>
      </c>
      <c r="D300" s="170"/>
      <c r="E300" s="168">
        <v>127.47232585163</v>
      </c>
    </row>
    <row r="301" ht="21" customHeight="1" spans="1:5">
      <c r="A301" s="173" t="s">
        <v>253</v>
      </c>
      <c r="B301" s="169"/>
      <c r="C301" s="166">
        <v>986</v>
      </c>
      <c r="D301" s="170"/>
      <c r="E301" s="168">
        <v>145.85798816568</v>
      </c>
    </row>
    <row r="302" ht="21" customHeight="1" spans="1:5">
      <c r="A302" s="173" t="s">
        <v>254</v>
      </c>
      <c r="B302" s="169"/>
      <c r="C302" s="166">
        <v>5820</v>
      </c>
      <c r="D302" s="170"/>
      <c r="E302" s="168">
        <v>100.500777067864</v>
      </c>
    </row>
    <row r="303" ht="21" customHeight="1" spans="1:5">
      <c r="A303" s="173" t="s">
        <v>255</v>
      </c>
      <c r="B303" s="169"/>
      <c r="C303" s="166">
        <v>1410</v>
      </c>
      <c r="D303" s="170"/>
      <c r="E303" s="168">
        <v>127.027027027027</v>
      </c>
    </row>
    <row r="304" ht="21" customHeight="1" spans="1:5">
      <c r="A304" s="173" t="s">
        <v>256</v>
      </c>
      <c r="B304" s="169"/>
      <c r="C304" s="166">
        <v>55063</v>
      </c>
      <c r="D304" s="170"/>
      <c r="E304" s="168">
        <v>99.3164027271743</v>
      </c>
    </row>
    <row r="305" ht="21" customHeight="1" spans="1:5">
      <c r="A305" s="69" t="s">
        <v>257</v>
      </c>
      <c r="B305" s="169">
        <v>97567</v>
      </c>
      <c r="C305" s="166">
        <v>95736</v>
      </c>
      <c r="D305" s="170">
        <v>98.1233408837004</v>
      </c>
      <c r="E305" s="168">
        <v>98.2613158164836</v>
      </c>
    </row>
    <row r="306" ht="21" customHeight="1" spans="1:5">
      <c r="A306" s="171" t="s">
        <v>40</v>
      </c>
      <c r="B306" s="169"/>
      <c r="C306" s="166">
        <v>2068</v>
      </c>
      <c r="D306" s="170"/>
      <c r="E306" s="168">
        <v>96.6355140186916</v>
      </c>
    </row>
    <row r="307" ht="21" customHeight="1" spans="1:5">
      <c r="A307" s="173" t="s">
        <v>41</v>
      </c>
      <c r="B307" s="169"/>
      <c r="C307" s="166">
        <v>277</v>
      </c>
      <c r="D307" s="170"/>
      <c r="E307" s="168">
        <v>148.924731182796</v>
      </c>
    </row>
    <row r="308" ht="21" customHeight="1" spans="1:5">
      <c r="A308" s="173" t="s">
        <v>42</v>
      </c>
      <c r="B308" s="169"/>
      <c r="C308" s="166">
        <v>29</v>
      </c>
      <c r="D308" s="170"/>
      <c r="E308" s="168">
        <v>138.095238095238</v>
      </c>
    </row>
    <row r="309" ht="21" customHeight="1" spans="1:5">
      <c r="A309" s="173" t="s">
        <v>258</v>
      </c>
      <c r="B309" s="169"/>
      <c r="C309" s="166">
        <v>24888</v>
      </c>
      <c r="D309" s="170"/>
      <c r="E309" s="168">
        <v>58.6773547094188</v>
      </c>
    </row>
    <row r="310" ht="21" customHeight="1" spans="1:5">
      <c r="A310" s="173" t="s">
        <v>259</v>
      </c>
      <c r="B310" s="169"/>
      <c r="C310" s="166">
        <v>39735</v>
      </c>
      <c r="D310" s="170"/>
      <c r="E310" s="168">
        <v>136.630905714875</v>
      </c>
    </row>
    <row r="311" ht="21" customHeight="1" spans="1:5">
      <c r="A311" s="173" t="s">
        <v>260</v>
      </c>
      <c r="B311" s="169"/>
      <c r="C311" s="166">
        <v>1919</v>
      </c>
      <c r="D311" s="170"/>
      <c r="E311" s="168">
        <v>21.1997348652232</v>
      </c>
    </row>
    <row r="312" ht="21" customHeight="1" spans="1:5">
      <c r="A312" s="173" t="s">
        <v>261</v>
      </c>
      <c r="B312" s="169"/>
      <c r="C312" s="166">
        <v>26820</v>
      </c>
      <c r="D312" s="170"/>
      <c r="E312" s="168">
        <v>184.532819595431</v>
      </c>
    </row>
    <row r="313" ht="21" customHeight="1" spans="1:5">
      <c r="A313" s="69" t="s">
        <v>262</v>
      </c>
      <c r="B313" s="169">
        <v>83770</v>
      </c>
      <c r="C313" s="166">
        <v>82846</v>
      </c>
      <c r="D313" s="170">
        <v>98.8969798257133</v>
      </c>
      <c r="E313" s="168">
        <v>118.493620916528</v>
      </c>
    </row>
    <row r="314" ht="21" customHeight="1" spans="1:5">
      <c r="A314" s="171" t="s">
        <v>40</v>
      </c>
      <c r="B314" s="169"/>
      <c r="C314" s="166">
        <v>8467</v>
      </c>
      <c r="D314" s="170"/>
      <c r="E314" s="168">
        <v>121.32110617567</v>
      </c>
    </row>
    <row r="315" ht="21" customHeight="1" spans="1:5">
      <c r="A315" s="173" t="s">
        <v>41</v>
      </c>
      <c r="B315" s="169"/>
      <c r="C315" s="166">
        <v>424</v>
      </c>
      <c r="D315" s="170"/>
      <c r="E315" s="168">
        <v>71.2605042016807</v>
      </c>
    </row>
    <row r="316" ht="21" customHeight="1" spans="1:5">
      <c r="A316" s="173" t="s">
        <v>42</v>
      </c>
      <c r="B316" s="169"/>
      <c r="C316" s="166">
        <v>360</v>
      </c>
      <c r="D316" s="170"/>
      <c r="E316" s="168">
        <v>92.7835051546392</v>
      </c>
    </row>
    <row r="317" ht="21" customHeight="1" spans="1:5">
      <c r="A317" s="173" t="s">
        <v>263</v>
      </c>
      <c r="B317" s="169"/>
      <c r="C317" s="166">
        <v>4787</v>
      </c>
      <c r="D317" s="170"/>
      <c r="E317" s="168">
        <v>94.4554064719811</v>
      </c>
    </row>
    <row r="318" ht="21" customHeight="1" spans="1:5">
      <c r="A318" s="173" t="s">
        <v>264</v>
      </c>
      <c r="B318" s="169"/>
      <c r="C318" s="166">
        <v>3530</v>
      </c>
      <c r="D318" s="170"/>
      <c r="E318" s="168">
        <v>65.8704982272812</v>
      </c>
    </row>
    <row r="319" ht="21" customHeight="1" spans="1:5">
      <c r="A319" s="173" t="s">
        <v>265</v>
      </c>
      <c r="B319" s="169"/>
      <c r="C319" s="166">
        <v>4883</v>
      </c>
      <c r="D319" s="170"/>
      <c r="E319" s="168">
        <v>110.675430643699</v>
      </c>
    </row>
    <row r="320" ht="21" customHeight="1" spans="1:5">
      <c r="A320" s="173" t="s">
        <v>266</v>
      </c>
      <c r="B320" s="169"/>
      <c r="C320" s="166">
        <v>40297</v>
      </c>
      <c r="D320" s="170"/>
      <c r="E320" s="168">
        <v>116.897772104897</v>
      </c>
    </row>
    <row r="321" ht="21" customHeight="1" spans="1:5">
      <c r="A321" s="173" t="s">
        <v>267</v>
      </c>
      <c r="B321" s="169"/>
      <c r="C321" s="166">
        <v>7460</v>
      </c>
      <c r="D321" s="170"/>
      <c r="E321" s="168">
        <v>152.338166224219</v>
      </c>
    </row>
    <row r="322" ht="21" customHeight="1" spans="1:5">
      <c r="A322" s="173" t="s">
        <v>268</v>
      </c>
      <c r="B322" s="169"/>
      <c r="C322" s="166">
        <v>35</v>
      </c>
      <c r="D322" s="170"/>
      <c r="E322" s="168"/>
    </row>
    <row r="323" ht="21" customHeight="1" spans="1:5">
      <c r="A323" s="173" t="s">
        <v>269</v>
      </c>
      <c r="B323" s="169"/>
      <c r="C323" s="166">
        <v>12603</v>
      </c>
      <c r="D323" s="170"/>
      <c r="E323" s="168">
        <v>162.703330751356</v>
      </c>
    </row>
    <row r="324" ht="21" customHeight="1" spans="1:5">
      <c r="A324" s="69" t="s">
        <v>270</v>
      </c>
      <c r="B324" s="169">
        <v>147393</v>
      </c>
      <c r="C324" s="166">
        <v>146735</v>
      </c>
      <c r="D324" s="170">
        <v>99.553574457403</v>
      </c>
      <c r="E324" s="168">
        <v>161.305748238372</v>
      </c>
    </row>
    <row r="325" ht="21" customHeight="1" spans="1:5">
      <c r="A325" s="171" t="s">
        <v>40</v>
      </c>
      <c r="B325" s="169"/>
      <c r="C325" s="166">
        <v>23373</v>
      </c>
      <c r="D325" s="170"/>
      <c r="E325" s="168">
        <v>118.12898008693</v>
      </c>
    </row>
    <row r="326" ht="21" customHeight="1" spans="1:5">
      <c r="A326" s="173" t="s">
        <v>41</v>
      </c>
      <c r="B326" s="169"/>
      <c r="C326" s="166">
        <v>1859</v>
      </c>
      <c r="D326" s="170"/>
      <c r="E326" s="168">
        <v>139.879608728367</v>
      </c>
    </row>
    <row r="327" ht="21" customHeight="1" spans="1:5">
      <c r="A327" s="173" t="s">
        <v>42</v>
      </c>
      <c r="B327" s="169"/>
      <c r="C327" s="166">
        <v>437</v>
      </c>
      <c r="D327" s="170"/>
      <c r="E327" s="168">
        <v>139.61661341853</v>
      </c>
    </row>
    <row r="328" ht="21" customHeight="1" spans="1:5">
      <c r="A328" s="173" t="s">
        <v>271</v>
      </c>
      <c r="B328" s="169"/>
      <c r="C328" s="166">
        <v>12832</v>
      </c>
      <c r="D328" s="170"/>
      <c r="E328" s="168">
        <v>90.5447360993508</v>
      </c>
    </row>
    <row r="329" ht="21" customHeight="1" spans="1:5">
      <c r="A329" s="173" t="s">
        <v>272</v>
      </c>
      <c r="B329" s="169"/>
      <c r="C329" s="166">
        <v>30434</v>
      </c>
      <c r="D329" s="170"/>
      <c r="E329" s="168">
        <v>129.412765233661</v>
      </c>
    </row>
    <row r="330" ht="21" customHeight="1" spans="1:5">
      <c r="A330" s="173" t="s">
        <v>273</v>
      </c>
      <c r="B330" s="169"/>
      <c r="C330" s="166">
        <v>5027</v>
      </c>
      <c r="D330" s="170"/>
      <c r="E330" s="168">
        <v>753.673163418291</v>
      </c>
    </row>
    <row r="331" ht="21" customHeight="1" spans="1:5">
      <c r="A331" s="173" t="s">
        <v>274</v>
      </c>
      <c r="B331" s="169"/>
      <c r="C331" s="166">
        <v>72773</v>
      </c>
      <c r="D331" s="170"/>
      <c r="E331" s="168">
        <v>245.299491016955</v>
      </c>
    </row>
    <row r="332" ht="21" customHeight="1" spans="1:5">
      <c r="A332" s="69" t="s">
        <v>275</v>
      </c>
      <c r="B332" s="169">
        <v>15754</v>
      </c>
      <c r="C332" s="166">
        <v>15622</v>
      </c>
      <c r="D332" s="170">
        <v>99.1621175574457</v>
      </c>
      <c r="E332" s="168">
        <v>123.768024084931</v>
      </c>
    </row>
    <row r="333" ht="21" customHeight="1" spans="1:5">
      <c r="A333" s="171" t="s">
        <v>40</v>
      </c>
      <c r="B333" s="169"/>
      <c r="C333" s="166">
        <v>1015</v>
      </c>
      <c r="D333" s="170"/>
      <c r="E333" s="168">
        <v>127.0337922403</v>
      </c>
    </row>
    <row r="334" ht="21" customHeight="1" spans="1:5">
      <c r="A334" s="173" t="s">
        <v>41</v>
      </c>
      <c r="B334" s="169"/>
      <c r="C334" s="166">
        <v>68</v>
      </c>
      <c r="D334" s="170"/>
      <c r="E334" s="168"/>
    </row>
    <row r="335" ht="21" customHeight="1" spans="1:5">
      <c r="A335" s="173" t="s">
        <v>42</v>
      </c>
      <c r="B335" s="169"/>
      <c r="C335" s="166">
        <v>268</v>
      </c>
      <c r="D335" s="170"/>
      <c r="E335" s="168">
        <v>90.2356902356902</v>
      </c>
    </row>
    <row r="336" ht="21" customHeight="1" spans="1:5">
      <c r="A336" s="173" t="s">
        <v>276</v>
      </c>
      <c r="B336" s="169"/>
      <c r="C336" s="166">
        <v>1841</v>
      </c>
      <c r="D336" s="170"/>
      <c r="E336" s="168">
        <v>126.095890410959</v>
      </c>
    </row>
    <row r="337" ht="21" customHeight="1" spans="1:5">
      <c r="A337" s="173" t="s">
        <v>277</v>
      </c>
      <c r="B337" s="169"/>
      <c r="C337" s="166">
        <v>3073</v>
      </c>
      <c r="D337" s="170"/>
      <c r="E337" s="168">
        <v>134.958278436539</v>
      </c>
    </row>
    <row r="338" ht="21" customHeight="1" spans="1:5">
      <c r="A338" s="173" t="s">
        <v>278</v>
      </c>
      <c r="B338" s="169"/>
      <c r="C338" s="166">
        <v>785</v>
      </c>
      <c r="D338" s="170"/>
      <c r="E338" s="168">
        <v>208.222811671088</v>
      </c>
    </row>
    <row r="339" ht="21" customHeight="1" spans="1:5">
      <c r="A339" s="173" t="s">
        <v>279</v>
      </c>
      <c r="B339" s="169"/>
      <c r="C339" s="166">
        <v>221</v>
      </c>
      <c r="D339" s="170"/>
      <c r="E339" s="168">
        <v>110.5</v>
      </c>
    </row>
    <row r="340" ht="21" customHeight="1" spans="1:5">
      <c r="A340" s="173" t="s">
        <v>280</v>
      </c>
      <c r="B340" s="169"/>
      <c r="C340" s="166">
        <v>8351</v>
      </c>
      <c r="D340" s="170"/>
      <c r="E340" s="168">
        <v>115.793122573489</v>
      </c>
    </row>
    <row r="341" ht="21" customHeight="1" spans="1:5">
      <c r="A341" s="69" t="s">
        <v>281</v>
      </c>
      <c r="B341" s="169">
        <v>125238</v>
      </c>
      <c r="C341" s="166">
        <v>118029</v>
      </c>
      <c r="D341" s="170">
        <v>94.2437598811862</v>
      </c>
      <c r="E341" s="168">
        <v>162.023144398534</v>
      </c>
    </row>
    <row r="342" ht="21" customHeight="1" spans="1:5">
      <c r="A342" s="171" t="s">
        <v>282</v>
      </c>
      <c r="B342" s="169"/>
      <c r="C342" s="166">
        <v>2973</v>
      </c>
      <c r="D342" s="170"/>
      <c r="E342" s="168">
        <v>150.53164556962</v>
      </c>
    </row>
    <row r="343" ht="21" customHeight="1" spans="1:5">
      <c r="A343" s="173" t="s">
        <v>283</v>
      </c>
      <c r="B343" s="169"/>
      <c r="C343" s="166">
        <v>42104</v>
      </c>
      <c r="D343" s="170"/>
      <c r="E343" s="168">
        <v>203.706033189801</v>
      </c>
    </row>
    <row r="344" ht="21" customHeight="1" spans="1:5">
      <c r="A344" s="173" t="s">
        <v>284</v>
      </c>
      <c r="B344" s="169"/>
      <c r="C344" s="166">
        <v>72952</v>
      </c>
      <c r="D344" s="170"/>
      <c r="E344" s="168">
        <v>145.314025058263</v>
      </c>
    </row>
    <row r="345" ht="21" customHeight="1" spans="1:5">
      <c r="A345" s="65" t="s">
        <v>285</v>
      </c>
      <c r="B345" s="169">
        <v>4293182</v>
      </c>
      <c r="C345" s="166">
        <v>4213133</v>
      </c>
      <c r="D345" s="170">
        <v>98.1354389355028</v>
      </c>
      <c r="E345" s="168">
        <v>111.984963177434</v>
      </c>
    </row>
    <row r="346" ht="21" customHeight="1" spans="1:5">
      <c r="A346" s="69" t="s">
        <v>286</v>
      </c>
      <c r="B346" s="169">
        <v>108510</v>
      </c>
      <c r="C346" s="166">
        <v>108254</v>
      </c>
      <c r="D346" s="170">
        <v>99.7640770435904</v>
      </c>
      <c r="E346" s="168">
        <v>114.675847457627</v>
      </c>
    </row>
    <row r="347" ht="21" customHeight="1" spans="1:5">
      <c r="A347" s="171" t="s">
        <v>40</v>
      </c>
      <c r="B347" s="169"/>
      <c r="C347" s="166">
        <v>57837</v>
      </c>
      <c r="D347" s="170"/>
      <c r="E347" s="168">
        <v>120.405953991881</v>
      </c>
    </row>
    <row r="348" ht="21" customHeight="1" spans="1:5">
      <c r="A348" s="173" t="s">
        <v>41</v>
      </c>
      <c r="B348" s="169"/>
      <c r="C348" s="166">
        <v>2697</v>
      </c>
      <c r="D348" s="170"/>
      <c r="E348" s="168">
        <v>147.055616139586</v>
      </c>
    </row>
    <row r="349" ht="21" customHeight="1" spans="1:5">
      <c r="A349" s="173" t="s">
        <v>42</v>
      </c>
      <c r="B349" s="169"/>
      <c r="C349" s="166">
        <v>247</v>
      </c>
      <c r="D349" s="170"/>
      <c r="E349" s="168">
        <v>301.219512195122</v>
      </c>
    </row>
    <row r="350" ht="21" customHeight="1" spans="1:5">
      <c r="A350" s="173" t="s">
        <v>287</v>
      </c>
      <c r="B350" s="169"/>
      <c r="C350" s="166">
        <v>3400</v>
      </c>
      <c r="D350" s="170"/>
      <c r="E350" s="168">
        <v>45.0988194720785</v>
      </c>
    </row>
    <row r="351" ht="21" customHeight="1" spans="1:5">
      <c r="A351" s="173" t="s">
        <v>288</v>
      </c>
      <c r="B351" s="169"/>
      <c r="C351" s="166">
        <v>970</v>
      </c>
      <c r="D351" s="170"/>
      <c r="E351" s="168">
        <v>155.2</v>
      </c>
    </row>
    <row r="352" ht="21" customHeight="1" spans="1:5">
      <c r="A352" s="173" t="s">
        <v>289</v>
      </c>
      <c r="B352" s="169"/>
      <c r="C352" s="166">
        <v>2581</v>
      </c>
      <c r="D352" s="170"/>
      <c r="E352" s="168">
        <v>106.38911788953</v>
      </c>
    </row>
    <row r="353" ht="21" customHeight="1" spans="1:5">
      <c r="A353" s="173" t="s">
        <v>290</v>
      </c>
      <c r="B353" s="169"/>
      <c r="C353" s="166">
        <v>1853</v>
      </c>
      <c r="D353" s="170"/>
      <c r="E353" s="168">
        <v>89.215214251324</v>
      </c>
    </row>
    <row r="354" ht="21" customHeight="1" spans="1:5">
      <c r="A354" s="173" t="s">
        <v>83</v>
      </c>
      <c r="B354" s="169"/>
      <c r="C354" s="166">
        <v>6538</v>
      </c>
      <c r="D354" s="170"/>
      <c r="E354" s="168">
        <v>348.693333333333</v>
      </c>
    </row>
    <row r="355" ht="21" customHeight="1" spans="1:5">
      <c r="A355" s="173" t="s">
        <v>291</v>
      </c>
      <c r="B355" s="169"/>
      <c r="C355" s="166">
        <v>16866</v>
      </c>
      <c r="D355" s="170"/>
      <c r="E355" s="168">
        <v>130.008479149002</v>
      </c>
    </row>
    <row r="356" ht="21" customHeight="1" spans="1:5">
      <c r="A356" s="173" t="s">
        <v>292</v>
      </c>
      <c r="B356" s="169"/>
      <c r="C356" s="166">
        <v>9</v>
      </c>
      <c r="D356" s="170"/>
      <c r="E356" s="168">
        <v>7.08661417322835</v>
      </c>
    </row>
    <row r="357" ht="21" customHeight="1" spans="1:5">
      <c r="A357" s="173" t="s">
        <v>293</v>
      </c>
      <c r="B357" s="169"/>
      <c r="C357" s="166">
        <v>1616</v>
      </c>
      <c r="D357" s="170"/>
      <c r="E357" s="168">
        <v>93.7354988399072</v>
      </c>
    </row>
    <row r="358" ht="21" customHeight="1" spans="1:5">
      <c r="A358" s="173" t="s">
        <v>294</v>
      </c>
      <c r="B358" s="169"/>
      <c r="C358" s="166">
        <v>79</v>
      </c>
      <c r="D358" s="170"/>
      <c r="E358" s="168">
        <v>658.333333333333</v>
      </c>
    </row>
    <row r="359" ht="21" customHeight="1" spans="1:5">
      <c r="A359" s="173" t="s">
        <v>295</v>
      </c>
      <c r="B359" s="169"/>
      <c r="C359" s="166">
        <v>13561</v>
      </c>
      <c r="D359" s="170"/>
      <c r="E359" s="168">
        <v>89.9807577466658</v>
      </c>
    </row>
    <row r="360" ht="21" customHeight="1" spans="1:5">
      <c r="A360" s="69" t="s">
        <v>296</v>
      </c>
      <c r="B360" s="169">
        <v>76724</v>
      </c>
      <c r="C360" s="166">
        <v>76443</v>
      </c>
      <c r="D360" s="170">
        <v>99.6337521505657</v>
      </c>
      <c r="E360" s="168">
        <v>126.874242751158</v>
      </c>
    </row>
    <row r="361" ht="21" customHeight="1" spans="1:5">
      <c r="A361" s="171" t="s">
        <v>40</v>
      </c>
      <c r="B361" s="169"/>
      <c r="C361" s="166">
        <v>38474</v>
      </c>
      <c r="D361" s="170"/>
      <c r="E361" s="168">
        <v>122.892643817677</v>
      </c>
    </row>
    <row r="362" ht="21" customHeight="1" spans="1:5">
      <c r="A362" s="173" t="s">
        <v>41</v>
      </c>
      <c r="B362" s="169"/>
      <c r="C362" s="166">
        <v>1264</v>
      </c>
      <c r="D362" s="170"/>
      <c r="E362" s="168">
        <v>138.293216630197</v>
      </c>
    </row>
    <row r="363" ht="21" customHeight="1" spans="1:5">
      <c r="A363" s="173" t="s">
        <v>42</v>
      </c>
      <c r="B363" s="169"/>
      <c r="C363" s="166">
        <v>1049</v>
      </c>
      <c r="D363" s="170"/>
      <c r="E363" s="168">
        <v>128.711656441718</v>
      </c>
    </row>
    <row r="364" ht="21" customHeight="1" spans="1:5">
      <c r="A364" s="173" t="s">
        <v>297</v>
      </c>
      <c r="B364" s="169"/>
      <c r="C364" s="166">
        <v>2930</v>
      </c>
      <c r="D364" s="170"/>
      <c r="E364" s="168">
        <v>136.788048552754</v>
      </c>
    </row>
    <row r="365" ht="21" customHeight="1" spans="1:5">
      <c r="A365" s="173" t="s">
        <v>298</v>
      </c>
      <c r="B365" s="169"/>
      <c r="C365" s="166">
        <v>4153</v>
      </c>
      <c r="D365" s="170"/>
      <c r="E365" s="168">
        <v>102.847944526994</v>
      </c>
    </row>
    <row r="366" ht="21" customHeight="1" spans="1:5">
      <c r="A366" s="173" t="s">
        <v>299</v>
      </c>
      <c r="B366" s="169"/>
      <c r="C366" s="166">
        <v>147</v>
      </c>
      <c r="D366" s="170"/>
      <c r="E366" s="168">
        <v>31.9565217391304</v>
      </c>
    </row>
    <row r="367" ht="21" customHeight="1" spans="1:5">
      <c r="A367" s="173" t="s">
        <v>300</v>
      </c>
      <c r="B367" s="169"/>
      <c r="C367" s="166">
        <v>4001</v>
      </c>
      <c r="D367" s="170"/>
      <c r="E367" s="168">
        <v>957.177033492823</v>
      </c>
    </row>
    <row r="368" ht="21" customHeight="1" spans="1:5">
      <c r="A368" s="173" t="s">
        <v>301</v>
      </c>
      <c r="B368" s="169"/>
      <c r="C368" s="166">
        <v>10536</v>
      </c>
      <c r="D368" s="170"/>
      <c r="E368" s="168">
        <v>203.240740740741</v>
      </c>
    </row>
    <row r="369" ht="21" customHeight="1" spans="1:5">
      <c r="A369" s="173" t="s">
        <v>302</v>
      </c>
      <c r="B369" s="169"/>
      <c r="C369" s="166">
        <v>696</v>
      </c>
      <c r="D369" s="170"/>
      <c r="E369" s="168">
        <v>128.176795580111</v>
      </c>
    </row>
    <row r="370" ht="21" customHeight="1" spans="1:5">
      <c r="A370" s="173" t="s">
        <v>303</v>
      </c>
      <c r="B370" s="169"/>
      <c r="C370" s="166">
        <v>13193</v>
      </c>
      <c r="D370" s="170"/>
      <c r="E370" s="168">
        <v>91.4275814275814</v>
      </c>
    </row>
    <row r="371" ht="21" customHeight="1" spans="1:5">
      <c r="A371" s="69" t="s">
        <v>304</v>
      </c>
      <c r="B371" s="169">
        <v>1225712</v>
      </c>
      <c r="C371" s="166">
        <v>1224586</v>
      </c>
      <c r="D371" s="170">
        <v>99.9081350268252</v>
      </c>
      <c r="E371" s="168">
        <v>124.6623815816</v>
      </c>
    </row>
    <row r="372" ht="21" customHeight="1" spans="1:5">
      <c r="A372" s="171" t="s">
        <v>305</v>
      </c>
      <c r="B372" s="169"/>
      <c r="C372" s="166">
        <v>720074</v>
      </c>
      <c r="D372" s="170"/>
      <c r="E372" s="168">
        <v>118.074146223081</v>
      </c>
    </row>
    <row r="373" ht="21" customHeight="1" spans="1:5">
      <c r="A373" s="173" t="s">
        <v>306</v>
      </c>
      <c r="B373" s="169"/>
      <c r="C373" s="166">
        <v>4680</v>
      </c>
      <c r="D373" s="170"/>
      <c r="E373" s="168">
        <v>110.507674144038</v>
      </c>
    </row>
    <row r="374" ht="21" customHeight="1" spans="1:5">
      <c r="A374" s="173" t="s">
        <v>307</v>
      </c>
      <c r="B374" s="169"/>
      <c r="C374" s="166">
        <v>60667</v>
      </c>
      <c r="D374" s="170"/>
      <c r="E374" s="168">
        <v>123.387162382037</v>
      </c>
    </row>
    <row r="375" ht="21" customHeight="1" spans="1:5">
      <c r="A375" s="173" t="s">
        <v>308</v>
      </c>
      <c r="B375" s="169"/>
      <c r="C375" s="166">
        <v>6057</v>
      </c>
      <c r="D375" s="170"/>
      <c r="E375" s="168">
        <v>114.499054820416</v>
      </c>
    </row>
    <row r="376" ht="21" customHeight="1" spans="1:5">
      <c r="A376" s="173" t="s">
        <v>309</v>
      </c>
      <c r="B376" s="169"/>
      <c r="C376" s="166">
        <v>6294</v>
      </c>
      <c r="D376" s="170"/>
      <c r="E376" s="168">
        <v>107.792430210652</v>
      </c>
    </row>
    <row r="377" ht="21" customHeight="1" spans="1:5">
      <c r="A377" s="173" t="s">
        <v>310</v>
      </c>
      <c r="B377" s="169"/>
      <c r="C377" s="166">
        <v>383132</v>
      </c>
      <c r="D377" s="170"/>
      <c r="E377" s="168">
        <v>142.355222971115</v>
      </c>
    </row>
    <row r="378" ht="21" customHeight="1" spans="1:5">
      <c r="A378" s="173" t="s">
        <v>311</v>
      </c>
      <c r="B378" s="169"/>
      <c r="C378" s="166">
        <v>43682</v>
      </c>
      <c r="D378" s="170"/>
      <c r="E378" s="168">
        <v>112.573770069325</v>
      </c>
    </row>
    <row r="379" ht="21" customHeight="1" spans="1:5">
      <c r="A379" s="69" t="s">
        <v>312</v>
      </c>
      <c r="B379" s="169">
        <v>1155434</v>
      </c>
      <c r="C379" s="166">
        <v>1155418</v>
      </c>
      <c r="D379" s="170">
        <v>99.9986152389492</v>
      </c>
      <c r="E379" s="168">
        <v>129.418287637016</v>
      </c>
    </row>
    <row r="380" ht="21" customHeight="1" spans="1:5">
      <c r="A380" s="171" t="s">
        <v>313</v>
      </c>
      <c r="B380" s="169"/>
      <c r="C380" s="166">
        <v>370290</v>
      </c>
      <c r="D380" s="170"/>
      <c r="E380" s="168">
        <v>131.614210311184</v>
      </c>
    </row>
    <row r="381" ht="21" customHeight="1" spans="1:5">
      <c r="A381" s="173" t="s">
        <v>314</v>
      </c>
      <c r="B381" s="169"/>
      <c r="C381" s="166">
        <v>739956</v>
      </c>
      <c r="D381" s="170"/>
      <c r="E381" s="168">
        <v>129.3278919174</v>
      </c>
    </row>
    <row r="382" ht="21" customHeight="1" spans="1:5">
      <c r="A382" s="173" t="s">
        <v>315</v>
      </c>
      <c r="B382" s="169"/>
      <c r="C382" s="166">
        <v>8048</v>
      </c>
      <c r="D382" s="170"/>
      <c r="E382" s="168">
        <v>94.6155654831883</v>
      </c>
    </row>
    <row r="383" ht="21" customHeight="1" spans="1:5">
      <c r="A383" s="173" t="s">
        <v>316</v>
      </c>
      <c r="B383" s="169"/>
      <c r="C383" s="166">
        <v>20786</v>
      </c>
      <c r="D383" s="170"/>
      <c r="E383" s="168">
        <v>122.012209438835</v>
      </c>
    </row>
    <row r="384" ht="21" customHeight="1" spans="1:5">
      <c r="A384" s="173" t="s">
        <v>317</v>
      </c>
      <c r="B384" s="169"/>
      <c r="C384" s="166">
        <v>16338</v>
      </c>
      <c r="D384" s="170"/>
      <c r="E384" s="168">
        <v>118.942923704135</v>
      </c>
    </row>
    <row r="385" ht="21" customHeight="1" spans="1:5">
      <c r="A385" s="69" t="s">
        <v>318</v>
      </c>
      <c r="B385" s="169">
        <v>16724</v>
      </c>
      <c r="C385" s="166">
        <v>15897</v>
      </c>
      <c r="D385" s="170">
        <v>95.0550107629754</v>
      </c>
      <c r="E385" s="168">
        <v>56.002959205242</v>
      </c>
    </row>
    <row r="386" ht="21" customHeight="1" spans="1:5">
      <c r="A386" s="171" t="s">
        <v>319</v>
      </c>
      <c r="B386" s="169"/>
      <c r="C386" s="166">
        <v>3000</v>
      </c>
      <c r="D386" s="170"/>
      <c r="E386" s="168">
        <v>36.0533589712775</v>
      </c>
    </row>
    <row r="387" ht="21" customHeight="1" spans="1:5">
      <c r="A387" s="173" t="s">
        <v>320</v>
      </c>
      <c r="B387" s="169"/>
      <c r="C387" s="166">
        <v>11379</v>
      </c>
      <c r="D387" s="170"/>
      <c r="E387" s="168">
        <v>101.816392269148</v>
      </c>
    </row>
    <row r="388" ht="21" customHeight="1" spans="1:5">
      <c r="A388" s="173" t="s">
        <v>321</v>
      </c>
      <c r="B388" s="169"/>
      <c r="C388" s="166">
        <v>1518</v>
      </c>
      <c r="D388" s="170"/>
      <c r="E388" s="168">
        <v>17.0772865339183</v>
      </c>
    </row>
    <row r="389" ht="21" customHeight="1" spans="1:5">
      <c r="A389" s="69" t="s">
        <v>322</v>
      </c>
      <c r="B389" s="169">
        <v>211049</v>
      </c>
      <c r="C389" s="166">
        <v>208377</v>
      </c>
      <c r="D389" s="170">
        <v>98.7339433022663</v>
      </c>
      <c r="E389" s="168">
        <v>58.5169209513138</v>
      </c>
    </row>
    <row r="390" ht="21" customHeight="1" spans="1:5">
      <c r="A390" s="171" t="s">
        <v>323</v>
      </c>
      <c r="B390" s="169"/>
      <c r="C390" s="166">
        <v>2384</v>
      </c>
      <c r="D390" s="170"/>
      <c r="E390" s="168">
        <v>60.9718670076726</v>
      </c>
    </row>
    <row r="391" ht="21" customHeight="1" spans="1:5">
      <c r="A391" s="173" t="s">
        <v>324</v>
      </c>
      <c r="B391" s="169"/>
      <c r="C391" s="166">
        <v>3937</v>
      </c>
      <c r="D391" s="170"/>
      <c r="E391" s="168">
        <v>82.7796467619849</v>
      </c>
    </row>
    <row r="392" ht="21" customHeight="1" spans="1:5">
      <c r="A392" s="173" t="s">
        <v>325</v>
      </c>
      <c r="B392" s="169"/>
      <c r="C392" s="166">
        <v>22</v>
      </c>
      <c r="D392" s="170"/>
      <c r="E392" s="168">
        <v>88</v>
      </c>
    </row>
    <row r="393" ht="21" customHeight="1" spans="1:5">
      <c r="A393" s="173" t="s">
        <v>326</v>
      </c>
      <c r="B393" s="169"/>
      <c r="C393" s="166">
        <v>7906</v>
      </c>
      <c r="D393" s="170"/>
      <c r="E393" s="168">
        <v>175.143996455472</v>
      </c>
    </row>
    <row r="394" ht="21" customHeight="1" spans="1:5">
      <c r="A394" s="173" t="s">
        <v>327</v>
      </c>
      <c r="B394" s="169"/>
      <c r="C394" s="166">
        <v>32055</v>
      </c>
      <c r="D394" s="170"/>
      <c r="E394" s="168">
        <v>99.0268767377201</v>
      </c>
    </row>
    <row r="395" ht="21" customHeight="1" spans="1:5">
      <c r="A395" s="173" t="s">
        <v>328</v>
      </c>
      <c r="B395" s="169"/>
      <c r="C395" s="166">
        <v>37172</v>
      </c>
      <c r="D395" s="170"/>
      <c r="E395" s="168">
        <v>18.4459948987187</v>
      </c>
    </row>
    <row r="396" ht="21" customHeight="1" spans="1:5">
      <c r="A396" s="173" t="s">
        <v>329</v>
      </c>
      <c r="B396" s="169"/>
      <c r="C396" s="166">
        <v>5247</v>
      </c>
      <c r="D396" s="170"/>
      <c r="E396" s="168">
        <v>56.5105008077544</v>
      </c>
    </row>
    <row r="397" ht="21" customHeight="1" spans="1:5">
      <c r="A397" s="173" t="s">
        <v>330</v>
      </c>
      <c r="B397" s="169"/>
      <c r="C397" s="166">
        <v>133</v>
      </c>
      <c r="D397" s="170"/>
      <c r="E397" s="168">
        <v>8.76152832674572</v>
      </c>
    </row>
    <row r="398" ht="21" customHeight="1" spans="1:5">
      <c r="A398" s="173" t="s">
        <v>331</v>
      </c>
      <c r="B398" s="169"/>
      <c r="C398" s="166">
        <v>411</v>
      </c>
      <c r="D398" s="170"/>
      <c r="E398" s="168">
        <v>46.8643101482326</v>
      </c>
    </row>
    <row r="399" ht="21" customHeight="1" spans="1:5">
      <c r="A399" s="173" t="s">
        <v>332</v>
      </c>
      <c r="B399" s="169"/>
      <c r="C399" s="166">
        <v>378</v>
      </c>
      <c r="D399" s="170"/>
      <c r="E399" s="168">
        <v>47.3091364205257</v>
      </c>
    </row>
    <row r="400" ht="21" customHeight="1" spans="1:5">
      <c r="A400" s="173" t="s">
        <v>333</v>
      </c>
      <c r="B400" s="169"/>
      <c r="C400" s="166">
        <v>2372</v>
      </c>
      <c r="D400" s="170"/>
      <c r="E400" s="168">
        <v>156.67107001321</v>
      </c>
    </row>
    <row r="401" ht="21" customHeight="1" spans="1:5">
      <c r="A401" s="173" t="s">
        <v>334</v>
      </c>
      <c r="B401" s="169"/>
      <c r="C401" s="166">
        <v>38</v>
      </c>
      <c r="D401" s="170"/>
      <c r="E401" s="168">
        <v>3.8</v>
      </c>
    </row>
    <row r="402" ht="21" customHeight="1" spans="1:5">
      <c r="A402" s="173" t="s">
        <v>335</v>
      </c>
      <c r="B402" s="169"/>
      <c r="C402" s="166">
        <v>116322</v>
      </c>
      <c r="D402" s="170"/>
      <c r="E402" s="168">
        <v>123.73232919552</v>
      </c>
    </row>
    <row r="403" ht="21" customHeight="1" spans="1:5">
      <c r="A403" s="69" t="s">
        <v>336</v>
      </c>
      <c r="B403" s="169">
        <v>87477</v>
      </c>
      <c r="C403" s="166">
        <v>86143</v>
      </c>
      <c r="D403" s="170">
        <v>98.4750277215725</v>
      </c>
      <c r="E403" s="168">
        <v>112.995172884202</v>
      </c>
    </row>
    <row r="404" ht="21" customHeight="1" spans="1:5">
      <c r="A404" s="171" t="s">
        <v>337</v>
      </c>
      <c r="B404" s="169"/>
      <c r="C404" s="166">
        <v>27692</v>
      </c>
      <c r="D404" s="170"/>
      <c r="E404" s="168">
        <v>107.404103479037</v>
      </c>
    </row>
    <row r="405" ht="21" customHeight="1" spans="1:5">
      <c r="A405" s="173" t="s">
        <v>338</v>
      </c>
      <c r="B405" s="169"/>
      <c r="C405" s="166">
        <v>5206</v>
      </c>
      <c r="D405" s="170"/>
      <c r="E405" s="168">
        <v>98.9545713742635</v>
      </c>
    </row>
    <row r="406" ht="21" customHeight="1" spans="1:5">
      <c r="A406" s="173" t="s">
        <v>339</v>
      </c>
      <c r="B406" s="169"/>
      <c r="C406" s="166">
        <v>5724</v>
      </c>
      <c r="D406" s="170"/>
      <c r="E406" s="168">
        <v>74.7648902821317</v>
      </c>
    </row>
    <row r="407" ht="21" customHeight="1" spans="1:5">
      <c r="A407" s="173" t="s">
        <v>340</v>
      </c>
      <c r="B407" s="169"/>
      <c r="C407" s="166">
        <v>5560</v>
      </c>
      <c r="D407" s="170"/>
      <c r="E407" s="168">
        <v>81.227173119065</v>
      </c>
    </row>
    <row r="408" ht="21" customHeight="1" spans="1:5">
      <c r="A408" s="173" t="s">
        <v>341</v>
      </c>
      <c r="B408" s="169"/>
      <c r="C408" s="166">
        <v>2642</v>
      </c>
      <c r="D408" s="170"/>
      <c r="E408" s="168">
        <v>261.843409316155</v>
      </c>
    </row>
    <row r="409" ht="21" customHeight="1" spans="1:5">
      <c r="A409" s="173" t="s">
        <v>342</v>
      </c>
      <c r="B409" s="169"/>
      <c r="C409" s="166">
        <v>691</v>
      </c>
      <c r="D409" s="170"/>
      <c r="E409" s="168">
        <v>134.43579766537</v>
      </c>
    </row>
    <row r="410" ht="21" customHeight="1" spans="1:5">
      <c r="A410" s="173" t="s">
        <v>343</v>
      </c>
      <c r="B410" s="169"/>
      <c r="C410" s="166">
        <v>38628</v>
      </c>
      <c r="D410" s="170"/>
      <c r="E410" s="168">
        <v>132.43280307186</v>
      </c>
    </row>
    <row r="411" ht="21" customHeight="1" spans="1:5">
      <c r="A411" s="69" t="s">
        <v>344</v>
      </c>
      <c r="B411" s="169">
        <v>99382</v>
      </c>
      <c r="C411" s="166">
        <v>90092</v>
      </c>
      <c r="D411" s="170">
        <v>90.6522307862591</v>
      </c>
      <c r="E411" s="168">
        <v>117.188272327584</v>
      </c>
    </row>
    <row r="412" ht="21" customHeight="1" spans="1:5">
      <c r="A412" s="69" t="s">
        <v>345</v>
      </c>
      <c r="B412" s="169">
        <v>67297</v>
      </c>
      <c r="C412" s="166">
        <v>65890</v>
      </c>
      <c r="D412" s="170">
        <v>97.9092678722677</v>
      </c>
      <c r="E412" s="168">
        <v>124.412303393063</v>
      </c>
    </row>
    <row r="413" ht="21" customHeight="1" spans="1:5">
      <c r="A413" s="171" t="s">
        <v>346</v>
      </c>
      <c r="B413" s="169"/>
      <c r="C413" s="166">
        <v>15786</v>
      </c>
      <c r="D413" s="170"/>
      <c r="E413" s="168">
        <v>100.676020408163</v>
      </c>
    </row>
    <row r="414" ht="21" customHeight="1" spans="1:5">
      <c r="A414" s="173" t="s">
        <v>347</v>
      </c>
      <c r="B414" s="169"/>
      <c r="C414" s="166">
        <v>5630</v>
      </c>
      <c r="D414" s="170"/>
      <c r="E414" s="168">
        <v>35.1041276967203</v>
      </c>
    </row>
    <row r="415" ht="21" customHeight="1" spans="1:5">
      <c r="A415" s="173" t="s">
        <v>348</v>
      </c>
      <c r="B415" s="169"/>
      <c r="C415" s="166">
        <v>173</v>
      </c>
      <c r="D415" s="170"/>
      <c r="E415" s="168">
        <v>88.265306122449</v>
      </c>
    </row>
    <row r="416" ht="21" customHeight="1" spans="1:5">
      <c r="A416" s="173" t="s">
        <v>349</v>
      </c>
      <c r="B416" s="169"/>
      <c r="C416" s="166">
        <v>10981</v>
      </c>
      <c r="D416" s="170"/>
      <c r="E416" s="168">
        <v>84.9528082933622</v>
      </c>
    </row>
    <row r="417" ht="21" customHeight="1" spans="1:5">
      <c r="A417" s="173" t="s">
        <v>350</v>
      </c>
      <c r="B417" s="169"/>
      <c r="C417" s="166">
        <v>11398</v>
      </c>
      <c r="D417" s="170"/>
      <c r="E417" s="168">
        <v>147.203926126824</v>
      </c>
    </row>
    <row r="418" ht="21" customHeight="1" spans="1:5">
      <c r="A418" s="173" t="s">
        <v>351</v>
      </c>
      <c r="B418" s="169"/>
      <c r="C418" s="166">
        <v>21922</v>
      </c>
      <c r="D418" s="170"/>
      <c r="E418" s="168"/>
    </row>
    <row r="419" ht="21" customHeight="1" spans="1:5">
      <c r="A419" s="69" t="s">
        <v>352</v>
      </c>
      <c r="B419" s="169">
        <v>92953</v>
      </c>
      <c r="C419" s="166">
        <v>76654</v>
      </c>
      <c r="D419" s="170">
        <v>82.4653319419492</v>
      </c>
      <c r="E419" s="168">
        <v>173.850131543137</v>
      </c>
    </row>
    <row r="420" ht="21" customHeight="1" spans="1:5">
      <c r="A420" s="171" t="s">
        <v>40</v>
      </c>
      <c r="B420" s="169"/>
      <c r="C420" s="166">
        <v>12611</v>
      </c>
      <c r="D420" s="170"/>
      <c r="E420" s="168">
        <v>128.723078493416</v>
      </c>
    </row>
    <row r="421" ht="21" customHeight="1" spans="1:5">
      <c r="A421" s="173" t="s">
        <v>41</v>
      </c>
      <c r="B421" s="169"/>
      <c r="C421" s="166">
        <v>483</v>
      </c>
      <c r="D421" s="170"/>
      <c r="E421" s="168">
        <v>106.387665198238</v>
      </c>
    </row>
    <row r="422" ht="21" customHeight="1" spans="1:5">
      <c r="A422" s="173" t="s">
        <v>42</v>
      </c>
      <c r="B422" s="169"/>
      <c r="C422" s="166">
        <v>364</v>
      </c>
      <c r="D422" s="170"/>
      <c r="E422" s="168">
        <v>68.1647940074906</v>
      </c>
    </row>
    <row r="423" ht="21" customHeight="1" spans="1:5">
      <c r="A423" s="173" t="s">
        <v>353</v>
      </c>
      <c r="B423" s="169"/>
      <c r="C423" s="166">
        <v>9523</v>
      </c>
      <c r="D423" s="170"/>
      <c r="E423" s="168">
        <v>225.130023640662</v>
      </c>
    </row>
    <row r="424" ht="21" customHeight="1" spans="1:5">
      <c r="A424" s="173" t="s">
        <v>354</v>
      </c>
      <c r="B424" s="169"/>
      <c r="C424" s="166">
        <v>5687</v>
      </c>
      <c r="D424" s="170"/>
      <c r="E424" s="168">
        <v>445.689655172414</v>
      </c>
    </row>
    <row r="425" ht="21" customHeight="1" spans="1:5">
      <c r="A425" s="173" t="s">
        <v>355</v>
      </c>
      <c r="B425" s="169"/>
      <c r="C425" s="166">
        <v>1540</v>
      </c>
      <c r="D425" s="170"/>
      <c r="E425" s="168">
        <v>287.85046728972</v>
      </c>
    </row>
    <row r="426" ht="21" customHeight="1" spans="1:5">
      <c r="A426" s="173" t="s">
        <v>356</v>
      </c>
      <c r="B426" s="169"/>
      <c r="C426" s="166">
        <v>46446</v>
      </c>
      <c r="D426" s="170"/>
      <c r="E426" s="168">
        <v>170.344018191154</v>
      </c>
    </row>
    <row r="427" ht="21" customHeight="1" spans="1:5">
      <c r="A427" s="69" t="s">
        <v>357</v>
      </c>
      <c r="B427" s="169">
        <v>222177</v>
      </c>
      <c r="C427" s="166">
        <v>182523</v>
      </c>
      <c r="D427" s="170">
        <v>82.152067945827</v>
      </c>
      <c r="E427" s="168">
        <v>77.3776315677912</v>
      </c>
    </row>
    <row r="428" ht="21" customHeight="1" spans="1:5">
      <c r="A428" s="171" t="s">
        <v>358</v>
      </c>
      <c r="B428" s="169"/>
      <c r="C428" s="166">
        <v>43630</v>
      </c>
      <c r="D428" s="170"/>
      <c r="E428" s="168">
        <v>248.61815488062</v>
      </c>
    </row>
    <row r="429" ht="21" customHeight="1" spans="1:5">
      <c r="A429" s="173" t="s">
        <v>359</v>
      </c>
      <c r="B429" s="169"/>
      <c r="C429" s="166">
        <v>9496</v>
      </c>
      <c r="D429" s="170"/>
      <c r="E429" s="168">
        <v>124.996709227327</v>
      </c>
    </row>
    <row r="430" ht="21" customHeight="1" spans="1:5">
      <c r="A430" s="173" t="s">
        <v>360</v>
      </c>
      <c r="B430" s="169"/>
      <c r="C430" s="166">
        <v>128055</v>
      </c>
      <c r="D430" s="170"/>
      <c r="E430" s="168">
        <v>61.0899879303682</v>
      </c>
    </row>
    <row r="431" ht="21" customHeight="1" spans="1:5">
      <c r="A431" s="173" t="s">
        <v>361</v>
      </c>
      <c r="B431" s="169"/>
      <c r="C431" s="166">
        <v>1342</v>
      </c>
      <c r="D431" s="170"/>
      <c r="E431" s="168">
        <v>119.501335707925</v>
      </c>
    </row>
    <row r="432" ht="21" customHeight="1" spans="1:5">
      <c r="A432" s="69" t="s">
        <v>362</v>
      </c>
      <c r="B432" s="169">
        <v>2531</v>
      </c>
      <c r="C432" s="166">
        <v>2502</v>
      </c>
      <c r="D432" s="170">
        <v>98.8542078229949</v>
      </c>
      <c r="E432" s="168">
        <v>128.836251287333</v>
      </c>
    </row>
    <row r="433" ht="21" customHeight="1" spans="1:5">
      <c r="A433" s="171" t="s">
        <v>40</v>
      </c>
      <c r="B433" s="169"/>
      <c r="C433" s="166">
        <v>1661</v>
      </c>
      <c r="D433" s="170"/>
      <c r="E433" s="168">
        <v>131.825396825397</v>
      </c>
    </row>
    <row r="434" ht="21" customHeight="1" spans="1:5">
      <c r="A434" s="173" t="s">
        <v>41</v>
      </c>
      <c r="B434" s="169"/>
      <c r="C434" s="166">
        <v>508</v>
      </c>
      <c r="D434" s="170"/>
      <c r="E434" s="168">
        <v>106.947368421053</v>
      </c>
    </row>
    <row r="435" ht="21" customHeight="1" spans="1:5">
      <c r="A435" s="173" t="s">
        <v>42</v>
      </c>
      <c r="B435" s="169"/>
      <c r="C435" s="166">
        <v>122</v>
      </c>
      <c r="D435" s="170"/>
      <c r="E435" s="168">
        <v>200</v>
      </c>
    </row>
    <row r="436" ht="21" customHeight="1" spans="1:5">
      <c r="A436" s="173" t="s">
        <v>363</v>
      </c>
      <c r="B436" s="169"/>
      <c r="C436" s="166">
        <v>211</v>
      </c>
      <c r="D436" s="170"/>
      <c r="E436" s="168">
        <v>144.520547945205</v>
      </c>
    </row>
    <row r="437" ht="21" customHeight="1" spans="1:5">
      <c r="A437" s="69" t="s">
        <v>364</v>
      </c>
      <c r="B437" s="169">
        <v>797239</v>
      </c>
      <c r="C437" s="166">
        <v>796051</v>
      </c>
      <c r="D437" s="170">
        <v>99.850985714447</v>
      </c>
      <c r="E437" s="168">
        <v>107.850644555991</v>
      </c>
    </row>
    <row r="438" ht="21" customHeight="1" spans="1:5">
      <c r="A438" s="171" t="s">
        <v>365</v>
      </c>
      <c r="B438" s="169"/>
      <c r="C438" s="166">
        <v>229831</v>
      </c>
      <c r="D438" s="170"/>
      <c r="E438" s="168">
        <v>83.3403439047916</v>
      </c>
    </row>
    <row r="439" ht="21" customHeight="1" spans="1:5">
      <c r="A439" s="171" t="s">
        <v>366</v>
      </c>
      <c r="B439" s="169"/>
      <c r="C439" s="166">
        <v>566220</v>
      </c>
      <c r="D439" s="170"/>
      <c r="E439" s="168">
        <v>122.47069740078</v>
      </c>
    </row>
    <row r="440" ht="21" customHeight="1" spans="1:5">
      <c r="A440" s="69" t="s">
        <v>367</v>
      </c>
      <c r="B440" s="169">
        <v>39355</v>
      </c>
      <c r="C440" s="166">
        <v>37941</v>
      </c>
      <c r="D440" s="170">
        <v>96.4070639054758</v>
      </c>
      <c r="E440" s="168">
        <v>589.2374592328</v>
      </c>
    </row>
    <row r="441" ht="21" customHeight="1" spans="1:6">
      <c r="A441" s="69" t="s">
        <v>368</v>
      </c>
      <c r="B441" s="169"/>
      <c r="C441" s="166">
        <v>32293</v>
      </c>
      <c r="D441" s="170"/>
      <c r="E441" s="168">
        <v>2131.55115511551</v>
      </c>
      <c r="F441" s="187"/>
    </row>
    <row r="442" ht="21" customHeight="1" spans="1:5">
      <c r="A442" s="69" t="s">
        <v>369</v>
      </c>
      <c r="B442" s="169"/>
      <c r="C442" s="166">
        <v>5648</v>
      </c>
      <c r="D442" s="170"/>
      <c r="E442" s="168">
        <v>114.703493095045</v>
      </c>
    </row>
    <row r="443" ht="21" customHeight="1" spans="1:5">
      <c r="A443" s="69" t="s">
        <v>370</v>
      </c>
      <c r="B443" s="169">
        <v>52847</v>
      </c>
      <c r="C443" s="166">
        <v>52775</v>
      </c>
      <c r="D443" s="170">
        <v>99.8637576399796</v>
      </c>
      <c r="E443" s="168">
        <v>131.290892355151</v>
      </c>
    </row>
    <row r="444" ht="21" customHeight="1" spans="1:5">
      <c r="A444" s="69" t="s">
        <v>371</v>
      </c>
      <c r="B444" s="169"/>
      <c r="C444" s="166">
        <v>1337</v>
      </c>
      <c r="D444" s="170"/>
      <c r="E444" s="168"/>
    </row>
    <row r="445" ht="21" customHeight="1" spans="1:5">
      <c r="A445" s="69" t="s">
        <v>372</v>
      </c>
      <c r="B445" s="169"/>
      <c r="C445" s="166">
        <v>51438</v>
      </c>
      <c r="D445" s="170"/>
      <c r="E445" s="168">
        <v>127.964773490559</v>
      </c>
    </row>
    <row r="446" ht="21" customHeight="1" spans="1:5">
      <c r="A446" s="69" t="s">
        <v>373</v>
      </c>
      <c r="B446" s="169">
        <v>10</v>
      </c>
      <c r="C446" s="166">
        <v>10</v>
      </c>
      <c r="D446" s="170">
        <v>100</v>
      </c>
      <c r="E446" s="168">
        <v>200</v>
      </c>
    </row>
    <row r="447" ht="21" customHeight="1" spans="1:5">
      <c r="A447" s="69" t="s">
        <v>374</v>
      </c>
      <c r="B447" s="169"/>
      <c r="C447" s="166">
        <v>10</v>
      </c>
      <c r="D447" s="170"/>
      <c r="E447" s="168"/>
    </row>
    <row r="448" ht="21" customHeight="1" spans="1:5">
      <c r="A448" s="69" t="s">
        <v>375</v>
      </c>
      <c r="B448" s="169"/>
      <c r="C448" s="166">
        <v>0</v>
      </c>
      <c r="D448" s="170"/>
      <c r="E448" s="168">
        <v>0</v>
      </c>
    </row>
    <row r="449" ht="21" customHeight="1" spans="1:5">
      <c r="A449" s="69" t="s">
        <v>376</v>
      </c>
      <c r="B449" s="169">
        <v>10395</v>
      </c>
      <c r="C449" s="166">
        <v>10276</v>
      </c>
      <c r="D449" s="170">
        <v>98.8552188552189</v>
      </c>
      <c r="E449" s="168">
        <v>24.4445501688948</v>
      </c>
    </row>
    <row r="450" ht="21" customHeight="1" spans="1:5">
      <c r="A450" s="69" t="s">
        <v>377</v>
      </c>
      <c r="B450" s="169"/>
      <c r="C450" s="166">
        <v>4006</v>
      </c>
      <c r="D450" s="170"/>
      <c r="E450" s="168">
        <v>67.0235904299816</v>
      </c>
    </row>
    <row r="451" ht="21" customHeight="1" spans="1:5">
      <c r="A451" s="69" t="s">
        <v>378</v>
      </c>
      <c r="B451" s="169"/>
      <c r="C451" s="166">
        <v>6270</v>
      </c>
      <c r="D451" s="170"/>
      <c r="E451" s="168">
        <v>17.3872050137267</v>
      </c>
    </row>
    <row r="452" ht="21" customHeight="1" spans="1:5">
      <c r="A452" s="69" t="s">
        <v>379</v>
      </c>
      <c r="B452" s="169">
        <v>27366</v>
      </c>
      <c r="C452" s="166">
        <v>23301</v>
      </c>
      <c r="D452" s="170">
        <v>85.145801359351</v>
      </c>
      <c r="E452" s="168">
        <v>70.1457041363116</v>
      </c>
    </row>
    <row r="453" ht="21" customHeight="1" spans="1:5">
      <c r="A453" s="171" t="s">
        <v>380</v>
      </c>
      <c r="B453" s="169"/>
      <c r="C453" s="166">
        <v>23301</v>
      </c>
      <c r="D453" s="170"/>
      <c r="E453" s="168">
        <v>70.1457041363116</v>
      </c>
    </row>
    <row r="454" ht="21" customHeight="1" spans="1:5">
      <c r="A454" s="65" t="s">
        <v>381</v>
      </c>
      <c r="B454" s="169">
        <v>2521753</v>
      </c>
      <c r="C454" s="166">
        <v>2500965</v>
      </c>
      <c r="D454" s="170">
        <v>99.1756528097716</v>
      </c>
      <c r="E454" s="168">
        <v>122.479607667987</v>
      </c>
    </row>
    <row r="455" ht="21" customHeight="1" spans="1:5">
      <c r="A455" s="69" t="s">
        <v>382</v>
      </c>
      <c r="B455" s="169">
        <v>80484</v>
      </c>
      <c r="C455" s="166">
        <v>80461</v>
      </c>
      <c r="D455" s="170">
        <v>99.9714228915064</v>
      </c>
      <c r="E455" s="168">
        <v>171.55497750581</v>
      </c>
    </row>
    <row r="456" ht="21" customHeight="1" spans="1:5">
      <c r="A456" s="171" t="s">
        <v>40</v>
      </c>
      <c r="B456" s="169"/>
      <c r="C456" s="166">
        <v>61745</v>
      </c>
      <c r="D456" s="170"/>
      <c r="E456" s="168">
        <v>192.465945575263</v>
      </c>
    </row>
    <row r="457" ht="21" customHeight="1" spans="1:5">
      <c r="A457" s="171" t="s">
        <v>383</v>
      </c>
      <c r="B457" s="169"/>
      <c r="C457" s="166">
        <v>6299</v>
      </c>
      <c r="D457" s="170"/>
      <c r="E457" s="168">
        <v>248.579321231255</v>
      </c>
    </row>
    <row r="458" ht="21" customHeight="1" spans="1:5">
      <c r="A458" s="171" t="s">
        <v>384</v>
      </c>
      <c r="B458" s="169"/>
      <c r="C458" s="166">
        <v>2646</v>
      </c>
      <c r="D458" s="170"/>
      <c r="E458" s="175">
        <v>246.598322460391</v>
      </c>
    </row>
    <row r="459" ht="21" customHeight="1" spans="1:5">
      <c r="A459" s="171" t="s">
        <v>385</v>
      </c>
      <c r="B459" s="169"/>
      <c r="C459" s="166">
        <v>9771</v>
      </c>
      <c r="D459" s="170"/>
      <c r="E459" s="168">
        <v>87.1399268705966</v>
      </c>
    </row>
    <row r="460" ht="21" customHeight="1" spans="1:5">
      <c r="A460" s="69" t="s">
        <v>386</v>
      </c>
      <c r="B460" s="169">
        <v>391831</v>
      </c>
      <c r="C460" s="166">
        <v>384894</v>
      </c>
      <c r="D460" s="170">
        <v>98.2295938810354</v>
      </c>
      <c r="E460" s="168">
        <v>120.049405357861</v>
      </c>
    </row>
    <row r="461" ht="21" customHeight="1" spans="1:5">
      <c r="A461" s="171" t="s">
        <v>387</v>
      </c>
      <c r="B461" s="169"/>
      <c r="C461" s="166">
        <v>261996</v>
      </c>
      <c r="D461" s="170"/>
      <c r="E461" s="168">
        <v>115.992615319228</v>
      </c>
    </row>
    <row r="462" ht="21" customHeight="1" spans="1:5">
      <c r="A462" s="173" t="s">
        <v>388</v>
      </c>
      <c r="B462" s="169"/>
      <c r="C462" s="166">
        <v>54548</v>
      </c>
      <c r="D462" s="170"/>
      <c r="E462" s="168">
        <v>96.9569854248134</v>
      </c>
    </row>
    <row r="463" ht="21" customHeight="1" spans="1:5">
      <c r="A463" s="173" t="s">
        <v>389</v>
      </c>
      <c r="B463" s="169"/>
      <c r="C463" s="166">
        <v>3050</v>
      </c>
      <c r="D463" s="170"/>
      <c r="E463" s="168">
        <v>124.591503267974</v>
      </c>
    </row>
    <row r="464" ht="21" customHeight="1" spans="1:5">
      <c r="A464" s="173" t="s">
        <v>390</v>
      </c>
      <c r="B464" s="169"/>
      <c r="C464" s="166">
        <v>0</v>
      </c>
      <c r="D464" s="170"/>
      <c r="E464" s="168"/>
    </row>
    <row r="465" ht="21" customHeight="1" spans="1:5">
      <c r="A465" s="173" t="s">
        <v>391</v>
      </c>
      <c r="B465" s="169"/>
      <c r="C465" s="166">
        <v>3934</v>
      </c>
      <c r="D465" s="170"/>
      <c r="E465" s="168">
        <v>100.152749490835</v>
      </c>
    </row>
    <row r="466" ht="21" customHeight="1" spans="1:5">
      <c r="A466" s="173" t="s">
        <v>392</v>
      </c>
      <c r="B466" s="169"/>
      <c r="C466" s="166">
        <v>2981</v>
      </c>
      <c r="D466" s="170"/>
      <c r="E466" s="168">
        <v>98.9051094890511</v>
      </c>
    </row>
    <row r="467" ht="21" customHeight="1" spans="1:5">
      <c r="A467" s="173" t="s">
        <v>393</v>
      </c>
      <c r="B467" s="169"/>
      <c r="C467" s="166">
        <v>803</v>
      </c>
      <c r="D467" s="170"/>
      <c r="E467" s="168"/>
    </row>
    <row r="468" ht="21" customHeight="1" spans="1:5">
      <c r="A468" s="173" t="s">
        <v>394</v>
      </c>
      <c r="B468" s="169"/>
      <c r="C468" s="166">
        <v>3035</v>
      </c>
      <c r="D468" s="170"/>
      <c r="E468" s="168">
        <v>102.603110209601</v>
      </c>
    </row>
    <row r="469" ht="21" customHeight="1" spans="1:5">
      <c r="A469" s="173" t="s">
        <v>395</v>
      </c>
      <c r="B469" s="169"/>
      <c r="C469" s="166">
        <v>0</v>
      </c>
      <c r="D469" s="170"/>
      <c r="E469" s="168"/>
    </row>
    <row r="470" ht="21" customHeight="1" spans="1:5">
      <c r="A470" s="173" t="s">
        <v>396</v>
      </c>
      <c r="B470" s="169"/>
      <c r="C470" s="166">
        <v>0</v>
      </c>
      <c r="D470" s="170"/>
      <c r="E470" s="168"/>
    </row>
    <row r="471" ht="21" customHeight="1" spans="1:5">
      <c r="A471" s="173" t="s">
        <v>397</v>
      </c>
      <c r="B471" s="169"/>
      <c r="C471" s="166">
        <v>0</v>
      </c>
      <c r="D471" s="170"/>
      <c r="E471" s="168"/>
    </row>
    <row r="472" ht="21" customHeight="1" spans="1:5">
      <c r="A472" s="173" t="s">
        <v>398</v>
      </c>
      <c r="B472" s="169"/>
      <c r="C472" s="166">
        <v>54547</v>
      </c>
      <c r="D472" s="170"/>
      <c r="E472" s="168">
        <v>208.736415123221</v>
      </c>
    </row>
    <row r="473" ht="21" customHeight="1" spans="1:5">
      <c r="A473" s="69" t="s">
        <v>399</v>
      </c>
      <c r="B473" s="169">
        <v>240682</v>
      </c>
      <c r="C473" s="166">
        <v>239498</v>
      </c>
      <c r="D473" s="170">
        <v>99.5080645831429</v>
      </c>
      <c r="E473" s="168">
        <v>113.717427638076</v>
      </c>
    </row>
    <row r="474" ht="21" customHeight="1" spans="1:5">
      <c r="A474" s="171" t="s">
        <v>400</v>
      </c>
      <c r="B474" s="169"/>
      <c r="C474" s="166">
        <v>12869</v>
      </c>
      <c r="D474" s="170"/>
      <c r="E474" s="168">
        <v>127.252051814496</v>
      </c>
    </row>
    <row r="475" ht="21" customHeight="1" spans="1:5">
      <c r="A475" s="173" t="s">
        <v>401</v>
      </c>
      <c r="B475" s="169"/>
      <c r="C475" s="166">
        <v>165124</v>
      </c>
      <c r="D475" s="170"/>
      <c r="E475" s="168">
        <v>114.876061805609</v>
      </c>
    </row>
    <row r="476" ht="21" customHeight="1" spans="1:5">
      <c r="A476" s="173" t="s">
        <v>402</v>
      </c>
      <c r="B476" s="169"/>
      <c r="C476" s="166">
        <v>61505</v>
      </c>
      <c r="D476" s="170"/>
      <c r="E476" s="168">
        <v>108.371216125736</v>
      </c>
    </row>
    <row r="477" ht="21" customHeight="1" spans="1:5">
      <c r="A477" s="69" t="s">
        <v>403</v>
      </c>
      <c r="B477" s="169">
        <v>311541</v>
      </c>
      <c r="C477" s="166">
        <v>308918</v>
      </c>
      <c r="D477" s="170">
        <v>99.1580562429985</v>
      </c>
      <c r="E477" s="168">
        <v>122.007456673881</v>
      </c>
    </row>
    <row r="478" ht="21" customHeight="1" spans="1:5">
      <c r="A478" s="171" t="s">
        <v>404</v>
      </c>
      <c r="B478" s="169"/>
      <c r="C478" s="166">
        <v>48342</v>
      </c>
      <c r="D478" s="170"/>
      <c r="E478" s="168">
        <v>115.581589958159</v>
      </c>
    </row>
    <row r="479" ht="21" customHeight="1" spans="1:5">
      <c r="A479" s="173" t="s">
        <v>405</v>
      </c>
      <c r="B479" s="169"/>
      <c r="C479" s="166">
        <v>16159</v>
      </c>
      <c r="D479" s="170"/>
      <c r="E479" s="168">
        <v>116.604127579737</v>
      </c>
    </row>
    <row r="480" ht="21" customHeight="1" spans="1:5">
      <c r="A480" s="173" t="s">
        <v>406</v>
      </c>
      <c r="B480" s="169"/>
      <c r="C480" s="166">
        <v>35168</v>
      </c>
      <c r="D480" s="170"/>
      <c r="E480" s="168">
        <v>115.255792612985</v>
      </c>
    </row>
    <row r="481" ht="21" customHeight="1" spans="1:5">
      <c r="A481" s="173" t="s">
        <v>407</v>
      </c>
      <c r="B481" s="169"/>
      <c r="C481" s="166">
        <v>444</v>
      </c>
      <c r="D481" s="170"/>
      <c r="E481" s="168">
        <v>48</v>
      </c>
    </row>
    <row r="482" ht="21" customHeight="1" spans="1:5">
      <c r="A482" s="173" t="s">
        <v>408</v>
      </c>
      <c r="B482" s="169"/>
      <c r="C482" s="166">
        <v>1683</v>
      </c>
      <c r="D482" s="170"/>
      <c r="E482" s="168">
        <v>344.171779141104</v>
      </c>
    </row>
    <row r="483" ht="21" customHeight="1" spans="1:5">
      <c r="A483" s="173" t="s">
        <v>409</v>
      </c>
      <c r="B483" s="169"/>
      <c r="C483" s="166">
        <v>14782</v>
      </c>
      <c r="D483" s="170"/>
      <c r="E483" s="168">
        <v>140.526666032893</v>
      </c>
    </row>
    <row r="484" ht="21" customHeight="1" spans="1:5">
      <c r="A484" s="173" t="s">
        <v>410</v>
      </c>
      <c r="B484" s="169"/>
      <c r="C484" s="166">
        <v>3518</v>
      </c>
      <c r="D484" s="170"/>
      <c r="E484" s="168">
        <v>272.924747866563</v>
      </c>
    </row>
    <row r="485" ht="21" customHeight="1" spans="1:5">
      <c r="A485" s="173" t="s">
        <v>411</v>
      </c>
      <c r="B485" s="169"/>
      <c r="C485" s="166">
        <v>111145</v>
      </c>
      <c r="D485" s="170"/>
      <c r="E485" s="168">
        <v>134.022669721452</v>
      </c>
    </row>
    <row r="486" ht="21" customHeight="1" spans="1:5">
      <c r="A486" s="173" t="s">
        <v>412</v>
      </c>
      <c r="B486" s="169"/>
      <c r="C486" s="166">
        <v>56132</v>
      </c>
      <c r="D486" s="170"/>
      <c r="E486" s="168">
        <v>89.0348164009834</v>
      </c>
    </row>
    <row r="487" ht="21" customHeight="1" spans="1:5">
      <c r="A487" s="173" t="s">
        <v>413</v>
      </c>
      <c r="B487" s="169"/>
      <c r="C487" s="166">
        <v>681</v>
      </c>
      <c r="D487" s="170"/>
      <c r="E487" s="168">
        <v>230.067567567568</v>
      </c>
    </row>
    <row r="488" ht="21" customHeight="1" spans="1:5">
      <c r="A488" s="173" t="s">
        <v>414</v>
      </c>
      <c r="B488" s="169"/>
      <c r="C488" s="166">
        <v>20864</v>
      </c>
      <c r="D488" s="170"/>
      <c r="E488" s="168">
        <v>277.927267883309</v>
      </c>
    </row>
    <row r="489" ht="21" customHeight="1" spans="1:5">
      <c r="A489" s="69" t="s">
        <v>415</v>
      </c>
      <c r="B489" s="169">
        <v>1140583</v>
      </c>
      <c r="C489" s="166">
        <v>1139897</v>
      </c>
      <c r="D489" s="170">
        <v>99.9398553196041</v>
      </c>
      <c r="E489" s="168">
        <v>119.115975104602</v>
      </c>
    </row>
    <row r="490" ht="21" customHeight="1" spans="1:5">
      <c r="A490" s="171" t="s">
        <v>416</v>
      </c>
      <c r="B490" s="169"/>
      <c r="C490" s="166">
        <v>65985</v>
      </c>
      <c r="D490" s="170"/>
      <c r="E490" s="168">
        <v>159.983028245848</v>
      </c>
    </row>
    <row r="491" ht="21" customHeight="1" spans="1:5">
      <c r="A491" s="173" t="s">
        <v>417</v>
      </c>
      <c r="B491" s="169"/>
      <c r="C491" s="166">
        <v>29797</v>
      </c>
      <c r="D491" s="170"/>
      <c r="E491" s="168">
        <v>107.245177080334</v>
      </c>
    </row>
    <row r="492" ht="21" customHeight="1" spans="1:5">
      <c r="A492" s="173" t="s">
        <v>418</v>
      </c>
      <c r="B492" s="169"/>
      <c r="C492" s="166">
        <v>3745</v>
      </c>
      <c r="D492" s="170"/>
      <c r="E492" s="168">
        <v>127.207880434783</v>
      </c>
    </row>
    <row r="493" ht="21" customHeight="1" spans="1:5">
      <c r="A493" s="173" t="s">
        <v>419</v>
      </c>
      <c r="B493" s="169"/>
      <c r="C493" s="166">
        <v>726229</v>
      </c>
      <c r="D493" s="170"/>
      <c r="E493" s="168">
        <v>122.955243843595</v>
      </c>
    </row>
    <row r="494" ht="21" customHeight="1" spans="1:5">
      <c r="A494" s="173" t="s">
        <v>420</v>
      </c>
      <c r="B494" s="169"/>
      <c r="C494" s="166">
        <v>119759</v>
      </c>
      <c r="D494" s="170"/>
      <c r="E494" s="168">
        <v>118.526326207443</v>
      </c>
    </row>
    <row r="495" ht="21" customHeight="1" spans="1:5">
      <c r="A495" s="173" t="s">
        <v>421</v>
      </c>
      <c r="B495" s="169"/>
      <c r="C495" s="166">
        <v>78414</v>
      </c>
      <c r="D495" s="170"/>
      <c r="E495" s="168">
        <v>99.9592076077812</v>
      </c>
    </row>
    <row r="496" ht="21" customHeight="1" spans="1:5">
      <c r="A496" s="173" t="s">
        <v>422</v>
      </c>
      <c r="B496" s="169"/>
      <c r="C496" s="166">
        <v>1686</v>
      </c>
      <c r="D496" s="170"/>
      <c r="E496" s="168">
        <v>93.1491712707182</v>
      </c>
    </row>
    <row r="497" ht="21" customHeight="1" spans="1:5">
      <c r="A497" s="69" t="s">
        <v>423</v>
      </c>
      <c r="B497" s="169">
        <v>6035</v>
      </c>
      <c r="C497" s="166">
        <v>6005</v>
      </c>
      <c r="D497" s="170">
        <v>99.5028997514499</v>
      </c>
      <c r="E497" s="168">
        <v>104.054756541327</v>
      </c>
    </row>
    <row r="498" ht="21" customHeight="1" spans="1:5">
      <c r="A498" s="171" t="s">
        <v>424</v>
      </c>
      <c r="B498" s="169"/>
      <c r="C498" s="166">
        <v>3548</v>
      </c>
      <c r="D498" s="170"/>
      <c r="E498" s="168">
        <v>93.1233595800525</v>
      </c>
    </row>
    <row r="499" ht="21" customHeight="1" spans="1:5">
      <c r="A499" s="173" t="s">
        <v>425</v>
      </c>
      <c r="B499" s="169"/>
      <c r="C499" s="166">
        <v>2457</v>
      </c>
      <c r="D499" s="170"/>
      <c r="E499" s="168">
        <v>125.293217746048</v>
      </c>
    </row>
    <row r="500" ht="21" customHeight="1" spans="1:5">
      <c r="A500" s="69" t="s">
        <v>426</v>
      </c>
      <c r="B500" s="169">
        <v>133321</v>
      </c>
      <c r="C500" s="166">
        <v>132840</v>
      </c>
      <c r="D500" s="170">
        <v>99.639216627538</v>
      </c>
      <c r="E500" s="168">
        <v>89.2064494033429</v>
      </c>
    </row>
    <row r="501" ht="21" customHeight="1" spans="1:5">
      <c r="A501" s="171" t="s">
        <v>427</v>
      </c>
      <c r="B501" s="169"/>
      <c r="C501" s="166">
        <v>48521</v>
      </c>
      <c r="D501" s="170"/>
      <c r="E501" s="168">
        <v>67.2641574824981</v>
      </c>
    </row>
    <row r="502" ht="21" customHeight="1" spans="1:5">
      <c r="A502" s="171" t="s">
        <v>428</v>
      </c>
      <c r="B502" s="169"/>
      <c r="C502" s="166">
        <v>19607</v>
      </c>
      <c r="D502" s="170"/>
      <c r="E502" s="168">
        <v>57.858238904627</v>
      </c>
    </row>
    <row r="503" ht="21" customHeight="1" spans="1:5">
      <c r="A503" s="171" t="s">
        <v>429</v>
      </c>
      <c r="B503" s="169"/>
      <c r="C503" s="166">
        <v>64712</v>
      </c>
      <c r="D503" s="170"/>
      <c r="E503" s="168">
        <v>150.878992772208</v>
      </c>
    </row>
    <row r="504" ht="21" customHeight="1" spans="1:5">
      <c r="A504" s="69" t="s">
        <v>430</v>
      </c>
      <c r="B504" s="169">
        <v>110140</v>
      </c>
      <c r="C504" s="166">
        <v>109139</v>
      </c>
      <c r="D504" s="170">
        <v>99.0911567096423</v>
      </c>
      <c r="E504" s="168">
        <v>137.838315715025</v>
      </c>
    </row>
    <row r="505" ht="21" customHeight="1" spans="1:5">
      <c r="A505" s="171" t="s">
        <v>40</v>
      </c>
      <c r="B505" s="169"/>
      <c r="C505" s="166">
        <v>54656</v>
      </c>
      <c r="D505" s="170"/>
      <c r="E505" s="168">
        <v>140.927726065544</v>
      </c>
    </row>
    <row r="506" ht="21" customHeight="1" spans="1:5">
      <c r="A506" s="173" t="s">
        <v>41</v>
      </c>
      <c r="B506" s="169"/>
      <c r="C506" s="166">
        <v>2434</v>
      </c>
      <c r="D506" s="170"/>
      <c r="E506" s="168">
        <v>206.271186440678</v>
      </c>
    </row>
    <row r="507" ht="21" customHeight="1" spans="1:5">
      <c r="A507" s="173" t="s">
        <v>42</v>
      </c>
      <c r="B507" s="169"/>
      <c r="C507" s="166">
        <v>23</v>
      </c>
      <c r="D507" s="170"/>
      <c r="E507" s="168">
        <v>4.71311475409836</v>
      </c>
    </row>
    <row r="508" ht="21" customHeight="1" spans="1:5">
      <c r="A508" s="173" t="s">
        <v>431</v>
      </c>
      <c r="B508" s="169"/>
      <c r="C508" s="166">
        <v>5585</v>
      </c>
      <c r="D508" s="170"/>
      <c r="E508" s="168">
        <v>123.890860692103</v>
      </c>
    </row>
    <row r="509" ht="21" customHeight="1" spans="1:5">
      <c r="A509" s="173" t="s">
        <v>432</v>
      </c>
      <c r="B509" s="169"/>
      <c r="C509" s="166">
        <v>87</v>
      </c>
      <c r="D509" s="170"/>
      <c r="E509" s="168">
        <v>42.8571428571429</v>
      </c>
    </row>
    <row r="510" ht="21" customHeight="1" spans="1:5">
      <c r="A510" s="173" t="s">
        <v>433</v>
      </c>
      <c r="B510" s="169"/>
      <c r="C510" s="166">
        <v>1066</v>
      </c>
      <c r="D510" s="170"/>
      <c r="E510" s="168">
        <v>44.104261481175</v>
      </c>
    </row>
    <row r="511" ht="21" customHeight="1" spans="1:5">
      <c r="A511" s="173" t="s">
        <v>434</v>
      </c>
      <c r="B511" s="169"/>
      <c r="C511" s="166">
        <v>6419</v>
      </c>
      <c r="D511" s="170"/>
      <c r="E511" s="168">
        <v>133.478893740902</v>
      </c>
    </row>
    <row r="512" ht="21" customHeight="1" spans="1:5">
      <c r="A512" s="173" t="s">
        <v>49</v>
      </c>
      <c r="B512" s="169"/>
      <c r="C512" s="166">
        <v>8190</v>
      </c>
      <c r="D512" s="170"/>
      <c r="E512" s="168">
        <v>129.240965756667</v>
      </c>
    </row>
    <row r="513" ht="21" customHeight="1" spans="1:5">
      <c r="A513" s="173" t="s">
        <v>435</v>
      </c>
      <c r="B513" s="169"/>
      <c r="C513" s="166">
        <v>30679</v>
      </c>
      <c r="D513" s="170"/>
      <c r="E513" s="168">
        <v>149.990221961475</v>
      </c>
    </row>
    <row r="514" ht="21" customHeight="1" spans="1:5">
      <c r="A514" s="69" t="s">
        <v>436</v>
      </c>
      <c r="B514" s="169">
        <v>107136</v>
      </c>
      <c r="C514" s="166">
        <v>99313</v>
      </c>
      <c r="D514" s="170">
        <v>92.6980660095579</v>
      </c>
      <c r="E514" s="168">
        <v>501.606141724329</v>
      </c>
    </row>
    <row r="515" ht="21" customHeight="1" spans="1:5">
      <c r="A515" s="171" t="s">
        <v>437</v>
      </c>
      <c r="B515" s="169"/>
      <c r="C515" s="166">
        <v>99313</v>
      </c>
      <c r="D515" s="170"/>
      <c r="E515" s="168">
        <v>501.606141724329</v>
      </c>
    </row>
    <row r="516" ht="21" customHeight="1" spans="1:5">
      <c r="A516" s="65" t="s">
        <v>438</v>
      </c>
      <c r="B516" s="169">
        <v>1013085</v>
      </c>
      <c r="C516" s="166">
        <v>953513</v>
      </c>
      <c r="D516" s="170">
        <v>94.1197431607417</v>
      </c>
      <c r="E516" s="168">
        <v>130.240877457776</v>
      </c>
    </row>
    <row r="517" ht="21" customHeight="1" spans="1:5">
      <c r="A517" s="69" t="s">
        <v>439</v>
      </c>
      <c r="B517" s="169">
        <v>43884</v>
      </c>
      <c r="C517" s="166">
        <v>43666</v>
      </c>
      <c r="D517" s="170">
        <v>99.5032358034819</v>
      </c>
      <c r="E517" s="168">
        <v>143.633433110753</v>
      </c>
    </row>
    <row r="518" ht="21" customHeight="1" spans="1:5">
      <c r="A518" s="171" t="s">
        <v>40</v>
      </c>
      <c r="B518" s="169"/>
      <c r="C518" s="166">
        <v>32802</v>
      </c>
      <c r="D518" s="170"/>
      <c r="E518" s="168">
        <v>138.1602223907</v>
      </c>
    </row>
    <row r="519" ht="21" customHeight="1" spans="1:5">
      <c r="A519" s="173" t="s">
        <v>41</v>
      </c>
      <c r="B519" s="169"/>
      <c r="C519" s="166">
        <v>1358</v>
      </c>
      <c r="D519" s="170"/>
      <c r="E519" s="168">
        <v>121.903052064632</v>
      </c>
    </row>
    <row r="520" ht="21" customHeight="1" spans="1:5">
      <c r="A520" s="173" t="s">
        <v>42</v>
      </c>
      <c r="B520" s="169"/>
      <c r="C520" s="166">
        <v>645</v>
      </c>
      <c r="D520" s="170"/>
      <c r="E520" s="168">
        <v>144.943820224719</v>
      </c>
    </row>
    <row r="521" ht="21" customHeight="1" spans="1:5">
      <c r="A521" s="173" t="s">
        <v>440</v>
      </c>
      <c r="B521" s="169"/>
      <c r="C521" s="166">
        <v>388</v>
      </c>
      <c r="D521" s="170"/>
      <c r="E521" s="168">
        <v>94.1747572815534</v>
      </c>
    </row>
    <row r="522" ht="21" customHeight="1" spans="1:5">
      <c r="A522" s="173" t="s">
        <v>441</v>
      </c>
      <c r="B522" s="169"/>
      <c r="C522" s="166">
        <v>877</v>
      </c>
      <c r="D522" s="170"/>
      <c r="E522" s="168">
        <v>371.610169491525</v>
      </c>
    </row>
    <row r="523" ht="21" customHeight="1" spans="1:5">
      <c r="A523" s="173" t="s">
        <v>442</v>
      </c>
      <c r="B523" s="169"/>
      <c r="C523" s="166">
        <v>1</v>
      </c>
      <c r="D523" s="170"/>
      <c r="E523" s="168">
        <v>1.14942528735632</v>
      </c>
    </row>
    <row r="524" ht="21" customHeight="1" spans="1:5">
      <c r="A524" s="173" t="s">
        <v>443</v>
      </c>
      <c r="B524" s="169"/>
      <c r="C524" s="166">
        <v>0</v>
      </c>
      <c r="D524" s="170"/>
      <c r="E524" s="168">
        <v>0</v>
      </c>
    </row>
    <row r="525" ht="21" customHeight="1" spans="1:5">
      <c r="A525" s="173" t="s">
        <v>444</v>
      </c>
      <c r="B525" s="169"/>
      <c r="C525" s="166">
        <v>7595</v>
      </c>
      <c r="D525" s="170"/>
      <c r="E525" s="168">
        <v>175.242270419935</v>
      </c>
    </row>
    <row r="526" ht="21" customHeight="1" spans="1:5">
      <c r="A526" s="69" t="s">
        <v>445</v>
      </c>
      <c r="B526" s="169">
        <v>4441</v>
      </c>
      <c r="C526" s="166">
        <v>4441</v>
      </c>
      <c r="D526" s="170">
        <v>100</v>
      </c>
      <c r="E526" s="168">
        <v>92.501562174547</v>
      </c>
    </row>
    <row r="527" ht="21" customHeight="1" spans="1:5">
      <c r="A527" s="171" t="s">
        <v>446</v>
      </c>
      <c r="B527" s="169"/>
      <c r="C527" s="166">
        <v>338</v>
      </c>
      <c r="D527" s="170"/>
      <c r="E527" s="168">
        <v>85.1385390428212</v>
      </c>
    </row>
    <row r="528" ht="21" customHeight="1" spans="1:5">
      <c r="A528" s="173" t="s">
        <v>447</v>
      </c>
      <c r="B528" s="169"/>
      <c r="C528" s="166">
        <v>188</v>
      </c>
      <c r="D528" s="170"/>
      <c r="E528" s="168">
        <v>134.285714285714</v>
      </c>
    </row>
    <row r="529" ht="21" customHeight="1" spans="1:5">
      <c r="A529" s="173" t="s">
        <v>448</v>
      </c>
      <c r="B529" s="169"/>
      <c r="C529" s="166">
        <v>3915</v>
      </c>
      <c r="D529" s="170"/>
      <c r="E529" s="168">
        <v>91.8151969981238</v>
      </c>
    </row>
    <row r="530" ht="21" customHeight="1" spans="1:5">
      <c r="A530" s="69" t="s">
        <v>449</v>
      </c>
      <c r="B530" s="169">
        <v>152739</v>
      </c>
      <c r="C530" s="166">
        <v>137542</v>
      </c>
      <c r="D530" s="170">
        <v>90.0503473245209</v>
      </c>
      <c r="E530" s="168">
        <v>93.5799915633632</v>
      </c>
    </row>
    <row r="531" ht="21" customHeight="1" spans="1:5">
      <c r="A531" s="171" t="s">
        <v>450</v>
      </c>
      <c r="B531" s="169"/>
      <c r="C531" s="166">
        <v>8509</v>
      </c>
      <c r="D531" s="170"/>
      <c r="E531" s="168">
        <v>30.3351158645276</v>
      </c>
    </row>
    <row r="532" ht="21" customHeight="1" spans="1:5">
      <c r="A532" s="173" t="s">
        <v>451</v>
      </c>
      <c r="B532" s="169"/>
      <c r="C532" s="166">
        <v>71810</v>
      </c>
      <c r="D532" s="170"/>
      <c r="E532" s="168">
        <v>133.585088176204</v>
      </c>
    </row>
    <row r="533" ht="21" customHeight="1" spans="1:5">
      <c r="A533" s="173" t="s">
        <v>452</v>
      </c>
      <c r="B533" s="169"/>
      <c r="C533" s="166">
        <v>391</v>
      </c>
      <c r="D533" s="170"/>
      <c r="E533" s="168"/>
    </row>
    <row r="534" ht="21" customHeight="1" spans="1:5">
      <c r="A534" s="173" t="s">
        <v>453</v>
      </c>
      <c r="B534" s="169"/>
      <c r="C534" s="166">
        <v>17028</v>
      </c>
      <c r="D534" s="170"/>
      <c r="E534" s="168">
        <v>100.489820005901</v>
      </c>
    </row>
    <row r="535" ht="21" customHeight="1" spans="1:5">
      <c r="A535" s="173" t="s">
        <v>454</v>
      </c>
      <c r="B535" s="169"/>
      <c r="C535" s="166">
        <v>59</v>
      </c>
      <c r="D535" s="170"/>
      <c r="E535" s="168">
        <v>113.461538461538</v>
      </c>
    </row>
    <row r="536" ht="21" customHeight="1" spans="1:5">
      <c r="A536" s="173" t="s">
        <v>455</v>
      </c>
      <c r="B536" s="169"/>
      <c r="C536" s="166">
        <v>9</v>
      </c>
      <c r="D536" s="170"/>
      <c r="E536" s="168">
        <v>75</v>
      </c>
    </row>
    <row r="537" ht="21" customHeight="1" spans="1:5">
      <c r="A537" s="173" t="s">
        <v>456</v>
      </c>
      <c r="B537" s="169"/>
      <c r="C537" s="166">
        <v>19386</v>
      </c>
      <c r="D537" s="170"/>
      <c r="E537" s="168">
        <v>80.5970149253731</v>
      </c>
    </row>
    <row r="538" ht="21" customHeight="1" spans="1:5">
      <c r="A538" s="173" t="s">
        <v>457</v>
      </c>
      <c r="B538" s="169"/>
      <c r="C538" s="166">
        <v>20350</v>
      </c>
      <c r="D538" s="170"/>
      <c r="E538" s="168">
        <v>84.4083122485379</v>
      </c>
    </row>
    <row r="539" ht="21" customHeight="1" spans="1:5">
      <c r="A539" s="69" t="s">
        <v>458</v>
      </c>
      <c r="B539" s="169">
        <v>27821</v>
      </c>
      <c r="C539" s="166">
        <v>27306</v>
      </c>
      <c r="D539" s="170">
        <v>98.1488803421876</v>
      </c>
      <c r="E539" s="168">
        <v>83.2271632783687</v>
      </c>
    </row>
    <row r="540" ht="21" customHeight="1" spans="1:5">
      <c r="A540" s="171" t="s">
        <v>459</v>
      </c>
      <c r="B540" s="169"/>
      <c r="C540" s="166">
        <v>15549</v>
      </c>
      <c r="D540" s="170"/>
      <c r="E540" s="168">
        <v>121.828723654313</v>
      </c>
    </row>
    <row r="541" ht="21" customHeight="1" spans="1:5">
      <c r="A541" s="173" t="s">
        <v>460</v>
      </c>
      <c r="B541" s="169"/>
      <c r="C541" s="166">
        <v>3183</v>
      </c>
      <c r="D541" s="170"/>
      <c r="E541" s="168">
        <v>27.3618155248001</v>
      </c>
    </row>
    <row r="542" ht="21" customHeight="1" spans="1:5">
      <c r="A542" s="173" t="s">
        <v>461</v>
      </c>
      <c r="B542" s="169"/>
      <c r="C542" s="166">
        <v>386</v>
      </c>
      <c r="D542" s="170"/>
      <c r="E542" s="168">
        <v>42.0937840785169</v>
      </c>
    </row>
    <row r="543" ht="21" customHeight="1" spans="1:5">
      <c r="A543" s="173" t="s">
        <v>462</v>
      </c>
      <c r="B543" s="169"/>
      <c r="C543" s="166">
        <v>0</v>
      </c>
      <c r="D543" s="170"/>
      <c r="E543" s="168"/>
    </row>
    <row r="544" ht="21" customHeight="1" spans="1:5">
      <c r="A544" s="173" t="s">
        <v>463</v>
      </c>
      <c r="B544" s="169"/>
      <c r="C544" s="166">
        <v>8188</v>
      </c>
      <c r="D544" s="170"/>
      <c r="E544" s="168">
        <v>109.23159018143</v>
      </c>
    </row>
    <row r="545" ht="21" customHeight="1" spans="1:5">
      <c r="A545" s="69" t="s">
        <v>464</v>
      </c>
      <c r="B545" s="169">
        <v>83904</v>
      </c>
      <c r="C545" s="166">
        <v>82989</v>
      </c>
      <c r="D545" s="170">
        <v>98.9094679633867</v>
      </c>
      <c r="E545" s="168">
        <v>100.553724615907</v>
      </c>
    </row>
    <row r="546" ht="21" customHeight="1" spans="1:5">
      <c r="A546" s="171" t="s">
        <v>465</v>
      </c>
      <c r="B546" s="169"/>
      <c r="C546" s="166">
        <v>43336</v>
      </c>
      <c r="D546" s="170"/>
      <c r="E546" s="168">
        <v>122.970403791039</v>
      </c>
    </row>
    <row r="547" ht="21" customHeight="1" spans="1:5">
      <c r="A547" s="173" t="s">
        <v>466</v>
      </c>
      <c r="B547" s="169"/>
      <c r="C547" s="166">
        <v>20156</v>
      </c>
      <c r="D547" s="170"/>
      <c r="E547" s="168">
        <v>92.1796396231592</v>
      </c>
    </row>
    <row r="548" ht="21" customHeight="1" spans="1:5">
      <c r="A548" s="173" t="s">
        <v>467</v>
      </c>
      <c r="B548" s="169"/>
      <c r="C548" s="166">
        <v>8400</v>
      </c>
      <c r="D548" s="170"/>
      <c r="E548" s="168">
        <v>96.1208376244422</v>
      </c>
    </row>
    <row r="549" ht="21" customHeight="1" spans="1:5">
      <c r="A549" s="173" t="s">
        <v>468</v>
      </c>
      <c r="B549" s="169"/>
      <c r="C549" s="166">
        <v>6964</v>
      </c>
      <c r="D549" s="170"/>
      <c r="E549" s="168">
        <v>79.6340766152087</v>
      </c>
    </row>
    <row r="550" ht="21" customHeight="1" spans="1:5">
      <c r="A550" s="173" t="s">
        <v>469</v>
      </c>
      <c r="B550" s="169"/>
      <c r="C550" s="166">
        <v>4133</v>
      </c>
      <c r="D550" s="170"/>
      <c r="E550" s="168">
        <v>52.0463417705579</v>
      </c>
    </row>
    <row r="551" ht="21" customHeight="1" spans="1:5">
      <c r="A551" s="69" t="s">
        <v>470</v>
      </c>
      <c r="B551" s="169">
        <v>268441</v>
      </c>
      <c r="C551" s="166">
        <v>259407</v>
      </c>
      <c r="D551" s="170">
        <v>96.6346422491348</v>
      </c>
      <c r="E551" s="168">
        <v>122.361215277286</v>
      </c>
    </row>
    <row r="552" ht="21" customHeight="1" spans="1:5">
      <c r="A552" s="171" t="s">
        <v>471</v>
      </c>
      <c r="B552" s="169"/>
      <c r="C552" s="166">
        <v>131185</v>
      </c>
      <c r="D552" s="170"/>
      <c r="E552" s="168">
        <v>122.956735275372</v>
      </c>
    </row>
    <row r="553" ht="21" customHeight="1" spans="1:5">
      <c r="A553" s="173" t="s">
        <v>472</v>
      </c>
      <c r="B553" s="169"/>
      <c r="C553" s="166">
        <v>1366</v>
      </c>
      <c r="D553" s="170"/>
      <c r="E553" s="168">
        <v>48.371104815864</v>
      </c>
    </row>
    <row r="554" ht="21" customHeight="1" spans="1:5">
      <c r="A554" s="173" t="s">
        <v>473</v>
      </c>
      <c r="B554" s="169"/>
      <c r="C554" s="166">
        <v>1</v>
      </c>
      <c r="D554" s="170"/>
      <c r="E554" s="168"/>
    </row>
    <row r="555" ht="21" customHeight="1" spans="1:5">
      <c r="A555" s="173" t="s">
        <v>474</v>
      </c>
      <c r="B555" s="169"/>
      <c r="C555" s="166">
        <v>34990</v>
      </c>
      <c r="D555" s="170"/>
      <c r="E555" s="168">
        <v>178.922069952956</v>
      </c>
    </row>
    <row r="556" ht="21" customHeight="1" spans="1:5">
      <c r="A556" s="173" t="s">
        <v>475</v>
      </c>
      <c r="B556" s="169"/>
      <c r="C556" s="166">
        <v>91865</v>
      </c>
      <c r="D556" s="170"/>
      <c r="E556" s="168">
        <v>110.775482641778</v>
      </c>
    </row>
    <row r="557" ht="21" customHeight="1" spans="1:5">
      <c r="A557" s="69" t="s">
        <v>476</v>
      </c>
      <c r="B557" s="169"/>
      <c r="C557" s="166">
        <v>0</v>
      </c>
      <c r="D557" s="170"/>
      <c r="E557" s="168"/>
    </row>
    <row r="558" ht="21" customHeight="1" spans="1:5">
      <c r="A558" s="69" t="s">
        <v>477</v>
      </c>
      <c r="B558" s="169">
        <v>30484</v>
      </c>
      <c r="C558" s="166">
        <v>30472</v>
      </c>
      <c r="D558" s="170">
        <v>99.9606350872589</v>
      </c>
      <c r="E558" s="168">
        <v>130.809186520713</v>
      </c>
    </row>
    <row r="559" ht="21" customHeight="1" spans="1:5">
      <c r="A559" s="171" t="s">
        <v>478</v>
      </c>
      <c r="B559" s="169"/>
      <c r="C559" s="166">
        <v>23968</v>
      </c>
      <c r="D559" s="170"/>
      <c r="E559" s="168">
        <v>102.889031981112</v>
      </c>
    </row>
    <row r="560" ht="21" customHeight="1" spans="1:5">
      <c r="A560" s="173" t="s">
        <v>479</v>
      </c>
      <c r="B560" s="169"/>
      <c r="C560" s="166">
        <v>6504</v>
      </c>
      <c r="D560" s="170"/>
      <c r="E560" s="168"/>
    </row>
    <row r="561" ht="21" customHeight="1" spans="1:5">
      <c r="A561" s="69" t="s">
        <v>480</v>
      </c>
      <c r="B561" s="169">
        <v>109189</v>
      </c>
      <c r="C561" s="166">
        <v>102624</v>
      </c>
      <c r="D561" s="170">
        <v>93.9874895822839</v>
      </c>
      <c r="E561" s="168">
        <v>203.813155386082</v>
      </c>
    </row>
    <row r="562" ht="21" customHeight="1" spans="1:5">
      <c r="A562" s="171" t="s">
        <v>481</v>
      </c>
      <c r="B562" s="169"/>
      <c r="C562" s="166">
        <v>102624</v>
      </c>
      <c r="D562" s="170"/>
      <c r="E562" s="168">
        <v>203.813155386082</v>
      </c>
    </row>
    <row r="563" ht="21" customHeight="1" spans="1:5">
      <c r="A563" s="69" t="s">
        <v>482</v>
      </c>
      <c r="B563" s="169">
        <v>146428</v>
      </c>
      <c r="C563" s="166">
        <v>121407</v>
      </c>
      <c r="D563" s="170">
        <v>82.9124211216434</v>
      </c>
      <c r="E563" s="168">
        <v>136.892251488364</v>
      </c>
    </row>
    <row r="564" ht="21" customHeight="1" spans="1:5">
      <c r="A564" s="171" t="s">
        <v>483</v>
      </c>
      <c r="B564" s="169"/>
      <c r="C564" s="166">
        <v>6603</v>
      </c>
      <c r="D564" s="170"/>
      <c r="E564" s="168">
        <v>127.668213457077</v>
      </c>
    </row>
    <row r="565" ht="21" customHeight="1" spans="1:5">
      <c r="A565" s="173" t="s">
        <v>484</v>
      </c>
      <c r="B565" s="169"/>
      <c r="C565" s="166">
        <v>1744</v>
      </c>
      <c r="D565" s="170"/>
      <c r="E565" s="168">
        <v>90.7860489328475</v>
      </c>
    </row>
    <row r="566" ht="21" customHeight="1" spans="1:5">
      <c r="A566" s="173" t="s">
        <v>485</v>
      </c>
      <c r="B566" s="169"/>
      <c r="C566" s="166">
        <v>109661</v>
      </c>
      <c r="D566" s="170"/>
      <c r="E566" s="168">
        <v>146.411834603933</v>
      </c>
    </row>
    <row r="567" ht="21" customHeight="1" spans="1:5">
      <c r="A567" s="173" t="s">
        <v>486</v>
      </c>
      <c r="B567" s="169"/>
      <c r="C567" s="166">
        <v>3064</v>
      </c>
      <c r="D567" s="170"/>
      <c r="E567" s="168">
        <v>57.0364854802681</v>
      </c>
    </row>
    <row r="568" ht="21" customHeight="1" spans="1:5">
      <c r="A568" s="173" t="s">
        <v>487</v>
      </c>
      <c r="B568" s="169"/>
      <c r="C568" s="166">
        <v>335</v>
      </c>
      <c r="D568" s="170"/>
      <c r="E568" s="168">
        <v>25.3021148036254</v>
      </c>
    </row>
    <row r="569" ht="21" customHeight="1" spans="1:5">
      <c r="A569" s="69" t="s">
        <v>488</v>
      </c>
      <c r="B569" s="169">
        <v>90723</v>
      </c>
      <c r="C569" s="166">
        <v>90723</v>
      </c>
      <c r="D569" s="170">
        <v>100</v>
      </c>
      <c r="E569" s="168">
        <v>426.430082256169</v>
      </c>
    </row>
    <row r="570" ht="21" customHeight="1" spans="1:5">
      <c r="A570" s="171" t="s">
        <v>489</v>
      </c>
      <c r="B570" s="169"/>
      <c r="C570" s="166">
        <v>90723</v>
      </c>
      <c r="D570" s="170"/>
      <c r="E570" s="168">
        <v>426.430082256169</v>
      </c>
    </row>
    <row r="571" ht="21" customHeight="1" spans="1:5">
      <c r="A571" s="69" t="s">
        <v>490</v>
      </c>
      <c r="B571" s="169">
        <v>28686</v>
      </c>
      <c r="C571" s="166">
        <v>28429</v>
      </c>
      <c r="D571" s="170">
        <v>99.1040925887192</v>
      </c>
      <c r="E571" s="168">
        <v>124.852876592007</v>
      </c>
    </row>
    <row r="572" ht="21" customHeight="1" spans="1:5">
      <c r="A572" s="171" t="s">
        <v>491</v>
      </c>
      <c r="B572" s="169"/>
      <c r="C572" s="166">
        <v>28429</v>
      </c>
      <c r="D572" s="170"/>
      <c r="E572" s="168">
        <v>124.852876592007</v>
      </c>
    </row>
    <row r="573" ht="21" customHeight="1" spans="1:5">
      <c r="A573" s="69" t="s">
        <v>492</v>
      </c>
      <c r="B573" s="169">
        <v>1174</v>
      </c>
      <c r="C573" s="166">
        <v>1174</v>
      </c>
      <c r="D573" s="170">
        <v>100</v>
      </c>
      <c r="E573" s="168">
        <v>180.337941628264</v>
      </c>
    </row>
    <row r="574" ht="21" customHeight="1" spans="1:5">
      <c r="A574" s="171" t="s">
        <v>40</v>
      </c>
      <c r="B574" s="169"/>
      <c r="C574" s="166">
        <v>726</v>
      </c>
      <c r="D574" s="170"/>
      <c r="E574" s="168">
        <v>124.956970740103</v>
      </c>
    </row>
    <row r="575" ht="21" customHeight="1" spans="1:5">
      <c r="A575" s="173" t="s">
        <v>41</v>
      </c>
      <c r="B575" s="169"/>
      <c r="C575" s="166">
        <v>65</v>
      </c>
      <c r="D575" s="170"/>
      <c r="E575" s="168"/>
    </row>
    <row r="576" ht="21" customHeight="1" spans="1:5">
      <c r="A576" s="173" t="s">
        <v>42</v>
      </c>
      <c r="B576" s="169"/>
      <c r="C576" s="166">
        <v>0</v>
      </c>
      <c r="D576" s="170"/>
      <c r="E576" s="168"/>
    </row>
    <row r="577" ht="21" customHeight="1" spans="1:5">
      <c r="A577" s="173" t="s">
        <v>493</v>
      </c>
      <c r="B577" s="169"/>
      <c r="C577" s="166">
        <v>0</v>
      </c>
      <c r="D577" s="170"/>
      <c r="E577" s="168"/>
    </row>
    <row r="578" ht="21" customHeight="1" spans="1:5">
      <c r="A578" s="173" t="s">
        <v>494</v>
      </c>
      <c r="B578" s="169"/>
      <c r="C578" s="166">
        <v>300</v>
      </c>
      <c r="D578" s="170"/>
      <c r="E578" s="168"/>
    </row>
    <row r="579" ht="21" customHeight="1" spans="1:5">
      <c r="A579" s="173" t="s">
        <v>495</v>
      </c>
      <c r="B579" s="169"/>
      <c r="C579" s="166">
        <v>0</v>
      </c>
      <c r="D579" s="170"/>
      <c r="E579" s="168"/>
    </row>
    <row r="580" ht="21" customHeight="1" spans="1:5">
      <c r="A580" s="173" t="s">
        <v>496</v>
      </c>
      <c r="B580" s="169"/>
      <c r="C580" s="166">
        <v>0</v>
      </c>
      <c r="D580" s="170"/>
      <c r="E580" s="168"/>
    </row>
    <row r="581" ht="21" customHeight="1" spans="1:5">
      <c r="A581" s="173" t="s">
        <v>497</v>
      </c>
      <c r="B581" s="169"/>
      <c r="C581" s="166">
        <v>0</v>
      </c>
      <c r="D581" s="170"/>
      <c r="E581" s="168"/>
    </row>
    <row r="582" ht="21" customHeight="1" spans="1:5">
      <c r="A582" s="173" t="s">
        <v>83</v>
      </c>
      <c r="B582" s="169"/>
      <c r="C582" s="166">
        <v>0</v>
      </c>
      <c r="D582" s="170"/>
      <c r="E582" s="168"/>
    </row>
    <row r="583" ht="21" customHeight="1" spans="1:5">
      <c r="A583" s="173" t="s">
        <v>498</v>
      </c>
      <c r="B583" s="169"/>
      <c r="C583" s="166">
        <v>0</v>
      </c>
      <c r="D583" s="170"/>
      <c r="E583" s="168"/>
    </row>
    <row r="584" ht="21" customHeight="1" spans="1:5">
      <c r="A584" s="173" t="s">
        <v>499</v>
      </c>
      <c r="B584" s="169"/>
      <c r="C584" s="166">
        <v>0</v>
      </c>
      <c r="D584" s="170"/>
      <c r="E584" s="168"/>
    </row>
    <row r="585" ht="21" customHeight="1" spans="1:5">
      <c r="A585" s="173" t="s">
        <v>49</v>
      </c>
      <c r="B585" s="169"/>
      <c r="C585" s="166">
        <v>0</v>
      </c>
      <c r="D585" s="170"/>
      <c r="E585" s="168"/>
    </row>
    <row r="586" ht="21" customHeight="1" spans="1:5">
      <c r="A586" s="173" t="s">
        <v>500</v>
      </c>
      <c r="B586" s="169"/>
      <c r="C586" s="166">
        <v>83</v>
      </c>
      <c r="D586" s="170"/>
      <c r="E586" s="168">
        <v>118.571428571429</v>
      </c>
    </row>
    <row r="587" ht="21" customHeight="1" spans="1:5">
      <c r="A587" s="69" t="s">
        <v>501</v>
      </c>
      <c r="B587" s="169">
        <v>9538</v>
      </c>
      <c r="C587" s="166">
        <v>9538</v>
      </c>
      <c r="D587" s="170">
        <v>100</v>
      </c>
      <c r="E587" s="168"/>
    </row>
    <row r="588" ht="21" customHeight="1" spans="1:5">
      <c r="A588" s="171" t="s">
        <v>502</v>
      </c>
      <c r="B588" s="169"/>
      <c r="C588" s="166">
        <v>6</v>
      </c>
      <c r="D588" s="170"/>
      <c r="E588" s="168"/>
    </row>
    <row r="589" ht="21" customHeight="1" spans="1:5">
      <c r="A589" s="173" t="s">
        <v>503</v>
      </c>
      <c r="B589" s="169"/>
      <c r="C589" s="166">
        <v>9002</v>
      </c>
      <c r="D589" s="170"/>
      <c r="E589" s="168"/>
    </row>
    <row r="590" ht="21" customHeight="1" spans="1:5">
      <c r="A590" s="173" t="s">
        <v>504</v>
      </c>
      <c r="B590" s="169"/>
      <c r="C590" s="166">
        <v>530</v>
      </c>
      <c r="D590" s="170"/>
      <c r="E590" s="168"/>
    </row>
    <row r="591" ht="21" customHeight="1" spans="1:5">
      <c r="A591" s="173" t="s">
        <v>505</v>
      </c>
      <c r="B591" s="169"/>
      <c r="C591" s="166">
        <v>0</v>
      </c>
      <c r="D591" s="170"/>
      <c r="E591" s="168"/>
    </row>
    <row r="592" ht="21" customHeight="1" spans="1:5">
      <c r="A592" s="173" t="s">
        <v>506</v>
      </c>
      <c r="B592" s="169"/>
      <c r="C592" s="166">
        <v>0</v>
      </c>
      <c r="D592" s="170"/>
      <c r="E592" s="168"/>
    </row>
    <row r="593" ht="21" customHeight="1" spans="1:5">
      <c r="A593" s="69" t="s">
        <v>507</v>
      </c>
      <c r="B593" s="169">
        <v>15633</v>
      </c>
      <c r="C593" s="166">
        <v>13795</v>
      </c>
      <c r="D593" s="170">
        <v>88.2428196763257</v>
      </c>
      <c r="E593" s="168">
        <v>114.367434919582</v>
      </c>
    </row>
    <row r="594" ht="21" customHeight="1" spans="1:5">
      <c r="A594" s="171" t="s">
        <v>508</v>
      </c>
      <c r="B594" s="169"/>
      <c r="C594" s="166">
        <v>13795</v>
      </c>
      <c r="D594" s="170"/>
      <c r="E594" s="168">
        <v>114.367434919582</v>
      </c>
    </row>
    <row r="595" ht="21" customHeight="1" spans="1:5">
      <c r="A595" s="65" t="s">
        <v>509</v>
      </c>
      <c r="B595" s="169">
        <v>1408849</v>
      </c>
      <c r="C595" s="166">
        <v>1216135</v>
      </c>
      <c r="D595" s="170">
        <v>86.321174235138</v>
      </c>
      <c r="E595" s="168">
        <v>154.436116769189</v>
      </c>
    </row>
    <row r="596" ht="21" customHeight="1" spans="1:5">
      <c r="A596" s="69" t="s">
        <v>510</v>
      </c>
      <c r="B596" s="169">
        <v>324024</v>
      </c>
      <c r="C596" s="166">
        <v>323205</v>
      </c>
      <c r="D596" s="170">
        <v>99.7472409451152</v>
      </c>
      <c r="E596" s="168">
        <v>132.22371317062</v>
      </c>
    </row>
    <row r="597" ht="21" customHeight="1" spans="1:5">
      <c r="A597" s="171" t="s">
        <v>40</v>
      </c>
      <c r="B597" s="169"/>
      <c r="C597" s="166">
        <v>128597</v>
      </c>
      <c r="D597" s="170"/>
      <c r="E597" s="168">
        <v>136.289160201789</v>
      </c>
    </row>
    <row r="598" ht="21" customHeight="1" spans="1:5">
      <c r="A598" s="173" t="s">
        <v>41</v>
      </c>
      <c r="B598" s="169"/>
      <c r="C598" s="166">
        <v>13502</v>
      </c>
      <c r="D598" s="170"/>
      <c r="E598" s="168">
        <v>112.751565762004</v>
      </c>
    </row>
    <row r="599" ht="21" customHeight="1" spans="1:5">
      <c r="A599" s="173" t="s">
        <v>42</v>
      </c>
      <c r="B599" s="169"/>
      <c r="C599" s="166">
        <v>8460</v>
      </c>
      <c r="D599" s="170"/>
      <c r="E599" s="168">
        <v>177.992846623185</v>
      </c>
    </row>
    <row r="600" ht="21" customHeight="1" spans="1:5">
      <c r="A600" s="173" t="s">
        <v>511</v>
      </c>
      <c r="B600" s="169"/>
      <c r="C600" s="166">
        <v>48772</v>
      </c>
      <c r="D600" s="170"/>
      <c r="E600" s="168">
        <v>142.608187134503</v>
      </c>
    </row>
    <row r="601" ht="21" customHeight="1" spans="1:5">
      <c r="A601" s="173" t="s">
        <v>512</v>
      </c>
      <c r="B601" s="169"/>
      <c r="C601" s="166">
        <v>756</v>
      </c>
      <c r="D601" s="170"/>
      <c r="E601" s="168">
        <v>114.372163388805</v>
      </c>
    </row>
    <row r="602" ht="21" customHeight="1" spans="1:5">
      <c r="A602" s="173" t="s">
        <v>513</v>
      </c>
      <c r="B602" s="169"/>
      <c r="C602" s="166">
        <v>2022</v>
      </c>
      <c r="D602" s="170"/>
      <c r="E602" s="168">
        <v>106.086044071354</v>
      </c>
    </row>
    <row r="603" ht="21" customHeight="1" spans="1:5">
      <c r="A603" s="173" t="s">
        <v>514</v>
      </c>
      <c r="B603" s="169"/>
      <c r="C603" s="166">
        <v>35828</v>
      </c>
      <c r="D603" s="170"/>
      <c r="E603" s="168">
        <v>116.362455342644</v>
      </c>
    </row>
    <row r="604" ht="21" customHeight="1" spans="1:5">
      <c r="A604" s="173" t="s">
        <v>515</v>
      </c>
      <c r="B604" s="169"/>
      <c r="C604" s="166">
        <v>152</v>
      </c>
      <c r="D604" s="170"/>
      <c r="E604" s="168">
        <v>153.535353535354</v>
      </c>
    </row>
    <row r="605" ht="21" customHeight="1" spans="1:5">
      <c r="A605" s="173" t="s">
        <v>516</v>
      </c>
      <c r="B605" s="169"/>
      <c r="C605" s="166">
        <v>3580</v>
      </c>
      <c r="D605" s="170"/>
      <c r="E605" s="168">
        <v>152.535151256924</v>
      </c>
    </row>
    <row r="606" ht="21" customHeight="1" spans="1:5">
      <c r="A606" s="173" t="s">
        <v>517</v>
      </c>
      <c r="B606" s="169"/>
      <c r="C606" s="166">
        <v>0</v>
      </c>
      <c r="D606" s="170"/>
      <c r="E606" s="168">
        <v>0</v>
      </c>
    </row>
    <row r="607" ht="21" customHeight="1" spans="1:5">
      <c r="A607" s="173" t="s">
        <v>518</v>
      </c>
      <c r="B607" s="169"/>
      <c r="C607" s="166">
        <v>81536</v>
      </c>
      <c r="D607" s="170"/>
      <c r="E607" s="168">
        <v>128.717341542347</v>
      </c>
    </row>
    <row r="608" ht="21" customHeight="1" spans="1:5">
      <c r="A608" s="69" t="s">
        <v>519</v>
      </c>
      <c r="B608" s="169">
        <v>19658</v>
      </c>
      <c r="C608" s="166">
        <v>19524</v>
      </c>
      <c r="D608" s="170">
        <v>99.3183436768745</v>
      </c>
      <c r="E608" s="168">
        <v>150.939311944337</v>
      </c>
    </row>
    <row r="609" ht="21" customHeight="1" spans="1:5">
      <c r="A609" s="171" t="s">
        <v>520</v>
      </c>
      <c r="B609" s="169"/>
      <c r="C609" s="166">
        <v>19524</v>
      </c>
      <c r="D609" s="170"/>
      <c r="E609" s="168">
        <v>150.939311944337</v>
      </c>
    </row>
    <row r="610" ht="21" customHeight="1" spans="1:5">
      <c r="A610" s="69" t="s">
        <v>521</v>
      </c>
      <c r="B610" s="169">
        <v>591588</v>
      </c>
      <c r="C610" s="166">
        <v>570771</v>
      </c>
      <c r="D610" s="170">
        <v>96.4811659465709</v>
      </c>
      <c r="E610" s="168">
        <v>191.611051430106</v>
      </c>
    </row>
    <row r="611" ht="21" customHeight="1" spans="1:5">
      <c r="A611" s="171" t="s">
        <v>522</v>
      </c>
      <c r="B611" s="169"/>
      <c r="C611" s="166">
        <v>96577</v>
      </c>
      <c r="D611" s="170"/>
      <c r="E611" s="168">
        <v>233.277777777778</v>
      </c>
    </row>
    <row r="612" ht="21" customHeight="1" spans="1:5">
      <c r="A612" s="173" t="s">
        <v>523</v>
      </c>
      <c r="B612" s="169"/>
      <c r="C612" s="166">
        <v>474194</v>
      </c>
      <c r="D612" s="170"/>
      <c r="E612" s="168">
        <v>184.885371179039</v>
      </c>
    </row>
    <row r="613" ht="21" customHeight="1" spans="1:5">
      <c r="A613" s="69" t="s">
        <v>524</v>
      </c>
      <c r="B613" s="169">
        <v>144279</v>
      </c>
      <c r="C613" s="166">
        <v>144224</v>
      </c>
      <c r="D613" s="170">
        <v>99.9618794141906</v>
      </c>
      <c r="E613" s="168">
        <v>123.200984077086</v>
      </c>
    </row>
    <row r="614" ht="21" customHeight="1" spans="1:5">
      <c r="A614" s="171" t="s">
        <v>525</v>
      </c>
      <c r="B614" s="169"/>
      <c r="C614" s="166">
        <v>144224</v>
      </c>
      <c r="D614" s="170"/>
      <c r="E614" s="168">
        <v>123.200984077086</v>
      </c>
    </row>
    <row r="615" ht="21" customHeight="1" spans="1:5">
      <c r="A615" s="69" t="s">
        <v>526</v>
      </c>
      <c r="B615" s="169">
        <v>11277</v>
      </c>
      <c r="C615" s="166">
        <v>11277</v>
      </c>
      <c r="D615" s="170">
        <v>100</v>
      </c>
      <c r="E615" s="168">
        <v>169.757639620653</v>
      </c>
    </row>
    <row r="616" ht="21" customHeight="1" spans="1:5">
      <c r="A616" s="171" t="s">
        <v>527</v>
      </c>
      <c r="B616" s="169"/>
      <c r="C616" s="166">
        <v>11277</v>
      </c>
      <c r="D616" s="170"/>
      <c r="E616" s="168">
        <v>169.757639620653</v>
      </c>
    </row>
    <row r="617" ht="21" customHeight="1" spans="1:5">
      <c r="A617" s="69" t="s">
        <v>528</v>
      </c>
      <c r="B617" s="169">
        <v>318023</v>
      </c>
      <c r="C617" s="166">
        <v>147134</v>
      </c>
      <c r="D617" s="170">
        <v>46.2652072334391</v>
      </c>
      <c r="E617" s="168">
        <v>135.597375308733</v>
      </c>
    </row>
    <row r="618" ht="21" customHeight="1" spans="1:5">
      <c r="A618" s="171" t="s">
        <v>529</v>
      </c>
      <c r="B618" s="169"/>
      <c r="C618" s="166">
        <v>147134</v>
      </c>
      <c r="D618" s="170"/>
      <c r="E618" s="168">
        <v>135.597375308733</v>
      </c>
    </row>
    <row r="619" ht="21" customHeight="1" spans="1:5">
      <c r="A619" s="65" t="s">
        <v>530</v>
      </c>
      <c r="B619" s="169">
        <v>5210807</v>
      </c>
      <c r="C619" s="166">
        <v>4970520</v>
      </c>
      <c r="D619" s="170">
        <v>95.3886797188996</v>
      </c>
      <c r="E619" s="168">
        <v>135.743136403484</v>
      </c>
    </row>
    <row r="620" ht="21" customHeight="1" spans="1:5">
      <c r="A620" s="69" t="s">
        <v>531</v>
      </c>
      <c r="B620" s="169">
        <v>1451238</v>
      </c>
      <c r="C620" s="166">
        <v>1424715</v>
      </c>
      <c r="D620" s="170">
        <v>98.1723879887379</v>
      </c>
      <c r="E620" s="168">
        <v>119.287597552817</v>
      </c>
    </row>
    <row r="621" ht="21" customHeight="1" spans="1:5">
      <c r="A621" s="171" t="s">
        <v>40</v>
      </c>
      <c r="B621" s="169"/>
      <c r="C621" s="166">
        <v>109453</v>
      </c>
      <c r="D621" s="170"/>
      <c r="E621" s="168">
        <v>130.510940201514</v>
      </c>
    </row>
    <row r="622" ht="21" customHeight="1" spans="1:5">
      <c r="A622" s="173" t="s">
        <v>41</v>
      </c>
      <c r="B622" s="169"/>
      <c r="C622" s="166">
        <v>14313</v>
      </c>
      <c r="D622" s="170"/>
      <c r="E622" s="168">
        <v>166.410882455528</v>
      </c>
    </row>
    <row r="623" ht="21" customHeight="1" spans="1:5">
      <c r="A623" s="173" t="s">
        <v>42</v>
      </c>
      <c r="B623" s="169"/>
      <c r="C623" s="166">
        <v>328</v>
      </c>
      <c r="D623" s="170"/>
      <c r="E623" s="168">
        <v>14.1501294219154</v>
      </c>
    </row>
    <row r="624" ht="21" customHeight="1" spans="1:5">
      <c r="A624" s="173" t="s">
        <v>49</v>
      </c>
      <c r="B624" s="169"/>
      <c r="C624" s="166">
        <v>221925</v>
      </c>
      <c r="D624" s="170"/>
      <c r="E624" s="168">
        <v>128.018390115025</v>
      </c>
    </row>
    <row r="625" ht="21" customHeight="1" spans="1:5">
      <c r="A625" s="173" t="s">
        <v>532</v>
      </c>
      <c r="B625" s="169"/>
      <c r="C625" s="166">
        <v>2603</v>
      </c>
      <c r="D625" s="170"/>
      <c r="E625" s="168">
        <v>93.1639226914817</v>
      </c>
    </row>
    <row r="626" ht="21" customHeight="1" spans="1:5">
      <c r="A626" s="173" t="s">
        <v>533</v>
      </c>
      <c r="B626" s="169"/>
      <c r="C626" s="166">
        <v>105860</v>
      </c>
      <c r="D626" s="170"/>
      <c r="E626" s="168">
        <v>85.2836208077211</v>
      </c>
    </row>
    <row r="627" ht="21" customHeight="1" spans="1:5">
      <c r="A627" s="173" t="s">
        <v>534</v>
      </c>
      <c r="B627" s="169"/>
      <c r="C627" s="166">
        <v>34372</v>
      </c>
      <c r="D627" s="170"/>
      <c r="E627" s="168">
        <v>131.532221031685</v>
      </c>
    </row>
    <row r="628" ht="21" customHeight="1" spans="1:5">
      <c r="A628" s="173" t="s">
        <v>535</v>
      </c>
      <c r="B628" s="169"/>
      <c r="C628" s="166">
        <v>4185</v>
      </c>
      <c r="D628" s="170"/>
      <c r="E628" s="168">
        <v>72.7446549626282</v>
      </c>
    </row>
    <row r="629" ht="21" customHeight="1" spans="1:5">
      <c r="A629" s="173" t="s">
        <v>536</v>
      </c>
      <c r="B629" s="169"/>
      <c r="C629" s="166">
        <v>2650</v>
      </c>
      <c r="D629" s="170"/>
      <c r="E629" s="168">
        <v>102.001539645881</v>
      </c>
    </row>
    <row r="630" ht="21" customHeight="1" spans="1:5">
      <c r="A630" s="173" t="s">
        <v>537</v>
      </c>
      <c r="B630" s="169"/>
      <c r="C630" s="166">
        <v>755</v>
      </c>
      <c r="D630" s="170"/>
      <c r="E630" s="168">
        <v>98.5639686684073</v>
      </c>
    </row>
    <row r="631" ht="21" customHeight="1" spans="1:5">
      <c r="A631" s="173" t="s">
        <v>538</v>
      </c>
      <c r="B631" s="169"/>
      <c r="C631" s="166">
        <v>73188</v>
      </c>
      <c r="D631" s="170"/>
      <c r="E631" s="168">
        <v>3796.05809128631</v>
      </c>
    </row>
    <row r="632" ht="21" customHeight="1" spans="1:5">
      <c r="A632" s="173" t="s">
        <v>539</v>
      </c>
      <c r="B632" s="169"/>
      <c r="C632" s="166">
        <v>0</v>
      </c>
      <c r="D632" s="170"/>
      <c r="E632" s="168">
        <v>0</v>
      </c>
    </row>
    <row r="633" ht="21" customHeight="1" spans="1:5">
      <c r="A633" s="173" t="s">
        <v>540</v>
      </c>
      <c r="B633" s="169"/>
      <c r="C633" s="166">
        <v>10168</v>
      </c>
      <c r="D633" s="170"/>
      <c r="E633" s="168">
        <v>190.233863423761</v>
      </c>
    </row>
    <row r="634" ht="21" customHeight="1" spans="1:5">
      <c r="A634" s="173" t="s">
        <v>541</v>
      </c>
      <c r="B634" s="169"/>
      <c r="C634" s="166">
        <v>70991</v>
      </c>
      <c r="D634" s="170"/>
      <c r="E634" s="168">
        <v>116.334824574341</v>
      </c>
    </row>
    <row r="635" ht="21" customHeight="1" spans="1:5">
      <c r="A635" s="173" t="s">
        <v>542</v>
      </c>
      <c r="B635" s="169"/>
      <c r="C635" s="166">
        <v>979</v>
      </c>
      <c r="D635" s="170"/>
      <c r="E635" s="168">
        <v>15.8748175774282</v>
      </c>
    </row>
    <row r="636" ht="21" customHeight="1" spans="1:5">
      <c r="A636" s="173" t="s">
        <v>543</v>
      </c>
      <c r="B636" s="169"/>
      <c r="C636" s="166">
        <v>119790</v>
      </c>
      <c r="D636" s="170"/>
      <c r="E636" s="168">
        <v>111.53423586153</v>
      </c>
    </row>
    <row r="637" ht="21" customHeight="1" spans="1:5">
      <c r="A637" s="173" t="s">
        <v>544</v>
      </c>
      <c r="B637" s="169"/>
      <c r="C637" s="166">
        <v>51777</v>
      </c>
      <c r="D637" s="170"/>
      <c r="E637" s="168">
        <v>107.238722505281</v>
      </c>
    </row>
    <row r="638" ht="21" customHeight="1" spans="1:5">
      <c r="A638" s="173" t="s">
        <v>545</v>
      </c>
      <c r="B638" s="169"/>
      <c r="C638" s="166">
        <v>12465</v>
      </c>
      <c r="D638" s="170"/>
      <c r="E638" s="168">
        <v>84.6404563047464</v>
      </c>
    </row>
    <row r="639" ht="21" customHeight="1" spans="1:5">
      <c r="A639" s="173" t="s">
        <v>546</v>
      </c>
      <c r="B639" s="169"/>
      <c r="C639" s="166">
        <v>26263</v>
      </c>
      <c r="D639" s="170"/>
      <c r="E639" s="168">
        <v>115.747025121199</v>
      </c>
    </row>
    <row r="640" ht="21" customHeight="1" spans="1:5">
      <c r="A640" s="173" t="s">
        <v>547</v>
      </c>
      <c r="B640" s="169"/>
      <c r="C640" s="166">
        <v>19037</v>
      </c>
      <c r="D640" s="170"/>
      <c r="E640" s="168">
        <v>111.916519694297</v>
      </c>
    </row>
    <row r="641" ht="21" customHeight="1" spans="1:5">
      <c r="A641" s="173" t="s">
        <v>548</v>
      </c>
      <c r="B641" s="169"/>
      <c r="C641" s="166">
        <v>163474</v>
      </c>
      <c r="D641" s="170"/>
      <c r="E641" s="168">
        <v>117.133603703014</v>
      </c>
    </row>
    <row r="642" ht="21" customHeight="1" spans="1:5">
      <c r="A642" s="173" t="s">
        <v>549</v>
      </c>
      <c r="B642" s="169"/>
      <c r="C642" s="166">
        <v>3031</v>
      </c>
      <c r="D642" s="170"/>
      <c r="E642" s="168">
        <v>21.2731611454239</v>
      </c>
    </row>
    <row r="643" ht="21" customHeight="1" spans="1:5">
      <c r="A643" s="173" t="s">
        <v>550</v>
      </c>
      <c r="B643" s="169"/>
      <c r="C643" s="166">
        <v>253924</v>
      </c>
      <c r="D643" s="170"/>
      <c r="E643" s="168">
        <v>100.080798048234</v>
      </c>
    </row>
    <row r="644" ht="21" customHeight="1" spans="1:5">
      <c r="A644" s="173" t="s">
        <v>551</v>
      </c>
      <c r="B644" s="169"/>
      <c r="C644" s="166">
        <v>0</v>
      </c>
      <c r="D644" s="170"/>
      <c r="E644" s="168"/>
    </row>
    <row r="645" ht="21" customHeight="1" spans="1:5">
      <c r="A645" s="173" t="s">
        <v>552</v>
      </c>
      <c r="B645" s="169"/>
      <c r="C645" s="166">
        <v>8620</v>
      </c>
      <c r="D645" s="170"/>
      <c r="E645" s="168">
        <v>119.523017193566</v>
      </c>
    </row>
    <row r="646" ht="21" customHeight="1" spans="1:5">
      <c r="A646" s="173" t="s">
        <v>553</v>
      </c>
      <c r="B646" s="169"/>
      <c r="C646" s="166">
        <v>1163</v>
      </c>
      <c r="D646" s="170"/>
      <c r="E646" s="168">
        <v>33.9067055393586</v>
      </c>
    </row>
    <row r="647" ht="21" customHeight="1" spans="1:5">
      <c r="A647" s="173" t="s">
        <v>554</v>
      </c>
      <c r="B647" s="169"/>
      <c r="C647" s="166">
        <v>113401</v>
      </c>
      <c r="D647" s="170"/>
      <c r="E647" s="168">
        <v>185.04177273024</v>
      </c>
    </row>
    <row r="648" ht="21" customHeight="1" spans="1:5">
      <c r="A648" s="69" t="s">
        <v>555</v>
      </c>
      <c r="B648" s="169">
        <v>471231</v>
      </c>
      <c r="C648" s="166">
        <v>461337</v>
      </c>
      <c r="D648" s="170">
        <v>97.900392800983</v>
      </c>
      <c r="E648" s="168">
        <v>122.918637212611</v>
      </c>
    </row>
    <row r="649" ht="21" customHeight="1" spans="1:5">
      <c r="A649" s="171" t="s">
        <v>40</v>
      </c>
      <c r="B649" s="169"/>
      <c r="C649" s="166">
        <v>41992</v>
      </c>
      <c r="D649" s="170"/>
      <c r="E649" s="168">
        <v>117.001950404012</v>
      </c>
    </row>
    <row r="650" ht="21" customHeight="1" spans="1:5">
      <c r="A650" s="173" t="s">
        <v>41</v>
      </c>
      <c r="B650" s="169"/>
      <c r="C650" s="166">
        <v>1605</v>
      </c>
      <c r="D650" s="170"/>
      <c r="E650" s="168">
        <v>116.220130340333</v>
      </c>
    </row>
    <row r="651" ht="21" customHeight="1" spans="1:5">
      <c r="A651" s="173" t="s">
        <v>42</v>
      </c>
      <c r="B651" s="169"/>
      <c r="C651" s="166">
        <v>16</v>
      </c>
      <c r="D651" s="170"/>
      <c r="E651" s="168">
        <v>3.2258064516129</v>
      </c>
    </row>
    <row r="652" ht="21" customHeight="1" spans="1:5">
      <c r="A652" s="173" t="s">
        <v>556</v>
      </c>
      <c r="B652" s="169"/>
      <c r="C652" s="166">
        <v>103226</v>
      </c>
      <c r="D652" s="170"/>
      <c r="E652" s="168">
        <v>125.661626859494</v>
      </c>
    </row>
    <row r="653" ht="21" customHeight="1" spans="1:5">
      <c r="A653" s="173" t="s">
        <v>557</v>
      </c>
      <c r="B653" s="169"/>
      <c r="C653" s="166">
        <v>67713</v>
      </c>
      <c r="D653" s="170"/>
      <c r="E653" s="168">
        <v>112.640982133946</v>
      </c>
    </row>
    <row r="654" ht="21" customHeight="1" spans="1:5">
      <c r="A654" s="173" t="s">
        <v>558</v>
      </c>
      <c r="B654" s="169"/>
      <c r="C654" s="166">
        <v>9912</v>
      </c>
      <c r="D654" s="170"/>
      <c r="E654" s="168">
        <v>81.8429526876393</v>
      </c>
    </row>
    <row r="655" ht="21" customHeight="1" spans="1:5">
      <c r="A655" s="173" t="s">
        <v>559</v>
      </c>
      <c r="B655" s="169"/>
      <c r="C655" s="166">
        <v>406</v>
      </c>
      <c r="D655" s="170"/>
      <c r="E655" s="168">
        <v>21.1128445137806</v>
      </c>
    </row>
    <row r="656" ht="21" customHeight="1" spans="1:5">
      <c r="A656" s="173" t="s">
        <v>560</v>
      </c>
      <c r="B656" s="169"/>
      <c r="C656" s="166">
        <v>76</v>
      </c>
      <c r="D656" s="170"/>
      <c r="E656" s="168">
        <v>15.7676348547718</v>
      </c>
    </row>
    <row r="657" ht="21" customHeight="1" spans="1:5">
      <c r="A657" s="173" t="s">
        <v>561</v>
      </c>
      <c r="B657" s="169"/>
      <c r="C657" s="166">
        <v>73014</v>
      </c>
      <c r="D657" s="170"/>
      <c r="E657" s="168">
        <v>104.58510592583</v>
      </c>
    </row>
    <row r="658" ht="21" customHeight="1" spans="1:5">
      <c r="A658" s="173" t="s">
        <v>562</v>
      </c>
      <c r="B658" s="169"/>
      <c r="C658" s="166">
        <v>4236</v>
      </c>
      <c r="D658" s="170"/>
      <c r="E658" s="168">
        <v>81.6657027183343</v>
      </c>
    </row>
    <row r="659" ht="21" customHeight="1" spans="1:5">
      <c r="A659" s="173" t="s">
        <v>563</v>
      </c>
      <c r="B659" s="169"/>
      <c r="C659" s="166">
        <v>713</v>
      </c>
      <c r="D659" s="170"/>
      <c r="E659" s="168">
        <v>92.2380336351876</v>
      </c>
    </row>
    <row r="660" ht="21" customHeight="1" spans="1:5">
      <c r="A660" s="173" t="s">
        <v>564</v>
      </c>
      <c r="B660" s="169"/>
      <c r="C660" s="166">
        <v>8702</v>
      </c>
      <c r="D660" s="170"/>
      <c r="E660" s="168">
        <v>105.555555555556</v>
      </c>
    </row>
    <row r="661" ht="21" customHeight="1" spans="1:5">
      <c r="A661" s="173" t="s">
        <v>565</v>
      </c>
      <c r="B661" s="169"/>
      <c r="C661" s="166">
        <v>7630</v>
      </c>
      <c r="D661" s="170"/>
      <c r="E661" s="168">
        <v>107.525366403608</v>
      </c>
    </row>
    <row r="662" ht="21" customHeight="1" spans="1:5">
      <c r="A662" s="173" t="s">
        <v>566</v>
      </c>
      <c r="B662" s="169"/>
      <c r="C662" s="166">
        <v>199</v>
      </c>
      <c r="D662" s="170"/>
      <c r="E662" s="168">
        <v>184.259259259259</v>
      </c>
    </row>
    <row r="663" ht="21" customHeight="1" spans="1:5">
      <c r="A663" s="173" t="s">
        <v>567</v>
      </c>
      <c r="B663" s="169"/>
      <c r="C663" s="166">
        <v>20874</v>
      </c>
      <c r="D663" s="170"/>
      <c r="E663" s="168">
        <v>171.224673939792</v>
      </c>
    </row>
    <row r="664" ht="21" customHeight="1" spans="1:5">
      <c r="A664" s="173" t="s">
        <v>568</v>
      </c>
      <c r="B664" s="169"/>
      <c r="C664" s="166">
        <v>0</v>
      </c>
      <c r="D664" s="170"/>
      <c r="E664" s="168"/>
    </row>
    <row r="665" ht="21" customHeight="1" spans="1:5">
      <c r="A665" s="173" t="s">
        <v>569</v>
      </c>
      <c r="B665" s="169"/>
      <c r="C665" s="166">
        <v>207</v>
      </c>
      <c r="D665" s="170"/>
      <c r="E665" s="168">
        <v>11.2991266375546</v>
      </c>
    </row>
    <row r="666" ht="21" customHeight="1" spans="1:5">
      <c r="A666" s="173" t="s">
        <v>570</v>
      </c>
      <c r="B666" s="169"/>
      <c r="C666" s="166">
        <v>0</v>
      </c>
      <c r="D666" s="170"/>
      <c r="E666" s="168"/>
    </row>
    <row r="667" ht="21" customHeight="1" spans="1:5">
      <c r="A667" s="173" t="s">
        <v>571</v>
      </c>
      <c r="B667" s="169"/>
      <c r="C667" s="166">
        <v>10679</v>
      </c>
      <c r="D667" s="170"/>
      <c r="E667" s="168">
        <v>143.980045840636</v>
      </c>
    </row>
    <row r="668" ht="21" customHeight="1" spans="1:5">
      <c r="A668" s="173" t="s">
        <v>572</v>
      </c>
      <c r="B668" s="169"/>
      <c r="C668" s="166">
        <v>45</v>
      </c>
      <c r="D668" s="170"/>
      <c r="E668" s="168">
        <v>75</v>
      </c>
    </row>
    <row r="669" ht="21" customHeight="1" spans="1:5">
      <c r="A669" s="173" t="s">
        <v>573</v>
      </c>
      <c r="B669" s="169"/>
      <c r="C669" s="166">
        <v>0</v>
      </c>
      <c r="D669" s="170"/>
      <c r="E669" s="168"/>
    </row>
    <row r="670" ht="21" customHeight="1" spans="1:5">
      <c r="A670" s="173" t="s">
        <v>574</v>
      </c>
      <c r="B670" s="169"/>
      <c r="C670" s="166">
        <v>0</v>
      </c>
      <c r="D670" s="170"/>
      <c r="E670" s="168"/>
    </row>
    <row r="671" ht="21" customHeight="1" spans="1:5">
      <c r="A671" s="173" t="s">
        <v>575</v>
      </c>
      <c r="B671" s="169"/>
      <c r="C671" s="166">
        <v>949</v>
      </c>
      <c r="D671" s="170"/>
      <c r="E671" s="168">
        <v>92.0465567410281</v>
      </c>
    </row>
    <row r="672" ht="21" customHeight="1" spans="1:5">
      <c r="A672" s="173" t="s">
        <v>576</v>
      </c>
      <c r="B672" s="169"/>
      <c r="C672" s="166">
        <v>4145</v>
      </c>
      <c r="D672" s="170"/>
      <c r="E672" s="168">
        <v>48.6559455335133</v>
      </c>
    </row>
    <row r="673" ht="21" customHeight="1" spans="1:5">
      <c r="A673" s="173" t="s">
        <v>577</v>
      </c>
      <c r="B673" s="169"/>
      <c r="C673" s="166">
        <v>5962</v>
      </c>
      <c r="D673" s="170"/>
      <c r="E673" s="168">
        <v>167.143257639473</v>
      </c>
    </row>
    <row r="674" ht="21" customHeight="1" spans="1:5">
      <c r="A674" s="173" t="s">
        <v>578</v>
      </c>
      <c r="B674" s="169"/>
      <c r="C674" s="166">
        <v>2546</v>
      </c>
      <c r="D674" s="170"/>
      <c r="E674" s="168">
        <v>80.6973058637084</v>
      </c>
    </row>
    <row r="675" ht="21" customHeight="1" spans="1:5">
      <c r="A675" s="173" t="s">
        <v>579</v>
      </c>
      <c r="B675" s="169"/>
      <c r="C675" s="166">
        <v>9144</v>
      </c>
      <c r="D675" s="170"/>
      <c r="E675" s="168">
        <v>90.4361586391059</v>
      </c>
    </row>
    <row r="676" ht="21" customHeight="1" spans="1:5">
      <c r="A676" s="173" t="s">
        <v>580</v>
      </c>
      <c r="B676" s="169"/>
      <c r="C676" s="166">
        <v>87346</v>
      </c>
      <c r="D676" s="170"/>
      <c r="E676" s="168">
        <v>209.603570742945</v>
      </c>
    </row>
    <row r="677" ht="21" customHeight="1" spans="1:5">
      <c r="A677" s="69" t="s">
        <v>581</v>
      </c>
      <c r="B677" s="169">
        <v>1090984</v>
      </c>
      <c r="C677" s="166">
        <v>1044241</v>
      </c>
      <c r="D677" s="170">
        <v>95.7155192010149</v>
      </c>
      <c r="E677" s="168">
        <v>117.100852822275</v>
      </c>
    </row>
    <row r="678" ht="21" customHeight="1" spans="1:5">
      <c r="A678" s="171" t="s">
        <v>40</v>
      </c>
      <c r="B678" s="169"/>
      <c r="C678" s="166">
        <v>48139</v>
      </c>
      <c r="D678" s="170"/>
      <c r="E678" s="168">
        <v>122.556582397719</v>
      </c>
    </row>
    <row r="679" ht="21" customHeight="1" spans="1:5">
      <c r="A679" s="173" t="s">
        <v>41</v>
      </c>
      <c r="B679" s="169"/>
      <c r="C679" s="166">
        <v>4129</v>
      </c>
      <c r="D679" s="170"/>
      <c r="E679" s="168">
        <v>227.367841409692</v>
      </c>
    </row>
    <row r="680" ht="21" customHeight="1" spans="1:5">
      <c r="A680" s="173" t="s">
        <v>42</v>
      </c>
      <c r="B680" s="169"/>
      <c r="C680" s="166">
        <v>5286</v>
      </c>
      <c r="D680" s="170"/>
      <c r="E680" s="168">
        <v>144.032697547684</v>
      </c>
    </row>
    <row r="681" ht="21" customHeight="1" spans="1:5">
      <c r="A681" s="173" t="s">
        <v>582</v>
      </c>
      <c r="B681" s="169"/>
      <c r="C681" s="166">
        <v>26218</v>
      </c>
      <c r="D681" s="170"/>
      <c r="E681" s="168">
        <v>127.917642466823</v>
      </c>
    </row>
    <row r="682" ht="21" customHeight="1" spans="1:5">
      <c r="A682" s="173" t="s">
        <v>583</v>
      </c>
      <c r="B682" s="169"/>
      <c r="C682" s="166">
        <v>486960</v>
      </c>
      <c r="D682" s="170"/>
      <c r="E682" s="168">
        <v>106.296221917593</v>
      </c>
    </row>
    <row r="683" ht="21" customHeight="1" spans="1:5">
      <c r="A683" s="173" t="s">
        <v>584</v>
      </c>
      <c r="B683" s="169"/>
      <c r="C683" s="166">
        <v>45443</v>
      </c>
      <c r="D683" s="170"/>
      <c r="E683" s="168">
        <v>221.219939635868</v>
      </c>
    </row>
    <row r="684" ht="21" customHeight="1" spans="1:5">
      <c r="A684" s="173" t="s">
        <v>585</v>
      </c>
      <c r="B684" s="169"/>
      <c r="C684" s="166">
        <v>0</v>
      </c>
      <c r="D684" s="170"/>
      <c r="E684" s="168"/>
    </row>
    <row r="685" ht="21" customHeight="1" spans="1:5">
      <c r="A685" s="173" t="s">
        <v>586</v>
      </c>
      <c r="B685" s="169"/>
      <c r="C685" s="166">
        <v>5849</v>
      </c>
      <c r="D685" s="170"/>
      <c r="E685" s="168">
        <v>130.967308553515</v>
      </c>
    </row>
    <row r="686" ht="21" customHeight="1" spans="1:5">
      <c r="A686" s="173" t="s">
        <v>587</v>
      </c>
      <c r="B686" s="169"/>
      <c r="C686" s="166">
        <v>1010</v>
      </c>
      <c r="D686" s="170"/>
      <c r="E686" s="168">
        <v>113.610798650169</v>
      </c>
    </row>
    <row r="687" ht="21" customHeight="1" spans="1:5">
      <c r="A687" s="173" t="s">
        <v>588</v>
      </c>
      <c r="B687" s="169"/>
      <c r="C687" s="166">
        <v>33489</v>
      </c>
      <c r="D687" s="170"/>
      <c r="E687" s="168">
        <v>80.7255634566711</v>
      </c>
    </row>
    <row r="688" ht="21" customHeight="1" spans="1:5">
      <c r="A688" s="173" t="s">
        <v>589</v>
      </c>
      <c r="B688" s="169"/>
      <c r="C688" s="166">
        <v>15074</v>
      </c>
      <c r="D688" s="170"/>
      <c r="E688" s="168">
        <v>112.107690019337</v>
      </c>
    </row>
    <row r="689" ht="21" customHeight="1" spans="1:5">
      <c r="A689" s="173" t="s">
        <v>590</v>
      </c>
      <c r="B689" s="169"/>
      <c r="C689" s="166">
        <v>157</v>
      </c>
      <c r="D689" s="170"/>
      <c r="E689" s="168">
        <v>314</v>
      </c>
    </row>
    <row r="690" ht="21" customHeight="1" spans="1:5">
      <c r="A690" s="173" t="s">
        <v>591</v>
      </c>
      <c r="B690" s="169"/>
      <c r="C690" s="166">
        <v>4559</v>
      </c>
      <c r="D690" s="170"/>
      <c r="E690" s="168">
        <v>56.7110337106605</v>
      </c>
    </row>
    <row r="691" ht="21" customHeight="1" spans="1:5">
      <c r="A691" s="173" t="s">
        <v>592</v>
      </c>
      <c r="B691" s="169"/>
      <c r="C691" s="166">
        <v>37833</v>
      </c>
      <c r="D691" s="170"/>
      <c r="E691" s="168">
        <v>131.009765219198</v>
      </c>
    </row>
    <row r="692" ht="21" customHeight="1" spans="1:5">
      <c r="A692" s="173" t="s">
        <v>593</v>
      </c>
      <c r="B692" s="169"/>
      <c r="C692" s="166">
        <v>30897</v>
      </c>
      <c r="D692" s="170"/>
      <c r="E692" s="168">
        <v>476.437933693138</v>
      </c>
    </row>
    <row r="693" ht="21" customHeight="1" spans="1:5">
      <c r="A693" s="173" t="s">
        <v>594</v>
      </c>
      <c r="B693" s="169"/>
      <c r="C693" s="166">
        <v>164096</v>
      </c>
      <c r="D693" s="170"/>
      <c r="E693" s="168">
        <v>114.608985954644</v>
      </c>
    </row>
    <row r="694" ht="21" customHeight="1" spans="1:5">
      <c r="A694" s="173" t="s">
        <v>595</v>
      </c>
      <c r="B694" s="169"/>
      <c r="C694" s="166">
        <v>3660</v>
      </c>
      <c r="D694" s="170"/>
      <c r="E694" s="168">
        <v>163.831692032229</v>
      </c>
    </row>
    <row r="695" ht="21" customHeight="1" spans="1:5">
      <c r="A695" s="173" t="s">
        <v>596</v>
      </c>
      <c r="B695" s="169"/>
      <c r="C695" s="166">
        <v>3265</v>
      </c>
      <c r="D695" s="170"/>
      <c r="E695" s="168">
        <v>162.599601593625</v>
      </c>
    </row>
    <row r="696" ht="21" customHeight="1" spans="1:5">
      <c r="A696" s="173" t="s">
        <v>597</v>
      </c>
      <c r="B696" s="169"/>
      <c r="C696" s="166">
        <v>181</v>
      </c>
      <c r="D696" s="170"/>
      <c r="E696" s="168">
        <v>89.6039603960396</v>
      </c>
    </row>
    <row r="697" ht="21" customHeight="1" spans="1:5">
      <c r="A697" s="173" t="s">
        <v>598</v>
      </c>
      <c r="B697" s="169"/>
      <c r="C697" s="166">
        <v>6991</v>
      </c>
      <c r="D697" s="170"/>
      <c r="E697" s="168">
        <v>27.5789971991006</v>
      </c>
    </row>
    <row r="698" ht="21" customHeight="1" spans="1:5">
      <c r="A698" s="173" t="s">
        <v>599</v>
      </c>
      <c r="B698" s="169"/>
      <c r="C698" s="166">
        <v>480</v>
      </c>
      <c r="D698" s="170"/>
      <c r="E698" s="168">
        <v>107.865168539326</v>
      </c>
    </row>
    <row r="699" ht="21" customHeight="1" spans="1:5">
      <c r="A699" s="173" t="s">
        <v>572</v>
      </c>
      <c r="B699" s="169"/>
      <c r="C699" s="166">
        <v>150</v>
      </c>
      <c r="D699" s="170"/>
      <c r="E699" s="168">
        <v>100</v>
      </c>
    </row>
    <row r="700" ht="21" customHeight="1" spans="1:5">
      <c r="A700" s="173" t="s">
        <v>600</v>
      </c>
      <c r="B700" s="169"/>
      <c r="C700" s="166">
        <v>241</v>
      </c>
      <c r="D700" s="170"/>
      <c r="E700" s="168"/>
    </row>
    <row r="701" ht="21" customHeight="1" spans="1:5">
      <c r="A701" s="173" t="s">
        <v>601</v>
      </c>
      <c r="B701" s="169"/>
      <c r="C701" s="166">
        <v>42092</v>
      </c>
      <c r="D701" s="170"/>
      <c r="E701" s="168">
        <v>183.567378979503</v>
      </c>
    </row>
    <row r="702" ht="21" customHeight="1" spans="1:5">
      <c r="A702" s="69" t="s">
        <v>602</v>
      </c>
      <c r="B702" s="169"/>
      <c r="C702" s="166">
        <v>0</v>
      </c>
      <c r="D702" s="170"/>
      <c r="E702" s="168"/>
    </row>
    <row r="703" ht="21" customHeight="1" spans="1:5">
      <c r="A703" s="69" t="s">
        <v>603</v>
      </c>
      <c r="B703" s="169">
        <v>1399761</v>
      </c>
      <c r="C703" s="166">
        <v>1279444</v>
      </c>
      <c r="D703" s="170">
        <v>91.4044611901603</v>
      </c>
      <c r="E703" s="168">
        <v>189.044261490907</v>
      </c>
    </row>
    <row r="704" ht="21" customHeight="1" spans="1:5">
      <c r="A704" s="171" t="s">
        <v>40</v>
      </c>
      <c r="B704" s="169"/>
      <c r="C704" s="166">
        <v>12660</v>
      </c>
      <c r="D704" s="170"/>
      <c r="E704" s="168">
        <v>120.836117209125</v>
      </c>
    </row>
    <row r="705" ht="21" customHeight="1" spans="1:5">
      <c r="A705" s="173" t="s">
        <v>41</v>
      </c>
      <c r="B705" s="169"/>
      <c r="C705" s="166">
        <v>814</v>
      </c>
      <c r="D705" s="170"/>
      <c r="E705" s="168">
        <v>419.587628865979</v>
      </c>
    </row>
    <row r="706" ht="21" customHeight="1" spans="1:5">
      <c r="A706" s="173" t="s">
        <v>42</v>
      </c>
      <c r="B706" s="169"/>
      <c r="C706" s="166">
        <v>0</v>
      </c>
      <c r="D706" s="170"/>
      <c r="E706" s="168">
        <v>0</v>
      </c>
    </row>
    <row r="707" ht="21" customHeight="1" spans="1:5">
      <c r="A707" s="173" t="s">
        <v>604</v>
      </c>
      <c r="B707" s="169"/>
      <c r="C707" s="166">
        <v>195676</v>
      </c>
      <c r="D707" s="170"/>
      <c r="E707" s="168">
        <v>74.2279460576978</v>
      </c>
    </row>
    <row r="708" ht="21" customHeight="1" spans="1:5">
      <c r="A708" s="173" t="s">
        <v>605</v>
      </c>
      <c r="B708" s="169"/>
      <c r="C708" s="166">
        <v>11297</v>
      </c>
      <c r="D708" s="170"/>
      <c r="E708" s="168">
        <v>66.8421986864683</v>
      </c>
    </row>
    <row r="709" ht="21" customHeight="1" spans="1:5">
      <c r="A709" s="173" t="s">
        <v>606</v>
      </c>
      <c r="B709" s="169"/>
      <c r="C709" s="166">
        <v>2301</v>
      </c>
      <c r="D709" s="170"/>
      <c r="E709" s="168">
        <v>64.5079899074853</v>
      </c>
    </row>
    <row r="710" ht="21" customHeight="1" spans="1:5">
      <c r="A710" s="173" t="s">
        <v>607</v>
      </c>
      <c r="B710" s="169"/>
      <c r="C710" s="166">
        <v>73097</v>
      </c>
      <c r="D710" s="170"/>
      <c r="E710" s="168">
        <v>187.673624483299</v>
      </c>
    </row>
    <row r="711" ht="21" customHeight="1" spans="1:5">
      <c r="A711" s="173" t="s">
        <v>608</v>
      </c>
      <c r="B711" s="169"/>
      <c r="C711" s="166">
        <v>42127</v>
      </c>
      <c r="D711" s="170"/>
      <c r="E711" s="168">
        <v>209.868978229462</v>
      </c>
    </row>
    <row r="712" ht="21" customHeight="1" spans="1:5">
      <c r="A712" s="173" t="s">
        <v>609</v>
      </c>
      <c r="B712" s="169"/>
      <c r="C712" s="166">
        <v>493</v>
      </c>
      <c r="D712" s="170"/>
      <c r="E712" s="168">
        <v>129.396325459318</v>
      </c>
    </row>
    <row r="713" ht="21" customHeight="1" spans="1:5">
      <c r="A713" s="173" t="s">
        <v>610</v>
      </c>
      <c r="B713" s="169"/>
      <c r="C713" s="166">
        <v>940979</v>
      </c>
      <c r="D713" s="170"/>
      <c r="E713" s="168">
        <v>291.708594900411</v>
      </c>
    </row>
    <row r="714" ht="21" customHeight="1" spans="1:5">
      <c r="A714" s="69" t="s">
        <v>611</v>
      </c>
      <c r="B714" s="169">
        <v>132419</v>
      </c>
      <c r="C714" s="166">
        <v>131537</v>
      </c>
      <c r="D714" s="170">
        <v>99.3339324417191</v>
      </c>
      <c r="E714" s="168">
        <v>112.303843723853</v>
      </c>
    </row>
    <row r="715" ht="21" customHeight="1" spans="1:5">
      <c r="A715" s="171" t="s">
        <v>212</v>
      </c>
      <c r="B715" s="169"/>
      <c r="C715" s="166">
        <v>2879</v>
      </c>
      <c r="D715" s="170"/>
      <c r="E715" s="168">
        <v>92.0102269095558</v>
      </c>
    </row>
    <row r="716" ht="21" customHeight="1" spans="1:5">
      <c r="A716" s="173" t="s">
        <v>612</v>
      </c>
      <c r="B716" s="169"/>
      <c r="C716" s="166">
        <v>105390</v>
      </c>
      <c r="D716" s="170"/>
      <c r="E716" s="168">
        <v>118.8872719889</v>
      </c>
    </row>
    <row r="717" ht="21" customHeight="1" spans="1:5">
      <c r="A717" s="173" t="s">
        <v>613</v>
      </c>
      <c r="B717" s="169"/>
      <c r="C717" s="166">
        <v>16375</v>
      </c>
      <c r="D717" s="170"/>
      <c r="E717" s="168">
        <v>77.1059942553091</v>
      </c>
    </row>
    <row r="718" ht="21" customHeight="1" spans="1:5">
      <c r="A718" s="173" t="s">
        <v>614</v>
      </c>
      <c r="B718" s="169"/>
      <c r="C718" s="166">
        <v>0</v>
      </c>
      <c r="D718" s="170"/>
      <c r="E718" s="168">
        <v>0</v>
      </c>
    </row>
    <row r="719" ht="21" customHeight="1" spans="1:5">
      <c r="A719" s="173" t="s">
        <v>615</v>
      </c>
      <c r="B719" s="169"/>
      <c r="C719" s="166">
        <v>6893</v>
      </c>
      <c r="D719" s="170"/>
      <c r="E719" s="168">
        <v>168.946078431373</v>
      </c>
    </row>
    <row r="720" ht="21" customHeight="1" spans="1:5">
      <c r="A720" s="69" t="s">
        <v>616</v>
      </c>
      <c r="B720" s="169">
        <v>385607</v>
      </c>
      <c r="C720" s="166">
        <v>384117</v>
      </c>
      <c r="D720" s="170">
        <v>99.6135962262096</v>
      </c>
      <c r="E720" s="168">
        <v>111.794186726738</v>
      </c>
    </row>
    <row r="721" ht="21" customHeight="1" spans="1:5">
      <c r="A721" s="171" t="s">
        <v>617</v>
      </c>
      <c r="B721" s="169"/>
      <c r="C721" s="166">
        <v>212562</v>
      </c>
      <c r="D721" s="170"/>
      <c r="E721" s="168">
        <v>97.3746295117113</v>
      </c>
    </row>
    <row r="722" ht="21" customHeight="1" spans="1:5">
      <c r="A722" s="173" t="s">
        <v>618</v>
      </c>
      <c r="B722" s="169"/>
      <c r="C722" s="166">
        <v>90</v>
      </c>
      <c r="D722" s="170"/>
      <c r="E722" s="168"/>
    </row>
    <row r="723" ht="21" customHeight="1" spans="1:5">
      <c r="A723" s="173" t="s">
        <v>619</v>
      </c>
      <c r="B723" s="169"/>
      <c r="C723" s="166">
        <v>115830</v>
      </c>
      <c r="D723" s="170"/>
      <c r="E723" s="168">
        <v>147.061437476988</v>
      </c>
    </row>
    <row r="724" ht="21" customHeight="1" spans="1:5">
      <c r="A724" s="173" t="s">
        <v>620</v>
      </c>
      <c r="B724" s="169"/>
      <c r="C724" s="166">
        <v>844</v>
      </c>
      <c r="D724" s="170"/>
      <c r="E724" s="168">
        <v>675.2</v>
      </c>
    </row>
    <row r="725" ht="21" customHeight="1" spans="1:5">
      <c r="A725" s="173" t="s">
        <v>621</v>
      </c>
      <c r="B725" s="169"/>
      <c r="C725" s="166">
        <v>49140</v>
      </c>
      <c r="D725" s="170"/>
      <c r="E725" s="168">
        <v>115.438827288104</v>
      </c>
    </row>
    <row r="726" ht="21" customHeight="1" spans="1:5">
      <c r="A726" s="173" t="s">
        <v>622</v>
      </c>
      <c r="B726" s="169"/>
      <c r="C726" s="166">
        <v>5651</v>
      </c>
      <c r="D726" s="170"/>
      <c r="E726" s="168">
        <v>147.008324661811</v>
      </c>
    </row>
    <row r="727" ht="21" customHeight="1" spans="1:5">
      <c r="A727" s="69" t="s">
        <v>623</v>
      </c>
      <c r="B727" s="169">
        <v>88829</v>
      </c>
      <c r="C727" s="166">
        <v>82530</v>
      </c>
      <c r="D727" s="170">
        <v>92.9088473358925</v>
      </c>
      <c r="E727" s="168">
        <v>358.405350241021</v>
      </c>
    </row>
    <row r="728" ht="21" customHeight="1" spans="1:5">
      <c r="A728" s="171" t="s">
        <v>624</v>
      </c>
      <c r="B728" s="169"/>
      <c r="C728" s="166">
        <v>2367</v>
      </c>
      <c r="D728" s="170"/>
      <c r="E728" s="168">
        <v>57.1601062545279</v>
      </c>
    </row>
    <row r="729" ht="21" customHeight="1" spans="1:5">
      <c r="A729" s="173" t="s">
        <v>625</v>
      </c>
      <c r="B729" s="169"/>
      <c r="C729" s="166">
        <v>20845</v>
      </c>
      <c r="D729" s="170"/>
      <c r="E729" s="168">
        <v>111.637746358183</v>
      </c>
    </row>
    <row r="730" ht="21" customHeight="1" spans="1:5">
      <c r="A730" s="173" t="s">
        <v>626</v>
      </c>
      <c r="B730" s="169"/>
      <c r="C730" s="166">
        <v>59318</v>
      </c>
      <c r="D730" s="170"/>
      <c r="E730" s="168"/>
    </row>
    <row r="731" ht="21" customHeight="1" spans="1:5">
      <c r="A731" s="69" t="s">
        <v>627</v>
      </c>
      <c r="B731" s="169">
        <v>12800</v>
      </c>
      <c r="C731" s="166">
        <v>12800</v>
      </c>
      <c r="D731" s="170">
        <v>100</v>
      </c>
      <c r="E731" s="168"/>
    </row>
    <row r="732" ht="21" customHeight="1" spans="1:5">
      <c r="A732" s="69" t="s">
        <v>628</v>
      </c>
      <c r="B732" s="169">
        <v>177938</v>
      </c>
      <c r="C732" s="166">
        <v>149799</v>
      </c>
      <c r="D732" s="170">
        <v>84.1860648090908</v>
      </c>
      <c r="E732" s="168">
        <v>376.843349852834</v>
      </c>
    </row>
    <row r="733" ht="21" customHeight="1" spans="1:5">
      <c r="A733" s="171" t="s">
        <v>629</v>
      </c>
      <c r="B733" s="169"/>
      <c r="C733" s="166">
        <v>0</v>
      </c>
      <c r="D733" s="170"/>
      <c r="E733" s="168"/>
    </row>
    <row r="734" ht="21" customHeight="1" spans="1:5">
      <c r="A734" s="173" t="s">
        <v>630</v>
      </c>
      <c r="B734" s="169"/>
      <c r="C734" s="166">
        <v>149799</v>
      </c>
      <c r="D734" s="170"/>
      <c r="E734" s="168">
        <v>376.843349852834</v>
      </c>
    </row>
    <row r="735" ht="21" customHeight="1" spans="1:5">
      <c r="A735" s="65" t="s">
        <v>631</v>
      </c>
      <c r="B735" s="169">
        <v>2891016</v>
      </c>
      <c r="C735" s="166">
        <v>2782433</v>
      </c>
      <c r="D735" s="170">
        <v>96.2441231733065</v>
      </c>
      <c r="E735" s="168">
        <v>108.216357028846</v>
      </c>
    </row>
    <row r="736" ht="21" customHeight="1" spans="1:5">
      <c r="A736" s="69" t="s">
        <v>632</v>
      </c>
      <c r="B736" s="169">
        <v>509791</v>
      </c>
      <c r="C736" s="166">
        <v>507831</v>
      </c>
      <c r="D736" s="170">
        <v>99.6155287166702</v>
      </c>
      <c r="E736" s="168">
        <v>118.202216330834</v>
      </c>
    </row>
    <row r="737" ht="21" customHeight="1" spans="1:5">
      <c r="A737" s="171" t="s">
        <v>40</v>
      </c>
      <c r="B737" s="169"/>
      <c r="C737" s="166">
        <v>38230</v>
      </c>
      <c r="D737" s="170"/>
      <c r="E737" s="168">
        <v>128.750884046745</v>
      </c>
    </row>
    <row r="738" ht="21" customHeight="1" spans="1:5">
      <c r="A738" s="173" t="s">
        <v>41</v>
      </c>
      <c r="B738" s="169"/>
      <c r="C738" s="166">
        <v>10430</v>
      </c>
      <c r="D738" s="170"/>
      <c r="E738" s="168">
        <v>165.214636464438</v>
      </c>
    </row>
    <row r="739" ht="21" customHeight="1" spans="1:5">
      <c r="A739" s="173" t="s">
        <v>42</v>
      </c>
      <c r="B739" s="169"/>
      <c r="C739" s="166">
        <v>770</v>
      </c>
      <c r="D739" s="170"/>
      <c r="E739" s="168">
        <v>173.423423423423</v>
      </c>
    </row>
    <row r="740" ht="21" customHeight="1" spans="1:5">
      <c r="A740" s="173" t="s">
        <v>633</v>
      </c>
      <c r="B740" s="169"/>
      <c r="C740" s="166">
        <v>66984</v>
      </c>
      <c r="D740" s="170"/>
      <c r="E740" s="168">
        <v>233.288057674224</v>
      </c>
    </row>
    <row r="741" ht="21" customHeight="1" spans="1:5">
      <c r="A741" s="173" t="s">
        <v>634</v>
      </c>
      <c r="B741" s="169"/>
      <c r="C741" s="166">
        <v>35106</v>
      </c>
      <c r="D741" s="170"/>
      <c r="E741" s="168">
        <v>104.416882305702</v>
      </c>
    </row>
    <row r="742" ht="21" customHeight="1" spans="1:5">
      <c r="A742" s="173" t="s">
        <v>635</v>
      </c>
      <c r="B742" s="169"/>
      <c r="C742" s="166">
        <v>228856</v>
      </c>
      <c r="D742" s="170"/>
      <c r="E742" s="168">
        <v>103.685178641005</v>
      </c>
    </row>
    <row r="743" ht="21" customHeight="1" spans="1:5">
      <c r="A743" s="173" t="s">
        <v>636</v>
      </c>
      <c r="B743" s="169"/>
      <c r="C743" s="166">
        <v>3155</v>
      </c>
      <c r="D743" s="170"/>
      <c r="E743" s="168">
        <v>450.714285714286</v>
      </c>
    </row>
    <row r="744" ht="21" customHeight="1" spans="1:5">
      <c r="A744" s="173" t="s">
        <v>637</v>
      </c>
      <c r="B744" s="169"/>
      <c r="C744" s="166">
        <v>29327</v>
      </c>
      <c r="D744" s="170"/>
      <c r="E744" s="168">
        <v>115.397025261667</v>
      </c>
    </row>
    <row r="745" ht="21" customHeight="1" spans="1:5">
      <c r="A745" s="173" t="s">
        <v>638</v>
      </c>
      <c r="B745" s="169"/>
      <c r="C745" s="166">
        <v>0</v>
      </c>
      <c r="D745" s="170"/>
      <c r="E745" s="168">
        <v>0</v>
      </c>
    </row>
    <row r="746" ht="21" customHeight="1" spans="1:5">
      <c r="A746" s="173" t="s">
        <v>639</v>
      </c>
      <c r="B746" s="169"/>
      <c r="C746" s="166">
        <v>350</v>
      </c>
      <c r="D746" s="170"/>
      <c r="E746" s="168">
        <v>777.777777777778</v>
      </c>
    </row>
    <row r="747" ht="21" customHeight="1" spans="1:5">
      <c r="A747" s="173" t="s">
        <v>640</v>
      </c>
      <c r="B747" s="169"/>
      <c r="C747" s="166">
        <v>3000</v>
      </c>
      <c r="D747" s="170"/>
      <c r="E747" s="168">
        <v>59.7966912497508</v>
      </c>
    </row>
    <row r="748" ht="21" customHeight="1" spans="1:5">
      <c r="A748" s="173" t="s">
        <v>641</v>
      </c>
      <c r="B748" s="169"/>
      <c r="C748" s="166">
        <v>19577</v>
      </c>
      <c r="D748" s="170"/>
      <c r="E748" s="168">
        <v>76.9717700715578</v>
      </c>
    </row>
    <row r="749" ht="21" customHeight="1" spans="1:5">
      <c r="A749" s="173" t="s">
        <v>642</v>
      </c>
      <c r="B749" s="169"/>
      <c r="C749" s="166">
        <v>4799</v>
      </c>
      <c r="D749" s="170"/>
      <c r="E749" s="168">
        <v>99.0505675954592</v>
      </c>
    </row>
    <row r="750" ht="21" customHeight="1" spans="1:5">
      <c r="A750" s="173" t="s">
        <v>643</v>
      </c>
      <c r="B750" s="169"/>
      <c r="C750" s="166">
        <v>77</v>
      </c>
      <c r="D750" s="170"/>
      <c r="E750" s="168">
        <v>130.508474576271</v>
      </c>
    </row>
    <row r="751" ht="21" customHeight="1" spans="1:5">
      <c r="A751" s="173" t="s">
        <v>644</v>
      </c>
      <c r="B751" s="169"/>
      <c r="C751" s="166">
        <v>0</v>
      </c>
      <c r="D751" s="170"/>
      <c r="E751" s="168"/>
    </row>
    <row r="752" ht="21" customHeight="1" spans="1:5">
      <c r="A752" s="173" t="s">
        <v>645</v>
      </c>
      <c r="B752" s="169"/>
      <c r="C752" s="166">
        <v>226</v>
      </c>
      <c r="D752" s="170"/>
      <c r="E752" s="168">
        <v>332.352941176471</v>
      </c>
    </row>
    <row r="753" ht="21" customHeight="1" spans="1:5">
      <c r="A753" s="173" t="s">
        <v>646</v>
      </c>
      <c r="B753" s="169"/>
      <c r="C753" s="166">
        <v>0</v>
      </c>
      <c r="D753" s="170"/>
      <c r="E753" s="168"/>
    </row>
    <row r="754" ht="21" customHeight="1" spans="1:5">
      <c r="A754" s="173" t="s">
        <v>647</v>
      </c>
      <c r="B754" s="169"/>
      <c r="C754" s="166">
        <v>0</v>
      </c>
      <c r="D754" s="170"/>
      <c r="E754" s="168"/>
    </row>
    <row r="755" ht="21" customHeight="1" spans="1:5">
      <c r="A755" s="173" t="s">
        <v>648</v>
      </c>
      <c r="B755" s="169"/>
      <c r="C755" s="166">
        <v>0</v>
      </c>
      <c r="D755" s="170"/>
      <c r="E755" s="168"/>
    </row>
    <row r="756" ht="21" customHeight="1" spans="1:5">
      <c r="A756" s="173" t="s">
        <v>649</v>
      </c>
      <c r="B756" s="169"/>
      <c r="C756" s="166">
        <v>0</v>
      </c>
      <c r="D756" s="170"/>
      <c r="E756" s="168"/>
    </row>
    <row r="757" ht="21" customHeight="1" spans="1:5">
      <c r="A757" s="173" t="s">
        <v>650</v>
      </c>
      <c r="B757" s="169"/>
      <c r="C757" s="166">
        <v>0</v>
      </c>
      <c r="D757" s="170"/>
      <c r="E757" s="168"/>
    </row>
    <row r="758" ht="21" customHeight="1" spans="1:5">
      <c r="A758" s="173" t="s">
        <v>651</v>
      </c>
      <c r="B758" s="169"/>
      <c r="C758" s="166">
        <v>400</v>
      </c>
      <c r="D758" s="170"/>
      <c r="E758" s="168">
        <v>92.5925925925926</v>
      </c>
    </row>
    <row r="759" ht="21" customHeight="1" spans="1:5">
      <c r="A759" s="173" t="s">
        <v>652</v>
      </c>
      <c r="B759" s="169"/>
      <c r="C759" s="166">
        <v>0</v>
      </c>
      <c r="D759" s="170"/>
      <c r="E759" s="168"/>
    </row>
    <row r="760" ht="21" customHeight="1" spans="1:5">
      <c r="A760" s="173" t="s">
        <v>653</v>
      </c>
      <c r="B760" s="169"/>
      <c r="C760" s="166">
        <v>40</v>
      </c>
      <c r="D760" s="170"/>
      <c r="E760" s="168">
        <v>400</v>
      </c>
    </row>
    <row r="761" ht="21" customHeight="1" spans="1:5">
      <c r="A761" s="173" t="s">
        <v>654</v>
      </c>
      <c r="B761" s="169"/>
      <c r="C761" s="166">
        <v>777</v>
      </c>
      <c r="D761" s="170"/>
      <c r="E761" s="168">
        <v>70.1263537906137</v>
      </c>
    </row>
    <row r="762" ht="21" customHeight="1" spans="1:5">
      <c r="A762" s="173" t="s">
        <v>655</v>
      </c>
      <c r="B762" s="169"/>
      <c r="C762" s="166">
        <v>366</v>
      </c>
      <c r="D762" s="170"/>
      <c r="E762" s="168"/>
    </row>
    <row r="763" ht="21" customHeight="1" spans="1:5">
      <c r="A763" s="173" t="s">
        <v>656</v>
      </c>
      <c r="B763" s="169"/>
      <c r="C763" s="166">
        <v>0</v>
      </c>
      <c r="D763" s="170"/>
      <c r="E763" s="168"/>
    </row>
    <row r="764" ht="21" customHeight="1" spans="1:5">
      <c r="A764" s="173" t="s">
        <v>657</v>
      </c>
      <c r="B764" s="169"/>
      <c r="C764" s="166">
        <v>65361</v>
      </c>
      <c r="D764" s="170"/>
      <c r="E764" s="168">
        <v>145.553947221913</v>
      </c>
    </row>
    <row r="765" ht="21" customHeight="1" spans="1:5">
      <c r="A765" s="69" t="s">
        <v>658</v>
      </c>
      <c r="B765" s="169">
        <v>196891</v>
      </c>
      <c r="C765" s="166">
        <v>196024</v>
      </c>
      <c r="D765" s="170">
        <v>99.5596548344008</v>
      </c>
      <c r="E765" s="168">
        <v>65.2877973395149</v>
      </c>
    </row>
    <row r="766" ht="21" customHeight="1" spans="1:5">
      <c r="A766" s="171" t="s">
        <v>40</v>
      </c>
      <c r="B766" s="169"/>
      <c r="C766" s="166">
        <v>0</v>
      </c>
      <c r="D766" s="170"/>
      <c r="E766" s="168"/>
    </row>
    <row r="767" ht="21" customHeight="1" spans="1:5">
      <c r="A767" s="173" t="s">
        <v>41</v>
      </c>
      <c r="B767" s="169"/>
      <c r="C767" s="166">
        <v>35</v>
      </c>
      <c r="D767" s="170"/>
      <c r="E767" s="168">
        <v>109.375</v>
      </c>
    </row>
    <row r="768" ht="21" customHeight="1" spans="1:5">
      <c r="A768" s="173" t="s">
        <v>42</v>
      </c>
      <c r="B768" s="169"/>
      <c r="C768" s="166">
        <v>0</v>
      </c>
      <c r="D768" s="170"/>
      <c r="E768" s="168"/>
    </row>
    <row r="769" ht="21" customHeight="1" spans="1:5">
      <c r="A769" s="173" t="s">
        <v>659</v>
      </c>
      <c r="B769" s="169"/>
      <c r="C769" s="166">
        <v>0</v>
      </c>
      <c r="D769" s="170"/>
      <c r="E769" s="168"/>
    </row>
    <row r="770" ht="21" customHeight="1" spans="1:5">
      <c r="A770" s="173" t="s">
        <v>660</v>
      </c>
      <c r="B770" s="169"/>
      <c r="C770" s="166">
        <v>0</v>
      </c>
      <c r="D770" s="170"/>
      <c r="E770" s="168"/>
    </row>
    <row r="771" ht="21" customHeight="1" spans="1:5">
      <c r="A771" s="173" t="s">
        <v>661</v>
      </c>
      <c r="B771" s="169"/>
      <c r="C771" s="166">
        <v>6</v>
      </c>
      <c r="D771" s="170"/>
      <c r="E771" s="168"/>
    </row>
    <row r="772" ht="21" customHeight="1" spans="1:5">
      <c r="A772" s="173" t="s">
        <v>662</v>
      </c>
      <c r="B772" s="169"/>
      <c r="C772" s="166">
        <v>0</v>
      </c>
      <c r="D772" s="170"/>
      <c r="E772" s="168"/>
    </row>
    <row r="773" ht="21" customHeight="1" spans="1:5">
      <c r="A773" s="173" t="s">
        <v>663</v>
      </c>
      <c r="B773" s="169"/>
      <c r="C773" s="166">
        <v>0</v>
      </c>
      <c r="D773" s="170"/>
      <c r="E773" s="168"/>
    </row>
    <row r="774" ht="21" customHeight="1" spans="1:5">
      <c r="A774" s="173" t="s">
        <v>664</v>
      </c>
      <c r="B774" s="169"/>
      <c r="C774" s="166">
        <v>195983</v>
      </c>
      <c r="D774" s="170"/>
      <c r="E774" s="168">
        <v>65.2810994823692</v>
      </c>
    </row>
    <row r="775" ht="21" customHeight="1" spans="1:5">
      <c r="A775" s="69" t="s">
        <v>665</v>
      </c>
      <c r="B775" s="169">
        <v>64772</v>
      </c>
      <c r="C775" s="166">
        <v>64772</v>
      </c>
      <c r="D775" s="170">
        <v>100</v>
      </c>
      <c r="E775" s="168">
        <v>274.085985104942</v>
      </c>
    </row>
    <row r="776" ht="21" customHeight="1" spans="1:5">
      <c r="A776" s="171" t="s">
        <v>40</v>
      </c>
      <c r="B776" s="169"/>
      <c r="C776" s="166">
        <v>20</v>
      </c>
      <c r="D776" s="170"/>
      <c r="E776" s="168"/>
    </row>
    <row r="777" ht="21" customHeight="1" spans="1:5">
      <c r="A777" s="173" t="s">
        <v>41</v>
      </c>
      <c r="B777" s="169"/>
      <c r="C777" s="166">
        <v>30</v>
      </c>
      <c r="D777" s="170"/>
      <c r="E777" s="168">
        <v>150</v>
      </c>
    </row>
    <row r="778" ht="21" customHeight="1" spans="1:5">
      <c r="A778" s="173" t="s">
        <v>42</v>
      </c>
      <c r="B778" s="169"/>
      <c r="C778" s="166">
        <v>0</v>
      </c>
      <c r="D778" s="170"/>
      <c r="E778" s="168"/>
    </row>
    <row r="779" ht="21" customHeight="1" spans="1:5">
      <c r="A779" s="173" t="s">
        <v>666</v>
      </c>
      <c r="B779" s="169"/>
      <c r="C779" s="166">
        <v>30326</v>
      </c>
      <c r="D779" s="170"/>
      <c r="E779" s="175"/>
    </row>
    <row r="780" ht="21" customHeight="1" spans="1:5">
      <c r="A780" s="173" t="s">
        <v>667</v>
      </c>
      <c r="B780" s="169"/>
      <c r="C780" s="166">
        <v>0</v>
      </c>
      <c r="D780" s="170"/>
      <c r="E780" s="168"/>
    </row>
    <row r="781" ht="21" customHeight="1" spans="1:5">
      <c r="A781" s="173" t="s">
        <v>668</v>
      </c>
      <c r="B781" s="169"/>
      <c r="C781" s="166">
        <v>0</v>
      </c>
      <c r="D781" s="170"/>
      <c r="E781" s="168"/>
    </row>
    <row r="782" ht="21" customHeight="1" spans="1:5">
      <c r="A782" s="173" t="s">
        <v>669</v>
      </c>
      <c r="B782" s="169"/>
      <c r="C782" s="166">
        <v>13</v>
      </c>
      <c r="D782" s="170"/>
      <c r="E782" s="168"/>
    </row>
    <row r="783" ht="21" customHeight="1" spans="1:5">
      <c r="A783" s="173" t="s">
        <v>670</v>
      </c>
      <c r="B783" s="169"/>
      <c r="C783" s="166">
        <v>5688</v>
      </c>
      <c r="D783" s="170"/>
      <c r="E783" s="168"/>
    </row>
    <row r="784" ht="21" customHeight="1" spans="1:5">
      <c r="A784" s="173" t="s">
        <v>671</v>
      </c>
      <c r="B784" s="169"/>
      <c r="C784" s="166">
        <v>28695</v>
      </c>
      <c r="D784" s="170"/>
      <c r="E784" s="168">
        <v>121.635369420542</v>
      </c>
    </row>
    <row r="785" ht="21" customHeight="1" spans="1:5">
      <c r="A785" s="69" t="s">
        <v>672</v>
      </c>
      <c r="B785" s="169">
        <v>66919</v>
      </c>
      <c r="C785" s="166">
        <v>65349</v>
      </c>
      <c r="D785" s="170">
        <v>97.6538800639579</v>
      </c>
      <c r="E785" s="168">
        <v>115.065236913</v>
      </c>
    </row>
    <row r="786" ht="21" customHeight="1" spans="1:5">
      <c r="A786" s="171" t="s">
        <v>673</v>
      </c>
      <c r="B786" s="169"/>
      <c r="C786" s="166">
        <v>14545</v>
      </c>
      <c r="D786" s="170"/>
      <c r="E786" s="168">
        <v>101.189647975511</v>
      </c>
    </row>
    <row r="787" ht="21" customHeight="1" spans="1:5">
      <c r="A787" s="173" t="s">
        <v>674</v>
      </c>
      <c r="B787" s="169"/>
      <c r="C787" s="166">
        <v>30235</v>
      </c>
      <c r="D787" s="170"/>
      <c r="E787" s="168">
        <v>174.255086162181</v>
      </c>
    </row>
    <row r="788" ht="21" customHeight="1" spans="1:5">
      <c r="A788" s="173" t="s">
        <v>675</v>
      </c>
      <c r="B788" s="169"/>
      <c r="C788" s="166">
        <v>19356</v>
      </c>
      <c r="D788" s="170"/>
      <c r="E788" s="168">
        <v>78.2661437062796</v>
      </c>
    </row>
    <row r="789" ht="21" customHeight="1" spans="1:5">
      <c r="A789" s="173" t="s">
        <v>676</v>
      </c>
      <c r="B789" s="169"/>
      <c r="C789" s="166">
        <v>1213</v>
      </c>
      <c r="D789" s="170"/>
      <c r="E789" s="168">
        <v>359.940652818991</v>
      </c>
    </row>
    <row r="790" ht="21" customHeight="1" spans="1:5">
      <c r="A790" s="69" t="s">
        <v>677</v>
      </c>
      <c r="B790" s="169">
        <v>416</v>
      </c>
      <c r="C790" s="166">
        <v>416</v>
      </c>
      <c r="D790" s="170">
        <v>100</v>
      </c>
      <c r="E790" s="168">
        <v>77.3234200743494</v>
      </c>
    </row>
    <row r="791" ht="21" customHeight="1" spans="1:5">
      <c r="A791" s="171" t="s">
        <v>40</v>
      </c>
      <c r="B791" s="169"/>
      <c r="C791" s="166">
        <v>0</v>
      </c>
      <c r="D791" s="170"/>
      <c r="E791" s="168"/>
    </row>
    <row r="792" ht="21" customHeight="1" spans="1:5">
      <c r="A792" s="173" t="s">
        <v>41</v>
      </c>
      <c r="B792" s="169"/>
      <c r="C792" s="166">
        <v>0</v>
      </c>
      <c r="D792" s="170"/>
      <c r="E792" s="168"/>
    </row>
    <row r="793" ht="21" customHeight="1" spans="1:5">
      <c r="A793" s="173" t="s">
        <v>663</v>
      </c>
      <c r="B793" s="169"/>
      <c r="C793" s="166">
        <v>0</v>
      </c>
      <c r="D793" s="170"/>
      <c r="E793" s="168"/>
    </row>
    <row r="794" ht="21" customHeight="1" spans="1:5">
      <c r="A794" s="173" t="s">
        <v>678</v>
      </c>
      <c r="B794" s="169"/>
      <c r="C794" s="166">
        <v>353</v>
      </c>
      <c r="D794" s="170"/>
      <c r="E794" s="168">
        <v>75.1063829787234</v>
      </c>
    </row>
    <row r="795" ht="21" customHeight="1" spans="1:5">
      <c r="A795" s="173" t="s">
        <v>679</v>
      </c>
      <c r="B795" s="169"/>
      <c r="C795" s="166">
        <v>63</v>
      </c>
      <c r="D795" s="170"/>
      <c r="E795" s="168">
        <v>92.6470588235294</v>
      </c>
    </row>
    <row r="796" ht="21" customHeight="1" spans="1:5">
      <c r="A796" s="69" t="s">
        <v>680</v>
      </c>
      <c r="B796" s="169">
        <v>1900816</v>
      </c>
      <c r="C796" s="166">
        <v>1896632</v>
      </c>
      <c r="D796" s="170">
        <v>99.7798840077104</v>
      </c>
      <c r="E796" s="168">
        <v>109.796284611065</v>
      </c>
    </row>
    <row r="797" ht="21" customHeight="1" spans="1:5">
      <c r="A797" s="171" t="s">
        <v>681</v>
      </c>
      <c r="B797" s="169"/>
      <c r="C797" s="166">
        <v>1148572</v>
      </c>
      <c r="D797" s="170"/>
      <c r="E797" s="168">
        <v>138.957923250674</v>
      </c>
    </row>
    <row r="798" ht="21" customHeight="1" spans="1:5">
      <c r="A798" s="173" t="s">
        <v>682</v>
      </c>
      <c r="B798" s="169"/>
      <c r="C798" s="166">
        <v>747069</v>
      </c>
      <c r="D798" s="170"/>
      <c r="E798" s="168">
        <v>83.0374678912543</v>
      </c>
    </row>
    <row r="799" ht="21" customHeight="1" spans="1:5">
      <c r="A799" s="173" t="s">
        <v>683</v>
      </c>
      <c r="B799" s="169"/>
      <c r="C799" s="166">
        <v>0</v>
      </c>
      <c r="D799" s="170"/>
      <c r="E799" s="168">
        <v>0</v>
      </c>
    </row>
    <row r="800" ht="21" customHeight="1" spans="1:5">
      <c r="A800" s="173" t="s">
        <v>684</v>
      </c>
      <c r="B800" s="169"/>
      <c r="C800" s="166">
        <v>991</v>
      </c>
      <c r="D800" s="170"/>
      <c r="E800" s="168">
        <v>943.809523809524</v>
      </c>
    </row>
    <row r="801" ht="21" customHeight="1" spans="1:5">
      <c r="A801" s="69" t="s">
        <v>685</v>
      </c>
      <c r="B801" s="169">
        <v>151411</v>
      </c>
      <c r="C801" s="166">
        <v>51409</v>
      </c>
      <c r="D801" s="170">
        <v>33.9532794843175</v>
      </c>
      <c r="E801" s="168">
        <v>156.125485908649</v>
      </c>
    </row>
    <row r="802" ht="21" customHeight="1" spans="1:5">
      <c r="A802" s="171" t="s">
        <v>686</v>
      </c>
      <c r="B802" s="169"/>
      <c r="C802" s="166">
        <v>3141</v>
      </c>
      <c r="D802" s="170"/>
      <c r="E802" s="168">
        <v>144.480220791168</v>
      </c>
    </row>
    <row r="803" ht="21" customHeight="1" spans="1:5">
      <c r="A803" s="173" t="s">
        <v>687</v>
      </c>
      <c r="B803" s="169"/>
      <c r="C803" s="166">
        <v>48268</v>
      </c>
      <c r="D803" s="170"/>
      <c r="E803" s="168">
        <v>156.948689601353</v>
      </c>
    </row>
    <row r="804" ht="21" customHeight="1" spans="1:5">
      <c r="A804" s="65" t="s">
        <v>688</v>
      </c>
      <c r="B804" s="169">
        <v>641879</v>
      </c>
      <c r="C804" s="166">
        <v>477300</v>
      </c>
      <c r="D804" s="170">
        <v>74.3598092475373</v>
      </c>
      <c r="E804" s="168">
        <v>109.988109393579</v>
      </c>
    </row>
    <row r="805" ht="21" customHeight="1" spans="1:5">
      <c r="A805" s="69" t="s">
        <v>689</v>
      </c>
      <c r="B805" s="169">
        <v>52037</v>
      </c>
      <c r="C805" s="166">
        <v>52037</v>
      </c>
      <c r="D805" s="170">
        <v>100</v>
      </c>
      <c r="E805" s="168">
        <v>79.0583552361708</v>
      </c>
    </row>
    <row r="806" ht="21" customHeight="1" spans="1:5">
      <c r="A806" s="171" t="s">
        <v>40</v>
      </c>
      <c r="B806" s="169"/>
      <c r="C806" s="166">
        <v>1031</v>
      </c>
      <c r="D806" s="170"/>
      <c r="E806" s="168">
        <v>736.428571428571</v>
      </c>
    </row>
    <row r="807" ht="21" customHeight="1" spans="1:5">
      <c r="A807" s="173" t="s">
        <v>41</v>
      </c>
      <c r="B807" s="169"/>
      <c r="C807" s="166">
        <v>0</v>
      </c>
      <c r="D807" s="170"/>
      <c r="E807" s="168">
        <v>0</v>
      </c>
    </row>
    <row r="808" ht="21" customHeight="1" spans="1:5">
      <c r="A808" s="173" t="s">
        <v>42</v>
      </c>
      <c r="B808" s="169"/>
      <c r="C808" s="166">
        <v>0</v>
      </c>
      <c r="D808" s="170"/>
      <c r="E808" s="168">
        <v>0</v>
      </c>
    </row>
    <row r="809" ht="21" customHeight="1" spans="1:5">
      <c r="A809" s="173" t="s">
        <v>690</v>
      </c>
      <c r="B809" s="169"/>
      <c r="C809" s="166">
        <v>7204</v>
      </c>
      <c r="D809" s="170"/>
      <c r="E809" s="168">
        <v>88.872440167777</v>
      </c>
    </row>
    <row r="810" ht="21" customHeight="1" spans="1:5">
      <c r="A810" s="173" t="s">
        <v>691</v>
      </c>
      <c r="B810" s="169"/>
      <c r="C810" s="166">
        <v>107</v>
      </c>
      <c r="D810" s="170"/>
      <c r="E810" s="168">
        <v>51.4423076923077</v>
      </c>
    </row>
    <row r="811" ht="21" customHeight="1" spans="1:5">
      <c r="A811" s="173" t="s">
        <v>692</v>
      </c>
      <c r="B811" s="169"/>
      <c r="C811" s="166">
        <v>26901</v>
      </c>
      <c r="D811" s="170"/>
      <c r="E811" s="168">
        <v>105.188863689685</v>
      </c>
    </row>
    <row r="812" ht="21" customHeight="1" spans="1:5">
      <c r="A812" s="173" t="s">
        <v>693</v>
      </c>
      <c r="B812" s="169"/>
      <c r="C812" s="166">
        <v>15834</v>
      </c>
      <c r="D812" s="170"/>
      <c r="E812" s="168">
        <v>94.104362296446</v>
      </c>
    </row>
    <row r="813" ht="21" customHeight="1" spans="1:5">
      <c r="A813" s="173" t="s">
        <v>694</v>
      </c>
      <c r="B813" s="169"/>
      <c r="C813" s="166">
        <v>0</v>
      </c>
      <c r="D813" s="170"/>
      <c r="E813" s="168"/>
    </row>
    <row r="814" ht="21" customHeight="1" spans="1:5">
      <c r="A814" s="173" t="s">
        <v>695</v>
      </c>
      <c r="B814" s="169"/>
      <c r="C814" s="166">
        <v>960</v>
      </c>
      <c r="D814" s="170"/>
      <c r="E814" s="168">
        <v>6.46900269541779</v>
      </c>
    </row>
    <row r="815" ht="21" customHeight="1" spans="1:5">
      <c r="A815" s="69" t="s">
        <v>696</v>
      </c>
      <c r="B815" s="169">
        <v>8691</v>
      </c>
      <c r="C815" s="166">
        <v>8691</v>
      </c>
      <c r="D815" s="170">
        <v>100</v>
      </c>
      <c r="E815" s="168">
        <v>34.7362110311751</v>
      </c>
    </row>
    <row r="816" ht="21" customHeight="1" spans="1:5">
      <c r="A816" s="171" t="s">
        <v>40</v>
      </c>
      <c r="B816" s="169"/>
      <c r="C816" s="166">
        <v>1081</v>
      </c>
      <c r="D816" s="170"/>
      <c r="E816" s="168">
        <v>86.4108713029576</v>
      </c>
    </row>
    <row r="817" ht="21" customHeight="1" spans="1:5">
      <c r="A817" s="173" t="s">
        <v>41</v>
      </c>
      <c r="B817" s="169"/>
      <c r="C817" s="166">
        <v>0</v>
      </c>
      <c r="D817" s="170"/>
      <c r="E817" s="168">
        <v>0</v>
      </c>
    </row>
    <row r="818" ht="21" customHeight="1" spans="1:5">
      <c r="A818" s="173" t="s">
        <v>42</v>
      </c>
      <c r="B818" s="169"/>
      <c r="C818" s="166">
        <v>0</v>
      </c>
      <c r="D818" s="170"/>
      <c r="E818" s="168">
        <v>0</v>
      </c>
    </row>
    <row r="819" ht="21" customHeight="1" spans="1:5">
      <c r="A819" s="173" t="s">
        <v>697</v>
      </c>
      <c r="B819" s="169"/>
      <c r="C819" s="166">
        <v>0</v>
      </c>
      <c r="D819" s="170"/>
      <c r="E819" s="168"/>
    </row>
    <row r="820" ht="21" customHeight="1" spans="1:5">
      <c r="A820" s="173" t="s">
        <v>698</v>
      </c>
      <c r="B820" s="169"/>
      <c r="C820" s="166">
        <v>150</v>
      </c>
      <c r="D820" s="170"/>
      <c r="E820" s="168">
        <v>300</v>
      </c>
    </row>
    <row r="821" ht="21" customHeight="1" spans="1:5">
      <c r="A821" s="173" t="s">
        <v>699</v>
      </c>
      <c r="B821" s="169"/>
      <c r="C821" s="166">
        <v>0</v>
      </c>
      <c r="D821" s="170"/>
      <c r="E821" s="168">
        <v>0</v>
      </c>
    </row>
    <row r="822" ht="21" customHeight="1" spans="1:5">
      <c r="A822" s="173" t="s">
        <v>700</v>
      </c>
      <c r="B822" s="169"/>
      <c r="C822" s="166">
        <v>0</v>
      </c>
      <c r="D822" s="170"/>
      <c r="E822" s="168"/>
    </row>
    <row r="823" ht="21" customHeight="1" spans="1:5">
      <c r="A823" s="173" t="s">
        <v>701</v>
      </c>
      <c r="B823" s="169"/>
      <c r="C823" s="166">
        <v>0</v>
      </c>
      <c r="D823" s="170"/>
      <c r="E823" s="168"/>
    </row>
    <row r="824" ht="21" customHeight="1" spans="1:5">
      <c r="A824" s="173" t="s">
        <v>702</v>
      </c>
      <c r="B824" s="169"/>
      <c r="C824" s="166">
        <v>700</v>
      </c>
      <c r="D824" s="170"/>
      <c r="E824" s="168"/>
    </row>
    <row r="825" ht="21" customHeight="1" spans="1:5">
      <c r="A825" s="173" t="s">
        <v>703</v>
      </c>
      <c r="B825" s="169"/>
      <c r="C825" s="166">
        <v>635</v>
      </c>
      <c r="D825" s="170"/>
      <c r="E825" s="168">
        <v>309.756097560976</v>
      </c>
    </row>
    <row r="826" ht="21" customHeight="1" spans="1:5">
      <c r="A826" s="173" t="s">
        <v>704</v>
      </c>
      <c r="B826" s="169"/>
      <c r="C826" s="166">
        <v>0</v>
      </c>
      <c r="D826" s="170"/>
      <c r="E826" s="168"/>
    </row>
    <row r="827" ht="21" customHeight="1" spans="1:5">
      <c r="A827" s="173" t="s">
        <v>705</v>
      </c>
      <c r="B827" s="169"/>
      <c r="C827" s="166">
        <v>168</v>
      </c>
      <c r="D827" s="170"/>
      <c r="E827" s="168"/>
    </row>
    <row r="828" ht="21" customHeight="1" spans="1:5">
      <c r="A828" s="173" t="s">
        <v>706</v>
      </c>
      <c r="B828" s="169"/>
      <c r="C828" s="166">
        <v>0</v>
      </c>
      <c r="D828" s="170"/>
      <c r="E828" s="168"/>
    </row>
    <row r="829" ht="21" customHeight="1" spans="1:5">
      <c r="A829" s="173" t="s">
        <v>707</v>
      </c>
      <c r="B829" s="169"/>
      <c r="C829" s="166">
        <v>0</v>
      </c>
      <c r="D829" s="170"/>
      <c r="E829" s="168"/>
    </row>
    <row r="830" ht="21" customHeight="1" spans="1:5">
      <c r="A830" s="173" t="s">
        <v>708</v>
      </c>
      <c r="B830" s="169"/>
      <c r="C830" s="166">
        <v>5957</v>
      </c>
      <c r="D830" s="170"/>
      <c r="E830" s="168">
        <v>26.4297439992901</v>
      </c>
    </row>
    <row r="831" ht="21" customHeight="1" spans="1:5">
      <c r="A831" s="69" t="s">
        <v>709</v>
      </c>
      <c r="B831" s="169"/>
      <c r="C831" s="166">
        <v>0</v>
      </c>
      <c r="D831" s="170"/>
      <c r="E831" s="168"/>
    </row>
    <row r="832" ht="21" customHeight="1" spans="1:5">
      <c r="A832" s="69" t="s">
        <v>710</v>
      </c>
      <c r="B832" s="169">
        <v>112321</v>
      </c>
      <c r="C832" s="166">
        <v>83260</v>
      </c>
      <c r="D832" s="170">
        <v>74.1268329163736</v>
      </c>
      <c r="E832" s="168">
        <v>108.913481411715</v>
      </c>
    </row>
    <row r="833" ht="21" customHeight="1" spans="1:5">
      <c r="A833" s="171" t="s">
        <v>40</v>
      </c>
      <c r="B833" s="169"/>
      <c r="C833" s="166">
        <v>15516</v>
      </c>
      <c r="D833" s="170"/>
      <c r="E833" s="168">
        <v>117.545454545455</v>
      </c>
    </row>
    <row r="834" ht="21" customHeight="1" spans="1:5">
      <c r="A834" s="173" t="s">
        <v>41</v>
      </c>
      <c r="B834" s="169"/>
      <c r="C834" s="166">
        <v>589</v>
      </c>
      <c r="D834" s="170"/>
      <c r="E834" s="168">
        <v>70.4545454545455</v>
      </c>
    </row>
    <row r="835" ht="21" customHeight="1" spans="1:5">
      <c r="A835" s="173" t="s">
        <v>42</v>
      </c>
      <c r="B835" s="169"/>
      <c r="C835" s="166">
        <v>353</v>
      </c>
      <c r="D835" s="170"/>
      <c r="E835" s="168">
        <v>169.711538461538</v>
      </c>
    </row>
    <row r="836" ht="21" customHeight="1" spans="1:5">
      <c r="A836" s="173" t="s">
        <v>711</v>
      </c>
      <c r="B836" s="169"/>
      <c r="C836" s="166">
        <v>0</v>
      </c>
      <c r="D836" s="170"/>
      <c r="E836" s="168"/>
    </row>
    <row r="837" ht="21" customHeight="1" spans="1:5">
      <c r="A837" s="173" t="s">
        <v>712</v>
      </c>
      <c r="B837" s="169"/>
      <c r="C837" s="166">
        <v>714</v>
      </c>
      <c r="D837" s="170"/>
      <c r="E837" s="168">
        <v>97.4079126875853</v>
      </c>
    </row>
    <row r="838" ht="21" customHeight="1" spans="1:5">
      <c r="A838" s="173" t="s">
        <v>713</v>
      </c>
      <c r="B838" s="169"/>
      <c r="C838" s="166">
        <v>100</v>
      </c>
      <c r="D838" s="170"/>
      <c r="E838" s="168">
        <v>100</v>
      </c>
    </row>
    <row r="839" ht="21" customHeight="1" spans="1:5">
      <c r="A839" s="173" t="s">
        <v>714</v>
      </c>
      <c r="B839" s="169"/>
      <c r="C839" s="166">
        <v>3363</v>
      </c>
      <c r="D839" s="170"/>
      <c r="E839" s="168">
        <v>986.217008797654</v>
      </c>
    </row>
    <row r="840" ht="21" customHeight="1" spans="1:5">
      <c r="A840" s="173" t="s">
        <v>715</v>
      </c>
      <c r="B840" s="169"/>
      <c r="C840" s="166">
        <v>60</v>
      </c>
      <c r="D840" s="170"/>
      <c r="E840" s="168"/>
    </row>
    <row r="841" ht="21" customHeight="1" spans="1:5">
      <c r="A841" s="173" t="s">
        <v>663</v>
      </c>
      <c r="B841" s="169"/>
      <c r="C841" s="166">
        <v>16</v>
      </c>
      <c r="D841" s="170"/>
      <c r="E841" s="168"/>
    </row>
    <row r="842" ht="21" customHeight="1" spans="1:5">
      <c r="A842" s="173" t="s">
        <v>716</v>
      </c>
      <c r="B842" s="169"/>
      <c r="C842" s="166">
        <v>0</v>
      </c>
      <c r="D842" s="170"/>
      <c r="E842" s="168"/>
    </row>
    <row r="843" ht="21" customHeight="1" spans="1:5">
      <c r="A843" s="173" t="s">
        <v>717</v>
      </c>
      <c r="B843" s="169"/>
      <c r="C843" s="166">
        <v>62549</v>
      </c>
      <c r="D843" s="170"/>
      <c r="E843" s="168">
        <v>102.492298617028</v>
      </c>
    </row>
    <row r="844" ht="21" customHeight="1" spans="1:5">
      <c r="A844" s="69" t="s">
        <v>718</v>
      </c>
      <c r="B844" s="169">
        <v>35929</v>
      </c>
      <c r="C844" s="166">
        <v>34845</v>
      </c>
      <c r="D844" s="170">
        <v>96.9829385732973</v>
      </c>
      <c r="E844" s="168">
        <v>91.9805717604202</v>
      </c>
    </row>
    <row r="845" ht="21" customHeight="1" spans="1:5">
      <c r="A845" s="171" t="s">
        <v>40</v>
      </c>
      <c r="B845" s="169"/>
      <c r="C845" s="166">
        <v>19628</v>
      </c>
      <c r="D845" s="170"/>
      <c r="E845" s="168">
        <v>125.250462637994</v>
      </c>
    </row>
    <row r="846" ht="21" customHeight="1" spans="1:5">
      <c r="A846" s="173" t="s">
        <v>41</v>
      </c>
      <c r="B846" s="169"/>
      <c r="C846" s="166">
        <v>505</v>
      </c>
      <c r="D846" s="170"/>
      <c r="E846" s="168">
        <v>102.226720647773</v>
      </c>
    </row>
    <row r="847" ht="21" customHeight="1" spans="1:5">
      <c r="A847" s="173" t="s">
        <v>42</v>
      </c>
      <c r="B847" s="169"/>
      <c r="C847" s="166">
        <v>50</v>
      </c>
      <c r="D847" s="170"/>
      <c r="E847" s="168">
        <v>75.7575757575758</v>
      </c>
    </row>
    <row r="848" ht="21" customHeight="1" spans="1:5">
      <c r="A848" s="173" t="s">
        <v>719</v>
      </c>
      <c r="B848" s="169"/>
      <c r="C848" s="166">
        <v>656</v>
      </c>
      <c r="D848" s="170"/>
      <c r="E848" s="168">
        <v>16.391804097951</v>
      </c>
    </row>
    <row r="849" ht="21" customHeight="1" spans="1:5">
      <c r="A849" s="173" t="s">
        <v>720</v>
      </c>
      <c r="B849" s="169"/>
      <c r="C849" s="166">
        <v>533</v>
      </c>
      <c r="D849" s="170"/>
      <c r="E849" s="168">
        <v>135.279187817259</v>
      </c>
    </row>
    <row r="850" ht="21" customHeight="1" spans="1:5">
      <c r="A850" s="173" t="s">
        <v>721</v>
      </c>
      <c r="B850" s="169"/>
      <c r="C850" s="166">
        <v>2926</v>
      </c>
      <c r="D850" s="170"/>
      <c r="E850" s="168">
        <v>104.165183339267</v>
      </c>
    </row>
    <row r="851" ht="21" customHeight="1" spans="1:5">
      <c r="A851" s="173" t="s">
        <v>722</v>
      </c>
      <c r="B851" s="169"/>
      <c r="C851" s="166">
        <v>10547</v>
      </c>
      <c r="D851" s="170"/>
      <c r="E851" s="168">
        <v>73.0047760780785</v>
      </c>
    </row>
    <row r="852" ht="21" customHeight="1" spans="1:5">
      <c r="A852" s="69" t="s">
        <v>723</v>
      </c>
      <c r="B852" s="169">
        <v>5757</v>
      </c>
      <c r="C852" s="166">
        <v>5757</v>
      </c>
      <c r="D852" s="170">
        <v>100</v>
      </c>
      <c r="E852" s="168">
        <v>116.373559733172</v>
      </c>
    </row>
    <row r="853" ht="21" customHeight="1" spans="1:5">
      <c r="A853" s="171" t="s">
        <v>40</v>
      </c>
      <c r="B853" s="169"/>
      <c r="C853" s="166">
        <v>4067</v>
      </c>
      <c r="D853" s="170"/>
      <c r="E853" s="168">
        <v>117.035971223022</v>
      </c>
    </row>
    <row r="854" ht="21" customHeight="1" spans="1:5">
      <c r="A854" s="173" t="s">
        <v>41</v>
      </c>
      <c r="B854" s="169"/>
      <c r="C854" s="166">
        <v>0</v>
      </c>
      <c r="D854" s="170"/>
      <c r="E854" s="168"/>
    </row>
    <row r="855" ht="21" customHeight="1" spans="1:5">
      <c r="A855" s="173" t="s">
        <v>42</v>
      </c>
      <c r="B855" s="169"/>
      <c r="C855" s="166">
        <v>86</v>
      </c>
      <c r="D855" s="170"/>
      <c r="E855" s="168">
        <v>57.7181208053691</v>
      </c>
    </row>
    <row r="856" ht="21" customHeight="1" spans="1:5">
      <c r="A856" s="173" t="s">
        <v>724</v>
      </c>
      <c r="B856" s="169"/>
      <c r="C856" s="166">
        <v>0</v>
      </c>
      <c r="D856" s="170"/>
      <c r="E856" s="168"/>
    </row>
    <row r="857" ht="21" customHeight="1" spans="1:5">
      <c r="A857" s="173" t="s">
        <v>725</v>
      </c>
      <c r="B857" s="169"/>
      <c r="C857" s="166">
        <v>1604</v>
      </c>
      <c r="D857" s="170"/>
      <c r="E857" s="168">
        <v>121.239606953893</v>
      </c>
    </row>
    <row r="858" ht="21" customHeight="1" spans="1:5">
      <c r="A858" s="69" t="s">
        <v>726</v>
      </c>
      <c r="B858" s="169">
        <v>193810</v>
      </c>
      <c r="C858" s="166">
        <v>160157</v>
      </c>
      <c r="D858" s="170">
        <v>82.6360868892214</v>
      </c>
      <c r="E858" s="168">
        <v>151.886765612405</v>
      </c>
    </row>
    <row r="859" ht="21" customHeight="1" spans="1:5">
      <c r="A859" s="173" t="s">
        <v>40</v>
      </c>
      <c r="B859" s="169"/>
      <c r="C859" s="166">
        <v>8297</v>
      </c>
      <c r="D859" s="170"/>
      <c r="E859" s="168">
        <v>117.537894885961</v>
      </c>
    </row>
    <row r="860" ht="21" customHeight="1" spans="1:5">
      <c r="A860" s="173" t="s">
        <v>41</v>
      </c>
      <c r="B860" s="169"/>
      <c r="C860" s="166">
        <v>1178</v>
      </c>
      <c r="D860" s="170"/>
      <c r="E860" s="168">
        <v>866.176470588235</v>
      </c>
    </row>
    <row r="861" ht="21" customHeight="1" spans="1:5">
      <c r="A861" s="173" t="s">
        <v>42</v>
      </c>
      <c r="B861" s="169"/>
      <c r="C861" s="166">
        <v>0</v>
      </c>
      <c r="D861" s="170"/>
      <c r="E861" s="168"/>
    </row>
    <row r="862" ht="21" customHeight="1" spans="1:5">
      <c r="A862" s="173" t="s">
        <v>727</v>
      </c>
      <c r="B862" s="169"/>
      <c r="C862" s="166">
        <v>908</v>
      </c>
      <c r="D862" s="170"/>
      <c r="E862" s="168">
        <v>8.72825146592329</v>
      </c>
    </row>
    <row r="863" ht="21" customHeight="1" spans="1:5">
      <c r="A863" s="173" t="s">
        <v>728</v>
      </c>
      <c r="B863" s="169"/>
      <c r="C863" s="166">
        <v>21573</v>
      </c>
      <c r="D863" s="170"/>
      <c r="E863" s="168">
        <v>68.2301220823582</v>
      </c>
    </row>
    <row r="864" ht="21" customHeight="1" spans="1:5">
      <c r="A864" s="173" t="s">
        <v>729</v>
      </c>
      <c r="B864" s="169"/>
      <c r="C864" s="166">
        <v>128201</v>
      </c>
      <c r="D864" s="170"/>
      <c r="E864" s="168">
        <v>227.998008145263</v>
      </c>
    </row>
    <row r="865" ht="21" customHeight="1" spans="1:5">
      <c r="A865" s="69" t="s">
        <v>730</v>
      </c>
      <c r="B865" s="169">
        <v>233334</v>
      </c>
      <c r="C865" s="166">
        <v>132553</v>
      </c>
      <c r="D865" s="170">
        <v>56.8082662620964</v>
      </c>
      <c r="E865" s="168">
        <v>111.959220906465</v>
      </c>
    </row>
    <row r="866" ht="21" customHeight="1" spans="1:5">
      <c r="A866" s="171" t="s">
        <v>731</v>
      </c>
      <c r="B866" s="169"/>
      <c r="C866" s="166">
        <v>307</v>
      </c>
      <c r="D866" s="170"/>
      <c r="E866" s="168">
        <v>69.9316628701595</v>
      </c>
    </row>
    <row r="867" ht="21" customHeight="1" spans="1:5">
      <c r="A867" s="173" t="s">
        <v>732</v>
      </c>
      <c r="B867" s="169"/>
      <c r="C867" s="166">
        <v>18473</v>
      </c>
      <c r="D867" s="170"/>
      <c r="E867" s="168">
        <v>455.112096575511</v>
      </c>
    </row>
    <row r="868" ht="21" customHeight="1" spans="1:5">
      <c r="A868" s="173" t="s">
        <v>733</v>
      </c>
      <c r="B868" s="169"/>
      <c r="C868" s="166">
        <v>7802</v>
      </c>
      <c r="D868" s="170"/>
      <c r="E868" s="168">
        <v>41.1975921427817</v>
      </c>
    </row>
    <row r="869" ht="21" customHeight="1" spans="1:5">
      <c r="A869" s="173" t="s">
        <v>734</v>
      </c>
      <c r="B869" s="169"/>
      <c r="C869" s="166">
        <v>0</v>
      </c>
      <c r="D869" s="170"/>
      <c r="E869" s="168"/>
    </row>
    <row r="870" ht="21" customHeight="1" spans="1:5">
      <c r="A870" s="173" t="s">
        <v>735</v>
      </c>
      <c r="B870" s="169"/>
      <c r="C870" s="166">
        <v>0</v>
      </c>
      <c r="D870" s="170"/>
      <c r="E870" s="168"/>
    </row>
    <row r="871" ht="21" customHeight="1" spans="1:5">
      <c r="A871" s="173" t="s">
        <v>736</v>
      </c>
      <c r="B871" s="169"/>
      <c r="C871" s="166">
        <v>105971</v>
      </c>
      <c r="D871" s="170"/>
      <c r="E871" s="168">
        <v>111.597759009246</v>
      </c>
    </row>
    <row r="872" ht="21" customHeight="1" spans="1:5">
      <c r="A872" s="65" t="s">
        <v>737</v>
      </c>
      <c r="B872" s="169">
        <v>313052</v>
      </c>
      <c r="C872" s="166">
        <v>296858</v>
      </c>
      <c r="D872" s="170">
        <v>94.8270574856573</v>
      </c>
      <c r="E872" s="168">
        <v>168.388033625648</v>
      </c>
    </row>
    <row r="873" ht="21" customHeight="1" spans="1:5">
      <c r="A873" s="69" t="s">
        <v>738</v>
      </c>
      <c r="B873" s="169">
        <v>129580</v>
      </c>
      <c r="C873" s="166">
        <v>128820</v>
      </c>
      <c r="D873" s="170">
        <v>99.4134897360704</v>
      </c>
      <c r="E873" s="168">
        <v>186.325701144105</v>
      </c>
    </row>
    <row r="874" ht="21" customHeight="1" spans="1:5">
      <c r="A874" s="171" t="s">
        <v>40</v>
      </c>
      <c r="B874" s="169"/>
      <c r="C874" s="166">
        <v>10188</v>
      </c>
      <c r="D874" s="170"/>
      <c r="E874" s="168">
        <v>121.08390777276</v>
      </c>
    </row>
    <row r="875" ht="21" customHeight="1" spans="1:5">
      <c r="A875" s="173" t="s">
        <v>41</v>
      </c>
      <c r="B875" s="169"/>
      <c r="C875" s="166">
        <v>1457</v>
      </c>
      <c r="D875" s="170"/>
      <c r="E875" s="168">
        <v>193.236074270557</v>
      </c>
    </row>
    <row r="876" ht="21" customHeight="1" spans="1:5">
      <c r="A876" s="173" t="s">
        <v>42</v>
      </c>
      <c r="B876" s="169"/>
      <c r="C876" s="166">
        <v>102</v>
      </c>
      <c r="D876" s="170"/>
      <c r="E876" s="168">
        <v>120</v>
      </c>
    </row>
    <row r="877" ht="21" customHeight="1" spans="1:5">
      <c r="A877" s="173" t="s">
        <v>739</v>
      </c>
      <c r="B877" s="169"/>
      <c r="C877" s="166">
        <v>5</v>
      </c>
      <c r="D877" s="170"/>
      <c r="E877" s="168"/>
    </row>
    <row r="878" ht="21" customHeight="1" spans="1:5">
      <c r="A878" s="173" t="s">
        <v>740</v>
      </c>
      <c r="B878" s="169"/>
      <c r="C878" s="166">
        <v>190</v>
      </c>
      <c r="D878" s="170"/>
      <c r="E878" s="168">
        <v>127.51677852349</v>
      </c>
    </row>
    <row r="879" ht="21" customHeight="1" spans="1:5">
      <c r="A879" s="173" t="s">
        <v>741</v>
      </c>
      <c r="B879" s="169"/>
      <c r="C879" s="166">
        <v>0</v>
      </c>
      <c r="D879" s="170"/>
      <c r="E879" s="168"/>
    </row>
    <row r="880" ht="21" customHeight="1" spans="1:5">
      <c r="A880" s="173" t="s">
        <v>742</v>
      </c>
      <c r="B880" s="169"/>
      <c r="C880" s="166">
        <v>10779</v>
      </c>
      <c r="D880" s="170"/>
      <c r="E880" s="168">
        <v>251.669390614056</v>
      </c>
    </row>
    <row r="881" ht="21" customHeight="1" spans="1:5">
      <c r="A881" s="173" t="s">
        <v>49</v>
      </c>
      <c r="B881" s="169"/>
      <c r="C881" s="166">
        <v>815</v>
      </c>
      <c r="D881" s="170"/>
      <c r="E881" s="168">
        <v>228.932584269663</v>
      </c>
    </row>
    <row r="882" ht="21" customHeight="1" spans="1:5">
      <c r="A882" s="173" t="s">
        <v>743</v>
      </c>
      <c r="B882" s="169"/>
      <c r="C882" s="166">
        <v>105284</v>
      </c>
      <c r="D882" s="170"/>
      <c r="E882" s="168">
        <v>191.091912298533</v>
      </c>
    </row>
    <row r="883" ht="21" customHeight="1" spans="1:5">
      <c r="A883" s="69" t="s">
        <v>744</v>
      </c>
      <c r="B883" s="169">
        <v>149882</v>
      </c>
      <c r="C883" s="166">
        <v>139305</v>
      </c>
      <c r="D883" s="170">
        <v>92.9431152506639</v>
      </c>
      <c r="E883" s="168">
        <v>194.424284717376</v>
      </c>
    </row>
    <row r="884" ht="21" customHeight="1" spans="1:5">
      <c r="A884" s="171" t="s">
        <v>40</v>
      </c>
      <c r="B884" s="169"/>
      <c r="C884" s="166">
        <v>20517</v>
      </c>
      <c r="D884" s="170"/>
      <c r="E884" s="168">
        <v>131.216423637759</v>
      </c>
    </row>
    <row r="885" ht="21" customHeight="1" spans="1:5">
      <c r="A885" s="173" t="s">
        <v>41</v>
      </c>
      <c r="B885" s="169"/>
      <c r="C885" s="166">
        <v>6360</v>
      </c>
      <c r="D885" s="170"/>
      <c r="E885" s="168">
        <v>207.03125</v>
      </c>
    </row>
    <row r="886" ht="21" customHeight="1" spans="1:5">
      <c r="A886" s="173" t="s">
        <v>42</v>
      </c>
      <c r="B886" s="169"/>
      <c r="C886" s="166">
        <v>48</v>
      </c>
      <c r="D886" s="170"/>
      <c r="E886" s="168">
        <v>141.176470588235</v>
      </c>
    </row>
    <row r="887" ht="21" customHeight="1" spans="1:5">
      <c r="A887" s="173" t="s">
        <v>745</v>
      </c>
      <c r="B887" s="169"/>
      <c r="C887" s="166">
        <v>11040</v>
      </c>
      <c r="D887" s="170"/>
      <c r="E887" s="168">
        <v>133.639995157971</v>
      </c>
    </row>
    <row r="888" ht="21" customHeight="1" spans="1:5">
      <c r="A888" s="173" t="s">
        <v>746</v>
      </c>
      <c r="B888" s="169"/>
      <c r="C888" s="166">
        <v>6795</v>
      </c>
      <c r="D888" s="170"/>
      <c r="E888" s="168">
        <v>171.547588992679</v>
      </c>
    </row>
    <row r="889" ht="21" customHeight="1" spans="1:5">
      <c r="A889" s="173" t="s">
        <v>747</v>
      </c>
      <c r="B889" s="169"/>
      <c r="C889" s="166">
        <v>94545</v>
      </c>
      <c r="D889" s="170"/>
      <c r="E889" s="168">
        <v>232.377230496977</v>
      </c>
    </row>
    <row r="890" ht="21" customHeight="1" spans="1:5">
      <c r="A890" s="69" t="s">
        <v>748</v>
      </c>
      <c r="B890" s="169">
        <v>25597</v>
      </c>
      <c r="C890" s="166">
        <v>21740</v>
      </c>
      <c r="D890" s="170">
        <v>84.9318279485877</v>
      </c>
      <c r="E890" s="168">
        <v>76.9911817827673</v>
      </c>
    </row>
    <row r="891" ht="21" customHeight="1" spans="1:5">
      <c r="A891" s="171" t="s">
        <v>40</v>
      </c>
      <c r="B891" s="169"/>
      <c r="C891" s="166">
        <v>860</v>
      </c>
      <c r="D891" s="170"/>
      <c r="E891" s="168">
        <v>114.973262032086</v>
      </c>
    </row>
    <row r="892" ht="21" customHeight="1" spans="1:5">
      <c r="A892" s="173" t="s">
        <v>41</v>
      </c>
      <c r="B892" s="169"/>
      <c r="C892" s="166">
        <v>0</v>
      </c>
      <c r="D892" s="170"/>
      <c r="E892" s="168">
        <v>0</v>
      </c>
    </row>
    <row r="893" ht="21" customHeight="1" spans="1:5">
      <c r="A893" s="173" t="s">
        <v>42</v>
      </c>
      <c r="B893" s="169"/>
      <c r="C893" s="166">
        <v>0</v>
      </c>
      <c r="D893" s="170"/>
      <c r="E893" s="168"/>
    </row>
    <row r="894" ht="21" customHeight="1" spans="1:5">
      <c r="A894" s="173" t="s">
        <v>749</v>
      </c>
      <c r="B894" s="169"/>
      <c r="C894" s="166">
        <v>0</v>
      </c>
      <c r="D894" s="170"/>
      <c r="E894" s="168"/>
    </row>
    <row r="895" ht="21" customHeight="1" spans="1:5">
      <c r="A895" s="173" t="s">
        <v>750</v>
      </c>
      <c r="B895" s="169"/>
      <c r="C895" s="166">
        <v>20880</v>
      </c>
      <c r="D895" s="170"/>
      <c r="E895" s="168">
        <v>75.9852978638233</v>
      </c>
    </row>
    <row r="896" ht="21" customHeight="1" spans="1:5">
      <c r="A896" s="69" t="s">
        <v>751</v>
      </c>
      <c r="B896" s="169">
        <v>7993</v>
      </c>
      <c r="C896" s="166">
        <v>6993</v>
      </c>
      <c r="D896" s="170">
        <v>87.4890529213061</v>
      </c>
      <c r="E896" s="168">
        <v>96.1898211829436</v>
      </c>
    </row>
    <row r="897" ht="21" customHeight="1" spans="1:5">
      <c r="A897" s="171" t="s">
        <v>752</v>
      </c>
      <c r="B897" s="169"/>
      <c r="C897" s="166">
        <v>5210</v>
      </c>
      <c r="D897" s="170"/>
      <c r="E897" s="168">
        <v>85.2700490998363</v>
      </c>
    </row>
    <row r="898" ht="21" customHeight="1" spans="1:5">
      <c r="A898" s="173" t="s">
        <v>753</v>
      </c>
      <c r="B898" s="169"/>
      <c r="C898" s="166">
        <v>1783</v>
      </c>
      <c r="D898" s="170"/>
      <c r="E898" s="168">
        <v>153.706896551724</v>
      </c>
    </row>
    <row r="899" ht="21" customHeight="1" spans="1:5">
      <c r="A899" s="65" t="s">
        <v>754</v>
      </c>
      <c r="B899" s="169">
        <v>21666</v>
      </c>
      <c r="C899" s="166">
        <v>21591</v>
      </c>
      <c r="D899" s="170">
        <v>99.6538355026309</v>
      </c>
      <c r="E899" s="168">
        <v>114.123368042708</v>
      </c>
    </row>
    <row r="900" ht="21" customHeight="1" spans="1:5">
      <c r="A900" s="69" t="s">
        <v>755</v>
      </c>
      <c r="B900" s="169">
        <v>143</v>
      </c>
      <c r="C900" s="166">
        <v>143</v>
      </c>
      <c r="D900" s="170">
        <v>100</v>
      </c>
      <c r="E900" s="168">
        <v>99.3055555555556</v>
      </c>
    </row>
    <row r="901" ht="21" customHeight="1" spans="1:5">
      <c r="A901" s="69" t="s">
        <v>756</v>
      </c>
      <c r="B901" s="169">
        <v>144</v>
      </c>
      <c r="C901" s="166">
        <v>144</v>
      </c>
      <c r="D901" s="170">
        <v>100</v>
      </c>
      <c r="E901" s="168">
        <v>2057.14285714286</v>
      </c>
    </row>
    <row r="902" ht="21" customHeight="1" spans="1:5">
      <c r="A902" s="69" t="s">
        <v>757</v>
      </c>
      <c r="B902" s="169">
        <v>17000</v>
      </c>
      <c r="C902" s="166">
        <v>17000</v>
      </c>
      <c r="D902" s="170">
        <v>100</v>
      </c>
      <c r="E902" s="168">
        <v>94.1671744308425</v>
      </c>
    </row>
    <row r="903" ht="21" customHeight="1" spans="1:5">
      <c r="A903" s="69" t="s">
        <v>758</v>
      </c>
      <c r="B903" s="169">
        <v>4379</v>
      </c>
      <c r="C903" s="166">
        <v>4304</v>
      </c>
      <c r="D903" s="170">
        <v>98.2872802009591</v>
      </c>
      <c r="E903" s="168">
        <v>601.958041958042</v>
      </c>
    </row>
    <row r="904" ht="21" customHeight="1" spans="1:5">
      <c r="A904" s="171" t="s">
        <v>759</v>
      </c>
      <c r="B904" s="169"/>
      <c r="C904" s="166">
        <v>4304</v>
      </c>
      <c r="D904" s="170"/>
      <c r="E904" s="168">
        <v>601.958041958042</v>
      </c>
    </row>
    <row r="905" ht="21" customHeight="1" spans="1:5">
      <c r="A905" s="65" t="s">
        <v>760</v>
      </c>
      <c r="B905" s="169"/>
      <c r="C905" s="166">
        <v>0</v>
      </c>
      <c r="D905" s="170"/>
      <c r="E905" s="168"/>
    </row>
    <row r="906" ht="21" customHeight="1" spans="1:5">
      <c r="A906" s="65" t="s">
        <v>761</v>
      </c>
      <c r="B906" s="169">
        <v>395039</v>
      </c>
      <c r="C906" s="166">
        <v>352034</v>
      </c>
      <c r="D906" s="170">
        <v>89.1137330744559</v>
      </c>
      <c r="E906" s="168">
        <v>85.8194601209645</v>
      </c>
    </row>
    <row r="907" ht="21" customHeight="1" spans="1:5">
      <c r="A907" s="69" t="s">
        <v>762</v>
      </c>
      <c r="B907" s="169">
        <v>358124</v>
      </c>
      <c r="C907" s="166">
        <v>315468</v>
      </c>
      <c r="D907" s="170">
        <v>88.0890417844099</v>
      </c>
      <c r="E907" s="168">
        <v>83.6805122668711</v>
      </c>
    </row>
    <row r="908" ht="21" customHeight="1" spans="1:5">
      <c r="A908" s="171" t="s">
        <v>40</v>
      </c>
      <c r="B908" s="169"/>
      <c r="C908" s="166">
        <v>53388</v>
      </c>
      <c r="D908" s="170"/>
      <c r="E908" s="168">
        <v>122.979821247581</v>
      </c>
    </row>
    <row r="909" ht="21" customHeight="1" spans="1:5">
      <c r="A909" s="173" t="s">
        <v>41</v>
      </c>
      <c r="B909" s="169"/>
      <c r="C909" s="166">
        <v>1129</v>
      </c>
      <c r="D909" s="170"/>
      <c r="E909" s="168">
        <v>33.4419431279621</v>
      </c>
    </row>
    <row r="910" ht="21" customHeight="1" spans="1:5">
      <c r="A910" s="173" t="s">
        <v>42</v>
      </c>
      <c r="B910" s="169"/>
      <c r="C910" s="166">
        <v>173</v>
      </c>
      <c r="D910" s="170"/>
      <c r="E910" s="168">
        <v>110.897435897436</v>
      </c>
    </row>
    <row r="911" ht="21" customHeight="1" spans="1:5">
      <c r="A911" s="173" t="s">
        <v>763</v>
      </c>
      <c r="B911" s="169"/>
      <c r="C911" s="166">
        <v>13990</v>
      </c>
      <c r="D911" s="170"/>
      <c r="E911" s="168">
        <v>140.419552343672</v>
      </c>
    </row>
    <row r="912" ht="21" customHeight="1" spans="1:5">
      <c r="A912" s="173" t="s">
        <v>764</v>
      </c>
      <c r="B912" s="169"/>
      <c r="C912" s="166">
        <v>379</v>
      </c>
      <c r="D912" s="170"/>
      <c r="E912" s="168">
        <v>69.6691176470588</v>
      </c>
    </row>
    <row r="913" ht="21" customHeight="1" spans="1:5">
      <c r="A913" s="173" t="s">
        <v>765</v>
      </c>
      <c r="B913" s="169"/>
      <c r="C913" s="166">
        <v>46172</v>
      </c>
      <c r="D913" s="170"/>
      <c r="E913" s="168">
        <v>62.1577232707789</v>
      </c>
    </row>
    <row r="914" ht="21" customHeight="1" spans="1:5">
      <c r="A914" s="173" t="s">
        <v>766</v>
      </c>
      <c r="B914" s="169"/>
      <c r="C914" s="166">
        <v>32</v>
      </c>
      <c r="D914" s="170"/>
      <c r="E914" s="168"/>
    </row>
    <row r="915" ht="21" customHeight="1" spans="1:5">
      <c r="A915" s="173" t="s">
        <v>767</v>
      </c>
      <c r="B915" s="169"/>
      <c r="C915" s="166">
        <v>15</v>
      </c>
      <c r="D915" s="170"/>
      <c r="E915" s="168">
        <v>3.94736842105263</v>
      </c>
    </row>
    <row r="916" ht="21" customHeight="1" spans="1:5">
      <c r="A916" s="173" t="s">
        <v>768</v>
      </c>
      <c r="B916" s="169"/>
      <c r="C916" s="166">
        <v>139</v>
      </c>
      <c r="D916" s="170"/>
      <c r="E916" s="168">
        <v>87.4213836477987</v>
      </c>
    </row>
    <row r="917" ht="21" customHeight="1" spans="1:5">
      <c r="A917" s="173" t="s">
        <v>769</v>
      </c>
      <c r="B917" s="169"/>
      <c r="C917" s="166">
        <v>191</v>
      </c>
      <c r="D917" s="170"/>
      <c r="E917" s="168">
        <v>87.6146788990826</v>
      </c>
    </row>
    <row r="918" ht="21" customHeight="1" spans="1:5">
      <c r="A918" s="173" t="s">
        <v>770</v>
      </c>
      <c r="B918" s="169"/>
      <c r="C918" s="166">
        <v>86081</v>
      </c>
      <c r="D918" s="170"/>
      <c r="E918" s="168">
        <v>79.4904470362265</v>
      </c>
    </row>
    <row r="919" ht="21" customHeight="1" spans="1:5">
      <c r="A919" s="173" t="s">
        <v>771</v>
      </c>
      <c r="B919" s="169"/>
      <c r="C919" s="166">
        <v>305</v>
      </c>
      <c r="D919" s="170"/>
      <c r="E919" s="168">
        <v>15.2805611222445</v>
      </c>
    </row>
    <row r="920" ht="21" customHeight="1" spans="1:5">
      <c r="A920" s="173" t="s">
        <v>772</v>
      </c>
      <c r="B920" s="169"/>
      <c r="C920" s="166">
        <v>30130</v>
      </c>
      <c r="D920" s="170"/>
      <c r="E920" s="168"/>
    </row>
    <row r="921" ht="21" customHeight="1" spans="1:5">
      <c r="A921" s="173" t="s">
        <v>773</v>
      </c>
      <c r="B921" s="169"/>
      <c r="C921" s="166">
        <v>0</v>
      </c>
      <c r="D921" s="170"/>
      <c r="E921" s="168">
        <v>0</v>
      </c>
    </row>
    <row r="922" ht="21" customHeight="1" spans="1:5">
      <c r="A922" s="173" t="s">
        <v>774</v>
      </c>
      <c r="B922" s="169"/>
      <c r="C922" s="166">
        <v>0</v>
      </c>
      <c r="D922" s="170"/>
      <c r="E922" s="168"/>
    </row>
    <row r="923" ht="21" customHeight="1" spans="1:5">
      <c r="A923" s="173" t="s">
        <v>775</v>
      </c>
      <c r="B923" s="169"/>
      <c r="C923" s="166">
        <v>0</v>
      </c>
      <c r="D923" s="170"/>
      <c r="E923" s="168"/>
    </row>
    <row r="924" ht="21" customHeight="1" spans="1:5">
      <c r="A924" s="188" t="s">
        <v>776</v>
      </c>
      <c r="B924" s="169"/>
      <c r="C924" s="166">
        <v>57132</v>
      </c>
      <c r="D924" s="170"/>
      <c r="E924" s="168">
        <v>57.2057954761643</v>
      </c>
    </row>
    <row r="925" ht="21" customHeight="1" spans="1:5">
      <c r="A925" s="173" t="s">
        <v>49</v>
      </c>
      <c r="B925" s="169"/>
      <c r="C925" s="166">
        <v>6599</v>
      </c>
      <c r="D925" s="170"/>
      <c r="E925" s="168">
        <v>136.795190713101</v>
      </c>
    </row>
    <row r="926" ht="21" customHeight="1" spans="1:5">
      <c r="A926" s="173" t="s">
        <v>777</v>
      </c>
      <c r="B926" s="169"/>
      <c r="C926" s="166">
        <v>19613</v>
      </c>
      <c r="D926" s="170"/>
      <c r="E926" s="168">
        <v>67.3986254295533</v>
      </c>
    </row>
    <row r="927" ht="21" customHeight="1" spans="1:5">
      <c r="A927" s="69" t="s">
        <v>778</v>
      </c>
      <c r="B927" s="169"/>
      <c r="C927" s="166">
        <v>0</v>
      </c>
      <c r="D927" s="170"/>
      <c r="E927" s="168"/>
    </row>
    <row r="928" ht="21" customHeight="1" spans="1:5">
      <c r="A928" s="69" t="s">
        <v>779</v>
      </c>
      <c r="B928" s="169">
        <v>14062</v>
      </c>
      <c r="C928" s="166">
        <v>13893</v>
      </c>
      <c r="D928" s="170">
        <v>98.7981794908263</v>
      </c>
      <c r="E928" s="168">
        <v>137.554455445545</v>
      </c>
    </row>
    <row r="929" ht="21" customHeight="1" spans="1:5">
      <c r="A929" s="171" t="s">
        <v>40</v>
      </c>
      <c r="B929" s="169"/>
      <c r="C929" s="166">
        <v>0</v>
      </c>
      <c r="D929" s="170"/>
      <c r="E929" s="168">
        <v>0</v>
      </c>
    </row>
    <row r="930" ht="21" customHeight="1" spans="1:5">
      <c r="A930" s="173" t="s">
        <v>41</v>
      </c>
      <c r="B930" s="169"/>
      <c r="C930" s="166">
        <v>48</v>
      </c>
      <c r="D930" s="170"/>
      <c r="E930" s="168">
        <v>150</v>
      </c>
    </row>
    <row r="931" ht="21" customHeight="1" spans="1:5">
      <c r="A931" s="173" t="s">
        <v>42</v>
      </c>
      <c r="B931" s="169"/>
      <c r="C931" s="166">
        <v>0</v>
      </c>
      <c r="D931" s="170"/>
      <c r="E931" s="168"/>
    </row>
    <row r="932" ht="21" customHeight="1" spans="1:5">
      <c r="A932" s="173" t="s">
        <v>780</v>
      </c>
      <c r="B932" s="169"/>
      <c r="C932" s="166">
        <v>8197</v>
      </c>
      <c r="D932" s="170"/>
      <c r="E932" s="168">
        <v>123.133543638275</v>
      </c>
    </row>
    <row r="933" ht="21" customHeight="1" spans="1:5">
      <c r="A933" s="173" t="s">
        <v>781</v>
      </c>
      <c r="B933" s="169"/>
      <c r="C933" s="166">
        <v>80</v>
      </c>
      <c r="D933" s="170"/>
      <c r="E933" s="168"/>
    </row>
    <row r="934" ht="21" customHeight="1" spans="1:5">
      <c r="A934" s="173" t="s">
        <v>782</v>
      </c>
      <c r="B934" s="169"/>
      <c r="C934" s="166">
        <v>0</v>
      </c>
      <c r="D934" s="170"/>
      <c r="E934" s="168"/>
    </row>
    <row r="935" ht="21" customHeight="1" spans="1:5">
      <c r="A935" s="173" t="s">
        <v>49</v>
      </c>
      <c r="B935" s="169"/>
      <c r="C935" s="166">
        <v>3439</v>
      </c>
      <c r="D935" s="170"/>
      <c r="E935" s="168">
        <v>111.51102464332</v>
      </c>
    </row>
    <row r="936" ht="21" customHeight="1" spans="1:5">
      <c r="A936" s="173" t="s">
        <v>783</v>
      </c>
      <c r="B936" s="169"/>
      <c r="C936" s="166">
        <v>2129</v>
      </c>
      <c r="D936" s="170"/>
      <c r="E936" s="168">
        <v>734.137931034483</v>
      </c>
    </row>
    <row r="937" ht="21" customHeight="1" spans="1:5">
      <c r="A937" s="69" t="s">
        <v>784</v>
      </c>
      <c r="B937" s="169">
        <v>9613</v>
      </c>
      <c r="C937" s="166">
        <v>9433</v>
      </c>
      <c r="D937" s="170">
        <v>98.1275356288359</v>
      </c>
      <c r="E937" s="168">
        <v>106.659882406151</v>
      </c>
    </row>
    <row r="938" ht="21" customHeight="1" spans="1:5">
      <c r="A938" s="171" t="s">
        <v>40</v>
      </c>
      <c r="B938" s="169"/>
      <c r="C938" s="166">
        <v>7108</v>
      </c>
      <c r="D938" s="170"/>
      <c r="E938" s="168">
        <v>132.834984115119</v>
      </c>
    </row>
    <row r="939" ht="21" customHeight="1" spans="1:5">
      <c r="A939" s="173" t="s">
        <v>41</v>
      </c>
      <c r="B939" s="169"/>
      <c r="C939" s="166">
        <v>108</v>
      </c>
      <c r="D939" s="170"/>
      <c r="E939" s="168">
        <v>37.3702422145329</v>
      </c>
    </row>
    <row r="940" ht="21" customHeight="1" spans="1:5">
      <c r="A940" s="173" t="s">
        <v>42</v>
      </c>
      <c r="B940" s="169"/>
      <c r="C940" s="166">
        <v>0</v>
      </c>
      <c r="D940" s="170"/>
      <c r="E940" s="168"/>
    </row>
    <row r="941" ht="21" customHeight="1" spans="1:5">
      <c r="A941" s="173" t="s">
        <v>785</v>
      </c>
      <c r="B941" s="169"/>
      <c r="C941" s="166">
        <v>101</v>
      </c>
      <c r="D941" s="170"/>
      <c r="E941" s="168">
        <v>43.9130434782609</v>
      </c>
    </row>
    <row r="942" ht="21" customHeight="1" spans="1:5">
      <c r="A942" s="173" t="s">
        <v>786</v>
      </c>
      <c r="B942" s="169"/>
      <c r="C942" s="166">
        <v>20</v>
      </c>
      <c r="D942" s="170"/>
      <c r="E942" s="168">
        <v>11.7647058823529</v>
      </c>
    </row>
    <row r="943" ht="21" customHeight="1" spans="1:5">
      <c r="A943" s="173" t="s">
        <v>787</v>
      </c>
      <c r="B943" s="169"/>
      <c r="C943" s="166">
        <v>86</v>
      </c>
      <c r="D943" s="170"/>
      <c r="E943" s="168">
        <v>716.666666666667</v>
      </c>
    </row>
    <row r="944" ht="21" customHeight="1" spans="1:5">
      <c r="A944" s="173" t="s">
        <v>788</v>
      </c>
      <c r="B944" s="169"/>
      <c r="C944" s="166">
        <v>177</v>
      </c>
      <c r="D944" s="170"/>
      <c r="E944" s="168">
        <v>45.0381679389313</v>
      </c>
    </row>
    <row r="945" ht="21" customHeight="1" spans="1:5">
      <c r="A945" s="173" t="s">
        <v>789</v>
      </c>
      <c r="B945" s="169"/>
      <c r="C945" s="166">
        <v>47</v>
      </c>
      <c r="D945" s="170"/>
      <c r="E945" s="168">
        <v>2350</v>
      </c>
    </row>
    <row r="946" ht="21" customHeight="1" spans="1:5">
      <c r="A946" s="173" t="s">
        <v>790</v>
      </c>
      <c r="B946" s="169"/>
      <c r="C946" s="166">
        <v>576</v>
      </c>
      <c r="D946" s="170"/>
      <c r="E946" s="168">
        <v>90.282131661442</v>
      </c>
    </row>
    <row r="947" ht="21" customHeight="1" spans="1:5">
      <c r="A947" s="173" t="s">
        <v>791</v>
      </c>
      <c r="B947" s="169"/>
      <c r="C947" s="166">
        <v>44</v>
      </c>
      <c r="D947" s="170"/>
      <c r="E947" s="168">
        <v>151.724137931034</v>
      </c>
    </row>
    <row r="948" ht="21" customHeight="1" spans="1:5">
      <c r="A948" s="173" t="s">
        <v>792</v>
      </c>
      <c r="B948" s="169"/>
      <c r="C948" s="166">
        <v>658</v>
      </c>
      <c r="D948" s="170"/>
      <c r="E948" s="168">
        <v>103.459119496855</v>
      </c>
    </row>
    <row r="949" ht="21" customHeight="1" spans="1:5">
      <c r="A949" s="173" t="s">
        <v>793</v>
      </c>
      <c r="B949" s="169"/>
      <c r="C949" s="166">
        <v>508</v>
      </c>
      <c r="D949" s="170"/>
      <c r="E949" s="168">
        <v>46.4351005484461</v>
      </c>
    </row>
    <row r="950" ht="21" customHeight="1" spans="1:5">
      <c r="A950" s="69" t="s">
        <v>794</v>
      </c>
      <c r="B950" s="169">
        <v>13202</v>
      </c>
      <c r="C950" s="166">
        <v>13202</v>
      </c>
      <c r="D950" s="170">
        <v>100</v>
      </c>
      <c r="E950" s="168">
        <v>92.7432384966632</v>
      </c>
    </row>
    <row r="951" ht="21" customHeight="1" spans="1:5">
      <c r="A951" s="171" t="s">
        <v>40</v>
      </c>
      <c r="B951" s="169"/>
      <c r="C951" s="166">
        <v>3049</v>
      </c>
      <c r="D951" s="170"/>
      <c r="E951" s="168">
        <v>115.100037750094</v>
      </c>
    </row>
    <row r="952" ht="21" customHeight="1" spans="1:5">
      <c r="A952" s="173" t="s">
        <v>41</v>
      </c>
      <c r="B952" s="169"/>
      <c r="C952" s="166">
        <v>46</v>
      </c>
      <c r="D952" s="170"/>
      <c r="E952" s="168">
        <v>287.5</v>
      </c>
    </row>
    <row r="953" ht="21" customHeight="1" spans="1:5">
      <c r="A953" s="173" t="s">
        <v>42</v>
      </c>
      <c r="B953" s="169"/>
      <c r="C953" s="166">
        <v>0</v>
      </c>
      <c r="D953" s="170"/>
      <c r="E953" s="168"/>
    </row>
    <row r="954" ht="21" customHeight="1" spans="1:5">
      <c r="A954" s="173" t="s">
        <v>795</v>
      </c>
      <c r="B954" s="169"/>
      <c r="C954" s="166">
        <v>1264</v>
      </c>
      <c r="D954" s="170"/>
      <c r="E954" s="168">
        <v>91.5278783490224</v>
      </c>
    </row>
    <row r="955" ht="21" customHeight="1" spans="1:5">
      <c r="A955" s="173" t="s">
        <v>796</v>
      </c>
      <c r="B955" s="169"/>
      <c r="C955" s="166">
        <v>0</v>
      </c>
      <c r="D955" s="170"/>
      <c r="E955" s="168"/>
    </row>
    <row r="956" ht="21" customHeight="1" spans="1:5">
      <c r="A956" s="173" t="s">
        <v>797</v>
      </c>
      <c r="B956" s="169"/>
      <c r="C956" s="166">
        <v>0</v>
      </c>
      <c r="D956" s="170"/>
      <c r="E956" s="168"/>
    </row>
    <row r="957" ht="21" customHeight="1" spans="1:5">
      <c r="A957" s="173" t="s">
        <v>798</v>
      </c>
      <c r="B957" s="169"/>
      <c r="C957" s="166">
        <v>15</v>
      </c>
      <c r="D957" s="170"/>
      <c r="E957" s="168">
        <v>100</v>
      </c>
    </row>
    <row r="958" ht="21" customHeight="1" spans="1:5">
      <c r="A958" s="173" t="s">
        <v>799</v>
      </c>
      <c r="B958" s="169"/>
      <c r="C958" s="166">
        <v>74</v>
      </c>
      <c r="D958" s="170"/>
      <c r="E958" s="168">
        <v>33.6363636363636</v>
      </c>
    </row>
    <row r="959" ht="21" customHeight="1" spans="1:5">
      <c r="A959" s="173" t="s">
        <v>800</v>
      </c>
      <c r="B959" s="169"/>
      <c r="C959" s="166">
        <v>5964</v>
      </c>
      <c r="D959" s="170"/>
      <c r="E959" s="168">
        <v>83.4592779177162</v>
      </c>
    </row>
    <row r="960" ht="21" customHeight="1" spans="1:5">
      <c r="A960" s="173" t="s">
        <v>801</v>
      </c>
      <c r="B960" s="169"/>
      <c r="C960" s="166">
        <v>283</v>
      </c>
      <c r="D960" s="170"/>
      <c r="E960" s="168">
        <v>102.166064981949</v>
      </c>
    </row>
    <row r="961" ht="21" customHeight="1" spans="1:5">
      <c r="A961" s="173" t="s">
        <v>802</v>
      </c>
      <c r="B961" s="169"/>
      <c r="C961" s="166">
        <v>385</v>
      </c>
      <c r="D961" s="170"/>
      <c r="E961" s="168">
        <v>95.5334987593052</v>
      </c>
    </row>
    <row r="962" ht="21" customHeight="1" spans="1:5">
      <c r="A962" s="173" t="s">
        <v>803</v>
      </c>
      <c r="B962" s="169"/>
      <c r="C962" s="166">
        <v>0</v>
      </c>
      <c r="D962" s="170"/>
      <c r="E962" s="168"/>
    </row>
    <row r="963" ht="21" customHeight="1" spans="1:5">
      <c r="A963" s="173" t="s">
        <v>804</v>
      </c>
      <c r="B963" s="169"/>
      <c r="C963" s="166">
        <v>2122</v>
      </c>
      <c r="D963" s="170"/>
      <c r="E963" s="168">
        <v>99.718045112782</v>
      </c>
    </row>
    <row r="964" ht="21" customHeight="1" spans="1:5">
      <c r="A964" s="69" t="s">
        <v>805</v>
      </c>
      <c r="B964" s="169">
        <v>38</v>
      </c>
      <c r="C964" s="166">
        <v>38</v>
      </c>
      <c r="D964" s="170">
        <v>100</v>
      </c>
      <c r="E964" s="168">
        <v>115.151515151515</v>
      </c>
    </row>
    <row r="965" ht="21" customHeight="1" spans="1:5">
      <c r="A965" s="65" t="s">
        <v>806</v>
      </c>
      <c r="B965" s="169">
        <v>1302841</v>
      </c>
      <c r="C965" s="166">
        <v>1278705</v>
      </c>
      <c r="D965" s="170">
        <v>98.147433186398</v>
      </c>
      <c r="E965" s="168">
        <v>112.504520135389</v>
      </c>
    </row>
    <row r="966" ht="21" customHeight="1" spans="1:5">
      <c r="A966" s="69" t="s">
        <v>807</v>
      </c>
      <c r="B966" s="169">
        <v>1061046</v>
      </c>
      <c r="C966" s="166">
        <v>1037774</v>
      </c>
      <c r="D966" s="170">
        <v>97.8066926410354</v>
      </c>
      <c r="E966" s="168">
        <v>111.640821244345</v>
      </c>
    </row>
    <row r="967" ht="21" customHeight="1" spans="1:5">
      <c r="A967" s="171" t="s">
        <v>808</v>
      </c>
      <c r="B967" s="169"/>
      <c r="C967" s="166">
        <v>13321</v>
      </c>
      <c r="D967" s="170"/>
      <c r="E967" s="168">
        <v>69.6268032615513</v>
      </c>
    </row>
    <row r="968" ht="21" customHeight="1" spans="1:5">
      <c r="A968" s="173" t="s">
        <v>809</v>
      </c>
      <c r="B968" s="169"/>
      <c r="C968" s="166">
        <v>0</v>
      </c>
      <c r="D968" s="170"/>
      <c r="E968" s="168"/>
    </row>
    <row r="969" ht="21" customHeight="1" spans="1:5">
      <c r="A969" s="173" t="s">
        <v>810</v>
      </c>
      <c r="B969" s="169"/>
      <c r="C969" s="166">
        <v>97003</v>
      </c>
      <c r="D969" s="170"/>
      <c r="E969" s="168">
        <v>98.6564826492006</v>
      </c>
    </row>
    <row r="970" ht="21" customHeight="1" spans="1:5">
      <c r="A970" s="173" t="s">
        <v>811</v>
      </c>
      <c r="B970" s="169"/>
      <c r="C970" s="166">
        <v>335</v>
      </c>
      <c r="D970" s="170"/>
      <c r="E970" s="168">
        <v>77.0114942528736</v>
      </c>
    </row>
    <row r="971" ht="21" customHeight="1" spans="1:5">
      <c r="A971" s="173" t="s">
        <v>812</v>
      </c>
      <c r="B971" s="169"/>
      <c r="C971" s="166">
        <v>260825</v>
      </c>
      <c r="D971" s="170"/>
      <c r="E971" s="168">
        <v>159.573817229628</v>
      </c>
    </row>
    <row r="972" ht="21" customHeight="1" spans="1:5">
      <c r="A972" s="173" t="s">
        <v>813</v>
      </c>
      <c r="B972" s="169"/>
      <c r="C972" s="166">
        <v>107879</v>
      </c>
      <c r="D972" s="170"/>
      <c r="E972" s="168">
        <v>36.2284820031299</v>
      </c>
    </row>
    <row r="973" ht="21" customHeight="1" spans="1:5">
      <c r="A973" s="173" t="s">
        <v>814</v>
      </c>
      <c r="B973" s="169"/>
      <c r="C973" s="166">
        <v>16580</v>
      </c>
      <c r="D973" s="170"/>
      <c r="E973" s="168">
        <v>106.713007659136</v>
      </c>
    </row>
    <row r="974" ht="21" customHeight="1" spans="1:5">
      <c r="A974" s="173" t="s">
        <v>815</v>
      </c>
      <c r="B974" s="169"/>
      <c r="C974" s="166">
        <v>541831</v>
      </c>
      <c r="D974" s="170"/>
      <c r="E974" s="168">
        <v>161.783095260845</v>
      </c>
    </row>
    <row r="975" ht="21" customHeight="1" spans="1:5">
      <c r="A975" s="69" t="s">
        <v>816</v>
      </c>
      <c r="B975" s="169">
        <v>228385</v>
      </c>
      <c r="C975" s="166">
        <v>228385</v>
      </c>
      <c r="D975" s="170">
        <v>100</v>
      </c>
      <c r="E975" s="168">
        <v>119.37330127535</v>
      </c>
    </row>
    <row r="976" ht="21" customHeight="1" spans="1:5">
      <c r="A976" s="171" t="s">
        <v>817</v>
      </c>
      <c r="B976" s="169"/>
      <c r="C976" s="166">
        <v>224261</v>
      </c>
      <c r="D976" s="170"/>
      <c r="E976" s="168">
        <v>118.34790731056</v>
      </c>
    </row>
    <row r="977" ht="21" customHeight="1" spans="1:5">
      <c r="A977" s="173" t="s">
        <v>818</v>
      </c>
      <c r="B977" s="169"/>
      <c r="C977" s="166">
        <v>12</v>
      </c>
      <c r="D977" s="170"/>
      <c r="E977" s="168">
        <v>2.9126213592233</v>
      </c>
    </row>
    <row r="978" ht="21" customHeight="1" spans="1:5">
      <c r="A978" s="173" t="s">
        <v>819</v>
      </c>
      <c r="B978" s="169"/>
      <c r="C978" s="166">
        <v>4112</v>
      </c>
      <c r="D978" s="170"/>
      <c r="E978" s="168">
        <v>290.600706713781</v>
      </c>
    </row>
    <row r="979" ht="21" customHeight="1" spans="1:5">
      <c r="A979" s="69" t="s">
        <v>820</v>
      </c>
      <c r="B979" s="169">
        <v>13410</v>
      </c>
      <c r="C979" s="166">
        <v>12546</v>
      </c>
      <c r="D979" s="170">
        <v>93.5570469798658</v>
      </c>
      <c r="E979" s="168">
        <v>79.9311926605505</v>
      </c>
    </row>
    <row r="980" ht="21" customHeight="1" spans="1:5">
      <c r="A980" s="171" t="s">
        <v>821</v>
      </c>
      <c r="B980" s="169"/>
      <c r="C980" s="166">
        <v>7344</v>
      </c>
      <c r="D980" s="170"/>
      <c r="E980" s="168">
        <v>105.320522013481</v>
      </c>
    </row>
    <row r="981" ht="21" customHeight="1" spans="1:5">
      <c r="A981" s="173" t="s">
        <v>822</v>
      </c>
      <c r="B981" s="169"/>
      <c r="C981" s="166">
        <v>5202</v>
      </c>
      <c r="D981" s="170"/>
      <c r="E981" s="168">
        <v>59.6354465206924</v>
      </c>
    </row>
    <row r="982" ht="21" customHeight="1" spans="1:5">
      <c r="A982" s="65" t="s">
        <v>823</v>
      </c>
      <c r="B982" s="169">
        <v>135067</v>
      </c>
      <c r="C982" s="166">
        <v>133170</v>
      </c>
      <c r="D982" s="170">
        <v>98.5955118570783</v>
      </c>
      <c r="E982" s="168">
        <v>136.489422761561</v>
      </c>
    </row>
    <row r="983" ht="21" customHeight="1" spans="1:5">
      <c r="A983" s="69" t="s">
        <v>824</v>
      </c>
      <c r="B983" s="169">
        <v>82798</v>
      </c>
      <c r="C983" s="166">
        <v>82317</v>
      </c>
      <c r="D983" s="170">
        <v>99.4190680934322</v>
      </c>
      <c r="E983" s="168">
        <v>96.7979774223895</v>
      </c>
    </row>
    <row r="984" ht="21" customHeight="1" spans="1:5">
      <c r="A984" s="171" t="s">
        <v>40</v>
      </c>
      <c r="B984" s="169"/>
      <c r="C984" s="166">
        <v>13801</v>
      </c>
      <c r="D984" s="170"/>
      <c r="E984" s="168">
        <v>122.795622386333</v>
      </c>
    </row>
    <row r="985" ht="21" customHeight="1" spans="1:5">
      <c r="A985" s="173" t="s">
        <v>41</v>
      </c>
      <c r="B985" s="169"/>
      <c r="C985" s="166">
        <v>1066</v>
      </c>
      <c r="D985" s="170"/>
      <c r="E985" s="168">
        <v>67.8980891719745</v>
      </c>
    </row>
    <row r="986" ht="21" customHeight="1" spans="1:5">
      <c r="A986" s="173" t="s">
        <v>42</v>
      </c>
      <c r="B986" s="169"/>
      <c r="C986" s="166">
        <v>329</v>
      </c>
      <c r="D986" s="170"/>
      <c r="E986" s="168">
        <v>313.333333333333</v>
      </c>
    </row>
    <row r="987" ht="21" customHeight="1" spans="1:5">
      <c r="A987" s="173" t="s">
        <v>825</v>
      </c>
      <c r="B987" s="169"/>
      <c r="C987" s="166">
        <v>0</v>
      </c>
      <c r="D987" s="170"/>
      <c r="E987" s="168"/>
    </row>
    <row r="988" ht="21" customHeight="1" spans="1:5">
      <c r="A988" s="173" t="s">
        <v>826</v>
      </c>
      <c r="B988" s="169"/>
      <c r="C988" s="166">
        <v>0</v>
      </c>
      <c r="D988" s="170"/>
      <c r="E988" s="168">
        <v>0</v>
      </c>
    </row>
    <row r="989" ht="21" customHeight="1" spans="1:5">
      <c r="A989" s="173" t="s">
        <v>827</v>
      </c>
      <c r="B989" s="169"/>
      <c r="C989" s="166">
        <v>562</v>
      </c>
      <c r="D989" s="170"/>
      <c r="E989" s="168">
        <v>162.898550724638</v>
      </c>
    </row>
    <row r="990" ht="21" customHeight="1" spans="1:5">
      <c r="A990" s="173" t="s">
        <v>828</v>
      </c>
      <c r="B990" s="169"/>
      <c r="C990" s="166">
        <v>3602</v>
      </c>
      <c r="D990" s="170"/>
      <c r="E990" s="168">
        <v>80.925634688834</v>
      </c>
    </row>
    <row r="991" ht="21" customHeight="1" spans="1:5">
      <c r="A991" s="173" t="s">
        <v>829</v>
      </c>
      <c r="B991" s="169"/>
      <c r="C991" s="166">
        <v>0</v>
      </c>
      <c r="D991" s="170"/>
      <c r="E991" s="168">
        <v>0</v>
      </c>
    </row>
    <row r="992" ht="21" customHeight="1" spans="1:5">
      <c r="A992" s="173" t="s">
        <v>830</v>
      </c>
      <c r="B992" s="169"/>
      <c r="C992" s="166">
        <v>0</v>
      </c>
      <c r="D992" s="170"/>
      <c r="E992" s="168">
        <v>0</v>
      </c>
    </row>
    <row r="993" ht="21" customHeight="1" spans="1:5">
      <c r="A993" s="173" t="s">
        <v>831</v>
      </c>
      <c r="B993" s="169"/>
      <c r="C993" s="166">
        <v>51965</v>
      </c>
      <c r="D993" s="170"/>
      <c r="E993" s="168">
        <v>86.507408023972</v>
      </c>
    </row>
    <row r="994" ht="21" customHeight="1" spans="1:5">
      <c r="A994" s="173" t="s">
        <v>832</v>
      </c>
      <c r="B994" s="169"/>
      <c r="C994" s="166">
        <v>711</v>
      </c>
      <c r="D994" s="170"/>
      <c r="E994" s="168">
        <v>115.235008103728</v>
      </c>
    </row>
    <row r="995" ht="21" customHeight="1" spans="1:5">
      <c r="A995" s="173" t="s">
        <v>49</v>
      </c>
      <c r="B995" s="169"/>
      <c r="C995" s="166">
        <v>407</v>
      </c>
      <c r="D995" s="170"/>
      <c r="E995" s="168">
        <v>124.464831804281</v>
      </c>
    </row>
    <row r="996" ht="21" customHeight="1" spans="1:5">
      <c r="A996" s="69" t="s">
        <v>833</v>
      </c>
      <c r="B996" s="169">
        <v>534</v>
      </c>
      <c r="C996" s="166">
        <v>514</v>
      </c>
      <c r="D996" s="170">
        <v>96.2546816479401</v>
      </c>
      <c r="E996" s="168">
        <v>117.889908256881</v>
      </c>
    </row>
    <row r="997" ht="21" customHeight="1" spans="1:5">
      <c r="A997" s="171" t="s">
        <v>40</v>
      </c>
      <c r="B997" s="169"/>
      <c r="C997" s="166">
        <v>1</v>
      </c>
      <c r="D997" s="170"/>
      <c r="E997" s="168">
        <v>33.3333333333333</v>
      </c>
    </row>
    <row r="998" ht="21" customHeight="1" spans="1:5">
      <c r="A998" s="173" t="s">
        <v>41</v>
      </c>
      <c r="B998" s="169"/>
      <c r="C998" s="166">
        <v>0</v>
      </c>
      <c r="D998" s="170"/>
      <c r="E998" s="168"/>
    </row>
    <row r="999" ht="21" customHeight="1" spans="1:5">
      <c r="A999" s="173" t="s">
        <v>42</v>
      </c>
      <c r="B999" s="169"/>
      <c r="C999" s="166">
        <v>0</v>
      </c>
      <c r="D999" s="170"/>
      <c r="E999" s="168">
        <v>0</v>
      </c>
    </row>
    <row r="1000" ht="21" customHeight="1" spans="1:5">
      <c r="A1000" s="173" t="s">
        <v>834</v>
      </c>
      <c r="B1000" s="169"/>
      <c r="C1000" s="166">
        <v>0</v>
      </c>
      <c r="D1000" s="170"/>
      <c r="E1000" s="168"/>
    </row>
    <row r="1001" ht="21" customHeight="1" spans="1:5">
      <c r="A1001" s="173" t="s">
        <v>835</v>
      </c>
      <c r="B1001" s="169"/>
      <c r="C1001" s="166">
        <v>0</v>
      </c>
      <c r="D1001" s="170"/>
      <c r="E1001" s="168"/>
    </row>
    <row r="1002" ht="21" customHeight="1" spans="1:5">
      <c r="A1002" s="173" t="s">
        <v>836</v>
      </c>
      <c r="B1002" s="169"/>
      <c r="C1002" s="166">
        <v>0</v>
      </c>
      <c r="D1002" s="170"/>
      <c r="E1002" s="168"/>
    </row>
    <row r="1003" ht="21" customHeight="1" spans="1:5">
      <c r="A1003" s="173" t="s">
        <v>837</v>
      </c>
      <c r="B1003" s="169"/>
      <c r="C1003" s="166">
        <v>0</v>
      </c>
      <c r="D1003" s="170"/>
      <c r="E1003" s="168"/>
    </row>
    <row r="1004" ht="21" customHeight="1" spans="1:5">
      <c r="A1004" s="173" t="s">
        <v>838</v>
      </c>
      <c r="B1004" s="169"/>
      <c r="C1004" s="166">
        <v>0</v>
      </c>
      <c r="D1004" s="170"/>
      <c r="E1004" s="168"/>
    </row>
    <row r="1005" ht="21" customHeight="1" spans="1:5">
      <c r="A1005" s="173" t="s">
        <v>839</v>
      </c>
      <c r="B1005" s="169"/>
      <c r="C1005" s="166">
        <v>140</v>
      </c>
      <c r="D1005" s="170"/>
      <c r="E1005" s="168">
        <v>46.9798657718121</v>
      </c>
    </row>
    <row r="1006" ht="21" customHeight="1" spans="1:5">
      <c r="A1006" s="173" t="s">
        <v>49</v>
      </c>
      <c r="B1006" s="169"/>
      <c r="C1006" s="166">
        <v>145</v>
      </c>
      <c r="D1006" s="170"/>
      <c r="E1006" s="168">
        <v>127.19298245614</v>
      </c>
    </row>
    <row r="1007" ht="21" customHeight="1" spans="1:5">
      <c r="A1007" s="173" t="s">
        <v>840</v>
      </c>
      <c r="B1007" s="169"/>
      <c r="C1007" s="166">
        <v>228</v>
      </c>
      <c r="D1007" s="170"/>
      <c r="E1007" s="168">
        <v>1140</v>
      </c>
    </row>
    <row r="1008" ht="21" customHeight="1" spans="1:5">
      <c r="A1008" s="69" t="s">
        <v>841</v>
      </c>
      <c r="B1008" s="169">
        <v>41327</v>
      </c>
      <c r="C1008" s="166">
        <v>40014</v>
      </c>
      <c r="D1008" s="170">
        <v>96.8229002831079</v>
      </c>
      <c r="E1008" s="168">
        <v>401.022248947685</v>
      </c>
    </row>
    <row r="1009" ht="21" customHeight="1" spans="1:5">
      <c r="A1009" s="65" t="s">
        <v>842</v>
      </c>
      <c r="B1009" s="169">
        <v>408870</v>
      </c>
      <c r="C1009" s="166">
        <v>341154</v>
      </c>
      <c r="D1009" s="170">
        <v>83.4382566585956</v>
      </c>
      <c r="E1009" s="168">
        <v>100.341182491456</v>
      </c>
    </row>
    <row r="1010" ht="21" customHeight="1" spans="1:5">
      <c r="A1010" s="65" t="s">
        <v>843</v>
      </c>
      <c r="B1010" s="169">
        <v>150947</v>
      </c>
      <c r="C1010" s="166">
        <v>150947</v>
      </c>
      <c r="D1010" s="170">
        <v>100</v>
      </c>
      <c r="E1010" s="168">
        <v>90.5468309478963</v>
      </c>
    </row>
    <row r="1011" ht="21" customHeight="1" spans="1:5">
      <c r="A1011" s="69" t="s">
        <v>844</v>
      </c>
      <c r="B1011" s="169">
        <v>150947</v>
      </c>
      <c r="C1011" s="166">
        <v>150947</v>
      </c>
      <c r="D1011" s="170">
        <v>100</v>
      </c>
      <c r="E1011" s="168">
        <v>90.5468309478963</v>
      </c>
    </row>
    <row r="1012" ht="21" customHeight="1" spans="1:5">
      <c r="A1012" s="69" t="s">
        <v>845</v>
      </c>
      <c r="B1012" s="169">
        <v>150947</v>
      </c>
      <c r="C1012" s="166">
        <v>150947</v>
      </c>
      <c r="D1012" s="170">
        <v>100</v>
      </c>
      <c r="E1012" s="168">
        <v>90.5468309478963</v>
      </c>
    </row>
    <row r="1013" ht="21" customHeight="1" spans="1:5">
      <c r="A1013" s="65" t="s">
        <v>846</v>
      </c>
      <c r="B1013" s="169">
        <v>3863</v>
      </c>
      <c r="C1013" s="166">
        <v>3863</v>
      </c>
      <c r="D1013" s="170">
        <v>100</v>
      </c>
      <c r="E1013" s="168">
        <v>426.850828729282</v>
      </c>
    </row>
    <row r="1014" ht="21" customHeight="1" spans="1:5">
      <c r="A1014" s="69" t="s">
        <v>847</v>
      </c>
      <c r="B1014" s="169">
        <v>3863</v>
      </c>
      <c r="C1014" s="166">
        <v>3863</v>
      </c>
      <c r="D1014" s="170">
        <v>100</v>
      </c>
      <c r="E1014" s="168">
        <v>426.850828729282</v>
      </c>
    </row>
    <row r="1015" ht="21" customHeight="1" spans="1:5">
      <c r="A1015" s="176" t="s">
        <v>848</v>
      </c>
      <c r="B1015" s="177">
        <v>3863</v>
      </c>
      <c r="C1015" s="178">
        <v>3863</v>
      </c>
      <c r="D1015" s="179">
        <v>100</v>
      </c>
      <c r="E1015" s="189">
        <v>426.850828729282</v>
      </c>
    </row>
    <row r="1016" ht="21" customHeight="1" spans="1:5">
      <c r="A1016" s="78" t="s">
        <v>33</v>
      </c>
      <c r="B1016" s="182">
        <v>30756984</v>
      </c>
      <c r="C1016" s="182">
        <v>29583117</v>
      </c>
      <c r="D1016" s="190">
        <v>96.1834131721108</v>
      </c>
      <c r="E1016" s="191">
        <v>116.400521976546</v>
      </c>
    </row>
    <row r="1018" customHeight="1" spans="1:5">
      <c r="A1018" s="192"/>
      <c r="B1018" s="192"/>
      <c r="C1018" s="192"/>
      <c r="D1018" s="192"/>
      <c r="E1018" s="192"/>
    </row>
  </sheetData>
  <mergeCells count="2">
    <mergeCell ref="A3:E3"/>
    <mergeCell ref="A1018:E1018"/>
  </mergeCells>
  <pageMargins left="0.509722222222222" right="0.459722222222222" top="0.747916666666667" bottom="0.747916666666667" header="0.393055555555556" footer="0.314583333333333"/>
  <pageSetup paperSize="9" scale="9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90"/>
  <sheetViews>
    <sheetView showGridLines="0" showZeros="0" topLeftCell="A964" workbookViewId="0">
      <selection activeCell="E792" sqref="E792"/>
    </sheetView>
  </sheetViews>
  <sheetFormatPr defaultColWidth="9" defaultRowHeight="13.5" outlineLevelCol="4"/>
  <cols>
    <col min="1" max="1" width="46.5" style="161" customWidth="1"/>
    <col min="2" max="5" width="12.625" customWidth="1"/>
    <col min="6" max="6" width="9" style="1"/>
  </cols>
  <sheetData>
    <row r="1" spans="1:1">
      <c r="A1" t="s">
        <v>849</v>
      </c>
    </row>
    <row r="2" spans="1:1">
      <c r="A2"/>
    </row>
    <row r="3" ht="31.5" customHeight="1" spans="1:5">
      <c r="A3" s="3" t="s">
        <v>850</v>
      </c>
      <c r="B3" s="3"/>
      <c r="C3" s="3"/>
      <c r="D3" s="3"/>
      <c r="E3" s="3"/>
    </row>
    <row r="4" ht="23.25" customHeight="1" spans="1:5">
      <c r="A4" s="162"/>
      <c r="B4" s="4"/>
      <c r="C4" s="4"/>
      <c r="D4" s="4"/>
      <c r="E4" s="163" t="s">
        <v>2</v>
      </c>
    </row>
    <row r="5" ht="48" customHeight="1" spans="1:5">
      <c r="A5" s="142" t="s">
        <v>3</v>
      </c>
      <c r="B5" s="164" t="s">
        <v>4</v>
      </c>
      <c r="C5" s="43" t="s">
        <v>5</v>
      </c>
      <c r="D5" s="44" t="s">
        <v>6</v>
      </c>
      <c r="E5" s="45" t="s">
        <v>7</v>
      </c>
    </row>
    <row r="6" ht="21" customHeight="1" spans="1:5">
      <c r="A6" s="165" t="s">
        <v>38</v>
      </c>
      <c r="B6" s="166">
        <v>279204</v>
      </c>
      <c r="C6" s="166">
        <v>277613</v>
      </c>
      <c r="D6" s="167">
        <v>99.4301657569376</v>
      </c>
      <c r="E6" s="168">
        <v>100.323071419021</v>
      </c>
    </row>
    <row r="7" ht="21" customHeight="1" spans="1:5">
      <c r="A7" s="69" t="s">
        <v>39</v>
      </c>
      <c r="B7" s="169">
        <v>7342</v>
      </c>
      <c r="C7" s="166">
        <v>7342</v>
      </c>
      <c r="D7" s="170">
        <v>100</v>
      </c>
      <c r="E7" s="168">
        <v>89.1993682420119</v>
      </c>
    </row>
    <row r="8" ht="21" customHeight="1" spans="1:5">
      <c r="A8" s="171" t="s">
        <v>40</v>
      </c>
      <c r="B8" s="172"/>
      <c r="C8" s="166">
        <v>4478</v>
      </c>
      <c r="D8" s="170"/>
      <c r="E8" s="168">
        <v>143.158567774936</v>
      </c>
    </row>
    <row r="9" ht="21" customHeight="1" spans="1:5">
      <c r="A9" s="173" t="s">
        <v>41</v>
      </c>
      <c r="B9" s="172"/>
      <c r="C9" s="166">
        <v>0</v>
      </c>
      <c r="D9" s="170"/>
      <c r="E9" s="168"/>
    </row>
    <row r="10" ht="21" customHeight="1" spans="1:5">
      <c r="A10" s="173" t="s">
        <v>42</v>
      </c>
      <c r="B10" s="172"/>
      <c r="C10" s="166">
        <v>0</v>
      </c>
      <c r="D10" s="170"/>
      <c r="E10" s="168"/>
    </row>
    <row r="11" ht="21" customHeight="1" spans="1:5">
      <c r="A11" s="173" t="s">
        <v>43</v>
      </c>
      <c r="B11" s="172"/>
      <c r="C11" s="166">
        <v>962</v>
      </c>
      <c r="D11" s="170"/>
      <c r="E11" s="168">
        <v>101.263157894737</v>
      </c>
    </row>
    <row r="12" ht="21" customHeight="1" spans="1:5">
      <c r="A12" s="173" t="s">
        <v>44</v>
      </c>
      <c r="B12" s="172"/>
      <c r="C12" s="166">
        <v>450</v>
      </c>
      <c r="D12" s="170"/>
      <c r="E12" s="168">
        <v>100</v>
      </c>
    </row>
    <row r="13" ht="21" customHeight="1" spans="1:5">
      <c r="A13" s="173" t="s">
        <v>45</v>
      </c>
      <c r="B13" s="172"/>
      <c r="C13" s="166">
        <v>0</v>
      </c>
      <c r="D13" s="170"/>
      <c r="E13" s="168"/>
    </row>
    <row r="14" ht="21" customHeight="1" spans="1:5">
      <c r="A14" s="173" t="s">
        <v>46</v>
      </c>
      <c r="B14" s="172"/>
      <c r="C14" s="166">
        <v>600</v>
      </c>
      <c r="D14" s="170"/>
      <c r="E14" s="168">
        <v>109.090909090909</v>
      </c>
    </row>
    <row r="15" ht="21" customHeight="1" spans="1:5">
      <c r="A15" s="173" t="s">
        <v>47</v>
      </c>
      <c r="B15" s="172"/>
      <c r="C15" s="166">
        <v>380</v>
      </c>
      <c r="D15" s="170"/>
      <c r="E15" s="168">
        <v>100</v>
      </c>
    </row>
    <row r="16" ht="21" customHeight="1" spans="1:5">
      <c r="A16" s="173" t="s">
        <v>48</v>
      </c>
      <c r="B16" s="172"/>
      <c r="C16" s="166">
        <v>0</v>
      </c>
      <c r="D16" s="170"/>
      <c r="E16" s="168"/>
    </row>
    <row r="17" ht="21" customHeight="1" spans="1:5">
      <c r="A17" s="173" t="s">
        <v>49</v>
      </c>
      <c r="B17" s="172"/>
      <c r="C17" s="166">
        <v>83</v>
      </c>
      <c r="D17" s="170"/>
      <c r="E17" s="168">
        <v>156.603773584906</v>
      </c>
    </row>
    <row r="18" ht="21" customHeight="1" spans="1:5">
      <c r="A18" s="173" t="s">
        <v>50</v>
      </c>
      <c r="B18" s="172"/>
      <c r="C18" s="166">
        <v>389</v>
      </c>
      <c r="D18" s="170"/>
      <c r="E18" s="168">
        <v>14.3014705882353</v>
      </c>
    </row>
    <row r="19" ht="21" customHeight="1" spans="1:5">
      <c r="A19" s="69" t="s">
        <v>51</v>
      </c>
      <c r="B19" s="169">
        <v>5416</v>
      </c>
      <c r="C19" s="166">
        <v>5416</v>
      </c>
      <c r="D19" s="170">
        <v>100</v>
      </c>
      <c r="E19" s="168">
        <v>88.8014428594852</v>
      </c>
    </row>
    <row r="20" ht="21" customHeight="1" spans="1:5">
      <c r="A20" s="171" t="s">
        <v>40</v>
      </c>
      <c r="B20" s="172"/>
      <c r="C20" s="166">
        <v>2744</v>
      </c>
      <c r="D20" s="170"/>
      <c r="E20" s="168">
        <v>162.079149438866</v>
      </c>
    </row>
    <row r="21" ht="21" customHeight="1" spans="1:5">
      <c r="A21" s="173" t="s">
        <v>41</v>
      </c>
      <c r="B21" s="172"/>
      <c r="C21" s="166">
        <v>0</v>
      </c>
      <c r="D21" s="170"/>
      <c r="E21" s="168"/>
    </row>
    <row r="22" ht="21" customHeight="1" spans="1:5">
      <c r="A22" s="173" t="s">
        <v>42</v>
      </c>
      <c r="B22" s="172"/>
      <c r="C22" s="166">
        <v>348</v>
      </c>
      <c r="D22" s="170"/>
      <c r="E22" s="168">
        <v>128.888888888889</v>
      </c>
    </row>
    <row r="23" ht="21" customHeight="1" spans="1:5">
      <c r="A23" s="173" t="s">
        <v>52</v>
      </c>
      <c r="B23" s="172"/>
      <c r="C23" s="166">
        <v>632</v>
      </c>
      <c r="D23" s="170"/>
      <c r="E23" s="168">
        <v>101.935483870968</v>
      </c>
    </row>
    <row r="24" ht="21" customHeight="1" spans="1:5">
      <c r="A24" s="173" t="s">
        <v>53</v>
      </c>
      <c r="B24" s="172"/>
      <c r="C24" s="166">
        <v>400</v>
      </c>
      <c r="D24" s="170"/>
      <c r="E24" s="168">
        <v>108.108108108108</v>
      </c>
    </row>
    <row r="25" ht="21" customHeight="1" spans="1:5">
      <c r="A25" s="173" t="s">
        <v>54</v>
      </c>
      <c r="B25" s="172"/>
      <c r="C25" s="166">
        <v>0</v>
      </c>
      <c r="D25" s="170"/>
      <c r="E25" s="168"/>
    </row>
    <row r="26" ht="21" customHeight="1" spans="1:5">
      <c r="A26" s="173" t="s">
        <v>49</v>
      </c>
      <c r="B26" s="172"/>
      <c r="C26" s="166">
        <v>154</v>
      </c>
      <c r="D26" s="170"/>
      <c r="E26" s="168">
        <v>136.283185840708</v>
      </c>
    </row>
    <row r="27" ht="21" customHeight="1" spans="1:5">
      <c r="A27" s="173" t="s">
        <v>55</v>
      </c>
      <c r="B27" s="172"/>
      <c r="C27" s="166">
        <v>1138</v>
      </c>
      <c r="D27" s="170"/>
      <c r="E27" s="168">
        <v>37.5206066600725</v>
      </c>
    </row>
    <row r="28" ht="21" customHeight="1" spans="1:5">
      <c r="A28" s="69" t="s">
        <v>56</v>
      </c>
      <c r="B28" s="169">
        <v>25909</v>
      </c>
      <c r="C28" s="166">
        <v>25909</v>
      </c>
      <c r="D28" s="170">
        <v>100</v>
      </c>
      <c r="E28" s="168">
        <v>98.8779910697248</v>
      </c>
    </row>
    <row r="29" ht="21" customHeight="1" spans="1:5">
      <c r="A29" s="171" t="s">
        <v>40</v>
      </c>
      <c r="B29" s="172"/>
      <c r="C29" s="166">
        <v>6144</v>
      </c>
      <c r="D29" s="170"/>
      <c r="E29" s="168">
        <v>125.592804578904</v>
      </c>
    </row>
    <row r="30" ht="21" customHeight="1" spans="1:5">
      <c r="A30" s="173" t="s">
        <v>41</v>
      </c>
      <c r="B30" s="172"/>
      <c r="C30" s="166">
        <v>520</v>
      </c>
      <c r="D30" s="170"/>
      <c r="E30" s="168">
        <v>196.22641509434</v>
      </c>
    </row>
    <row r="31" ht="21" customHeight="1" spans="1:5">
      <c r="A31" s="173" t="s">
        <v>42</v>
      </c>
      <c r="B31" s="172"/>
      <c r="C31" s="166">
        <v>1320</v>
      </c>
      <c r="D31" s="170"/>
      <c r="E31" s="168">
        <v>94.6236559139785</v>
      </c>
    </row>
    <row r="32" ht="21" customHeight="1" spans="1:5">
      <c r="A32" s="173" t="s">
        <v>57</v>
      </c>
      <c r="B32" s="172"/>
      <c r="C32" s="166">
        <v>216</v>
      </c>
      <c r="D32" s="170"/>
      <c r="E32" s="168">
        <v>61.7142857142857</v>
      </c>
    </row>
    <row r="33" ht="21" customHeight="1" spans="1:5">
      <c r="A33" s="173" t="s">
        <v>58</v>
      </c>
      <c r="B33" s="172"/>
      <c r="C33" s="166">
        <v>2160</v>
      </c>
      <c r="D33" s="170"/>
      <c r="E33" s="168">
        <v>111.975116640747</v>
      </c>
    </row>
    <row r="34" ht="21" customHeight="1" spans="1:5">
      <c r="A34" s="173" t="s">
        <v>59</v>
      </c>
      <c r="B34" s="172"/>
      <c r="C34" s="166">
        <v>0</v>
      </c>
      <c r="D34" s="170"/>
      <c r="E34" s="168"/>
    </row>
    <row r="35" ht="21" customHeight="1" spans="1:5">
      <c r="A35" s="173" t="s">
        <v>60</v>
      </c>
      <c r="B35" s="172"/>
      <c r="C35" s="166">
        <v>560</v>
      </c>
      <c r="D35" s="170"/>
      <c r="E35" s="168">
        <v>79.2079207920792</v>
      </c>
    </row>
    <row r="36" ht="21" customHeight="1" spans="1:5">
      <c r="A36" s="173" t="s">
        <v>61</v>
      </c>
      <c r="B36" s="172"/>
      <c r="C36" s="166">
        <v>2087</v>
      </c>
      <c r="D36" s="170"/>
      <c r="E36" s="168">
        <v>119.667431192661</v>
      </c>
    </row>
    <row r="37" ht="21" customHeight="1" spans="1:5">
      <c r="A37" s="173" t="s">
        <v>62</v>
      </c>
      <c r="B37" s="172"/>
      <c r="C37" s="166">
        <v>510</v>
      </c>
      <c r="D37" s="170"/>
      <c r="E37" s="168">
        <v>124.087591240876</v>
      </c>
    </row>
    <row r="38" ht="21" customHeight="1" spans="1:5">
      <c r="A38" s="173" t="s">
        <v>49</v>
      </c>
      <c r="B38" s="172"/>
      <c r="C38" s="166">
        <v>968</v>
      </c>
      <c r="D38" s="170"/>
      <c r="E38" s="168">
        <v>176.32058287796</v>
      </c>
    </row>
    <row r="39" ht="21" customHeight="1" spans="1:5">
      <c r="A39" s="173" t="s">
        <v>63</v>
      </c>
      <c r="B39" s="172"/>
      <c r="C39" s="166">
        <v>11424</v>
      </c>
      <c r="D39" s="170"/>
      <c r="E39" s="168">
        <v>81.8279492873003</v>
      </c>
    </row>
    <row r="40" ht="21" customHeight="1" spans="1:5">
      <c r="A40" s="69" t="s">
        <v>64</v>
      </c>
      <c r="B40" s="169">
        <v>8654</v>
      </c>
      <c r="C40" s="166">
        <v>8654</v>
      </c>
      <c r="D40" s="170">
        <v>100</v>
      </c>
      <c r="E40" s="168">
        <v>170.454993106165</v>
      </c>
    </row>
    <row r="41" ht="21" customHeight="1" spans="1:5">
      <c r="A41" s="171" t="s">
        <v>40</v>
      </c>
      <c r="B41" s="172"/>
      <c r="C41" s="166">
        <v>2266</v>
      </c>
      <c r="D41" s="170"/>
      <c r="E41" s="168">
        <v>126.099053978854</v>
      </c>
    </row>
    <row r="42" ht="21" customHeight="1" spans="1:5">
      <c r="A42" s="173" t="s">
        <v>41</v>
      </c>
      <c r="B42" s="172"/>
      <c r="C42" s="166">
        <v>0</v>
      </c>
      <c r="D42" s="170"/>
      <c r="E42" s="168"/>
    </row>
    <row r="43" ht="21" customHeight="1" spans="1:5">
      <c r="A43" s="173" t="s">
        <v>42</v>
      </c>
      <c r="B43" s="172"/>
      <c r="C43" s="166">
        <v>413</v>
      </c>
      <c r="D43" s="170"/>
      <c r="E43" s="168">
        <v>273.509933774834</v>
      </c>
    </row>
    <row r="44" ht="21" customHeight="1" spans="1:5">
      <c r="A44" s="173" t="s">
        <v>65</v>
      </c>
      <c r="B44" s="172"/>
      <c r="C44" s="166">
        <v>300</v>
      </c>
      <c r="D44" s="170"/>
      <c r="E44" s="168"/>
    </row>
    <row r="45" ht="21" customHeight="1" spans="1:5">
      <c r="A45" s="173" t="s">
        <v>66</v>
      </c>
      <c r="B45" s="172"/>
      <c r="C45" s="166">
        <v>0</v>
      </c>
      <c r="D45" s="170"/>
      <c r="E45" s="168"/>
    </row>
    <row r="46" ht="21" customHeight="1" spans="1:5">
      <c r="A46" s="173" t="s">
        <v>67</v>
      </c>
      <c r="B46" s="172"/>
      <c r="C46" s="166">
        <v>0</v>
      </c>
      <c r="D46" s="170"/>
      <c r="E46" s="168"/>
    </row>
    <row r="47" ht="21" customHeight="1" spans="1:5">
      <c r="A47" s="173" t="s">
        <v>68</v>
      </c>
      <c r="B47" s="172"/>
      <c r="C47" s="166">
        <v>0</v>
      </c>
      <c r="D47" s="170"/>
      <c r="E47" s="168"/>
    </row>
    <row r="48" ht="21" customHeight="1" spans="1:5">
      <c r="A48" s="173" t="s">
        <v>69</v>
      </c>
      <c r="B48" s="172"/>
      <c r="C48" s="166">
        <v>502</v>
      </c>
      <c r="D48" s="170"/>
      <c r="E48" s="168">
        <v>92.2794117647059</v>
      </c>
    </row>
    <row r="49" ht="21" customHeight="1" spans="1:5">
      <c r="A49" s="174" t="s">
        <v>851</v>
      </c>
      <c r="B49" s="172"/>
      <c r="C49" s="166">
        <v>0</v>
      </c>
      <c r="D49" s="170"/>
      <c r="E49" s="168"/>
    </row>
    <row r="50" ht="21" customHeight="1" spans="1:5">
      <c r="A50" s="173" t="s">
        <v>49</v>
      </c>
      <c r="B50" s="172"/>
      <c r="C50" s="166">
        <v>678</v>
      </c>
      <c r="D50" s="170"/>
      <c r="E50" s="168">
        <v>97.6945244956772</v>
      </c>
    </row>
    <row r="51" ht="21" customHeight="1" spans="1:5">
      <c r="A51" s="173" t="s">
        <v>71</v>
      </c>
      <c r="B51" s="172"/>
      <c r="C51" s="166">
        <v>4495</v>
      </c>
      <c r="D51" s="170"/>
      <c r="E51" s="168">
        <v>237.704918032787</v>
      </c>
    </row>
    <row r="52" ht="21" customHeight="1" spans="1:5">
      <c r="A52" s="69" t="s">
        <v>72</v>
      </c>
      <c r="B52" s="169">
        <v>4368</v>
      </c>
      <c r="C52" s="166">
        <v>4368</v>
      </c>
      <c r="D52" s="170">
        <v>100</v>
      </c>
      <c r="E52" s="168">
        <v>114.585519412382</v>
      </c>
    </row>
    <row r="53" ht="21" customHeight="1" spans="1:5">
      <c r="A53" s="171" t="s">
        <v>40</v>
      </c>
      <c r="B53" s="172"/>
      <c r="C53" s="166">
        <v>1163</v>
      </c>
      <c r="D53" s="170"/>
      <c r="E53" s="168">
        <v>137.796208530806</v>
      </c>
    </row>
    <row r="54" ht="21" customHeight="1" spans="1:5">
      <c r="A54" s="173" t="s">
        <v>41</v>
      </c>
      <c r="B54" s="172"/>
      <c r="C54" s="166">
        <v>0</v>
      </c>
      <c r="D54" s="170"/>
      <c r="E54" s="168"/>
    </row>
    <row r="55" ht="21" customHeight="1" spans="1:5">
      <c r="A55" s="173" t="s">
        <v>42</v>
      </c>
      <c r="B55" s="172"/>
      <c r="C55" s="166">
        <v>6</v>
      </c>
      <c r="D55" s="170"/>
      <c r="E55" s="168">
        <v>85.7142857142857</v>
      </c>
    </row>
    <row r="56" ht="21" customHeight="1" spans="1:5">
      <c r="A56" s="173" t="s">
        <v>73</v>
      </c>
      <c r="B56" s="172"/>
      <c r="C56" s="166">
        <v>0</v>
      </c>
      <c r="D56" s="170"/>
      <c r="E56" s="168"/>
    </row>
    <row r="57" ht="21" customHeight="1" spans="1:5">
      <c r="A57" s="173" t="s">
        <v>74</v>
      </c>
      <c r="B57" s="172"/>
      <c r="C57" s="166">
        <v>1287</v>
      </c>
      <c r="D57" s="170"/>
      <c r="E57" s="168">
        <v>134.48275862069</v>
      </c>
    </row>
    <row r="58" ht="21" customHeight="1" spans="1:5">
      <c r="A58" s="173" t="s">
        <v>75</v>
      </c>
      <c r="B58" s="172"/>
      <c r="C58" s="166">
        <v>0</v>
      </c>
      <c r="D58" s="170"/>
      <c r="E58" s="168"/>
    </row>
    <row r="59" ht="21" customHeight="1" spans="1:5">
      <c r="A59" s="173" t="s">
        <v>76</v>
      </c>
      <c r="B59" s="172"/>
      <c r="C59" s="166">
        <v>400</v>
      </c>
      <c r="D59" s="170"/>
      <c r="E59" s="168">
        <v>89.8876404494382</v>
      </c>
    </row>
    <row r="60" ht="21" customHeight="1" spans="1:5">
      <c r="A60" s="173" t="s">
        <v>77</v>
      </c>
      <c r="B60" s="172"/>
      <c r="C60" s="166">
        <v>0</v>
      </c>
      <c r="D60" s="170"/>
      <c r="E60" s="168"/>
    </row>
    <row r="61" ht="21" customHeight="1" spans="1:5">
      <c r="A61" s="173" t="s">
        <v>49</v>
      </c>
      <c r="B61" s="172"/>
      <c r="C61" s="166">
        <v>907</v>
      </c>
      <c r="D61" s="170"/>
      <c r="E61" s="168">
        <v>125.797503467406</v>
      </c>
    </row>
    <row r="62" ht="21" customHeight="1" spans="1:5">
      <c r="A62" s="173" t="s">
        <v>78</v>
      </c>
      <c r="B62" s="172"/>
      <c r="C62" s="166">
        <v>605</v>
      </c>
      <c r="D62" s="170"/>
      <c r="E62" s="168">
        <v>72.1957040572792</v>
      </c>
    </row>
    <row r="63" ht="21" customHeight="1" spans="1:5">
      <c r="A63" s="69" t="s">
        <v>79</v>
      </c>
      <c r="B63" s="169">
        <v>10597</v>
      </c>
      <c r="C63" s="166">
        <v>10597</v>
      </c>
      <c r="D63" s="170">
        <v>100</v>
      </c>
      <c r="E63" s="168">
        <v>104.641058556335</v>
      </c>
    </row>
    <row r="64" ht="21" customHeight="1" spans="1:5">
      <c r="A64" s="171" t="s">
        <v>40</v>
      </c>
      <c r="B64" s="172"/>
      <c r="C64" s="166">
        <v>2604</v>
      </c>
      <c r="D64" s="170"/>
      <c r="E64" s="168">
        <v>133.675564681725</v>
      </c>
    </row>
    <row r="65" ht="21" customHeight="1" spans="1:5">
      <c r="A65" s="173" t="s">
        <v>41</v>
      </c>
      <c r="B65" s="172"/>
      <c r="C65" s="166">
        <v>1734</v>
      </c>
      <c r="D65" s="170"/>
      <c r="E65" s="168">
        <v>115.909090909091</v>
      </c>
    </row>
    <row r="66" ht="21" customHeight="1" spans="1:5">
      <c r="A66" s="173" t="s">
        <v>42</v>
      </c>
      <c r="B66" s="172"/>
      <c r="C66" s="166">
        <v>29</v>
      </c>
      <c r="D66" s="170"/>
      <c r="E66" s="168"/>
    </row>
    <row r="67" ht="21" customHeight="1" spans="1:5">
      <c r="A67" s="173" t="s">
        <v>80</v>
      </c>
      <c r="B67" s="172"/>
      <c r="C67" s="166">
        <v>0</v>
      </c>
      <c r="D67" s="170"/>
      <c r="E67" s="168"/>
    </row>
    <row r="68" ht="21" customHeight="1" spans="1:5">
      <c r="A68" s="173" t="s">
        <v>81</v>
      </c>
      <c r="B68" s="172"/>
      <c r="C68" s="166">
        <v>893</v>
      </c>
      <c r="D68" s="170"/>
      <c r="E68" s="168"/>
    </row>
    <row r="69" ht="21" customHeight="1" spans="1:5">
      <c r="A69" s="173" t="s">
        <v>82</v>
      </c>
      <c r="B69" s="172"/>
      <c r="C69" s="166">
        <v>0</v>
      </c>
      <c r="D69" s="170"/>
      <c r="E69" s="168"/>
    </row>
    <row r="70" ht="21" customHeight="1" spans="1:5">
      <c r="A70" s="173" t="s">
        <v>83</v>
      </c>
      <c r="B70" s="172"/>
      <c r="C70" s="166">
        <v>200</v>
      </c>
      <c r="D70" s="170"/>
      <c r="E70" s="168">
        <v>181.818181818182</v>
      </c>
    </row>
    <row r="71" ht="21" customHeight="1" spans="1:5">
      <c r="A71" s="173" t="s">
        <v>84</v>
      </c>
      <c r="B71" s="172"/>
      <c r="C71" s="166">
        <v>0</v>
      </c>
      <c r="D71" s="170"/>
      <c r="E71" s="168"/>
    </row>
    <row r="72" ht="21" customHeight="1" spans="1:5">
      <c r="A72" s="173" t="s">
        <v>49</v>
      </c>
      <c r="B72" s="172"/>
      <c r="C72" s="166">
        <v>676</v>
      </c>
      <c r="D72" s="170"/>
      <c r="E72" s="168">
        <v>94.9438202247191</v>
      </c>
    </row>
    <row r="73" ht="21" customHeight="1" spans="1:5">
      <c r="A73" s="173" t="s">
        <v>85</v>
      </c>
      <c r="B73" s="172"/>
      <c r="C73" s="166">
        <v>4461</v>
      </c>
      <c r="D73" s="170"/>
      <c r="E73" s="168">
        <v>76.1132912472274</v>
      </c>
    </row>
    <row r="74" ht="21" customHeight="1" spans="1:5">
      <c r="A74" s="69" t="s">
        <v>86</v>
      </c>
      <c r="B74" s="169">
        <v>68201</v>
      </c>
      <c r="C74" s="166">
        <v>68201</v>
      </c>
      <c r="D74" s="170">
        <v>100</v>
      </c>
      <c r="E74" s="168">
        <v>109.644384424938</v>
      </c>
    </row>
    <row r="75" ht="21" customHeight="1" spans="1:5">
      <c r="A75" s="171" t="s">
        <v>40</v>
      </c>
      <c r="B75" s="172"/>
      <c r="C75" s="166">
        <v>43833</v>
      </c>
      <c r="D75" s="170"/>
      <c r="E75" s="168">
        <v>110.510790641388</v>
      </c>
    </row>
    <row r="76" ht="21" customHeight="1" spans="1:5">
      <c r="A76" s="173" t="s">
        <v>41</v>
      </c>
      <c r="B76" s="172"/>
      <c r="C76" s="166">
        <v>1080</v>
      </c>
      <c r="D76" s="170"/>
      <c r="E76" s="168">
        <v>166.153846153846</v>
      </c>
    </row>
    <row r="77" ht="21" customHeight="1" spans="1:5">
      <c r="A77" s="173" t="s">
        <v>42</v>
      </c>
      <c r="B77" s="172"/>
      <c r="C77" s="166">
        <v>0</v>
      </c>
      <c r="D77" s="170"/>
      <c r="E77" s="168"/>
    </row>
    <row r="78" ht="21" customHeight="1" spans="1:5">
      <c r="A78" s="173" t="s">
        <v>87</v>
      </c>
      <c r="B78" s="172"/>
      <c r="C78" s="166">
        <v>187</v>
      </c>
      <c r="D78" s="170"/>
      <c r="E78" s="168">
        <v>69.2592592592593</v>
      </c>
    </row>
    <row r="79" ht="21" customHeight="1" spans="1:5">
      <c r="A79" s="173" t="s">
        <v>88</v>
      </c>
      <c r="B79" s="172"/>
      <c r="C79" s="166">
        <v>1123</v>
      </c>
      <c r="D79" s="170"/>
      <c r="E79" s="168">
        <v>96.3948497854077</v>
      </c>
    </row>
    <row r="80" ht="21" customHeight="1" spans="1:5">
      <c r="A80" s="173" t="s">
        <v>89</v>
      </c>
      <c r="B80" s="172"/>
      <c r="C80" s="166">
        <v>8232</v>
      </c>
      <c r="D80" s="170"/>
      <c r="E80" s="168">
        <v>124.444444444444</v>
      </c>
    </row>
    <row r="81" ht="21" customHeight="1" spans="1:5">
      <c r="A81" s="173" t="s">
        <v>90</v>
      </c>
      <c r="B81" s="172"/>
      <c r="C81" s="166">
        <v>0</v>
      </c>
      <c r="D81" s="170"/>
      <c r="E81" s="168"/>
    </row>
    <row r="82" ht="21" customHeight="1" spans="1:5">
      <c r="A82" s="173" t="s">
        <v>91</v>
      </c>
      <c r="B82" s="172"/>
      <c r="C82" s="166">
        <v>500</v>
      </c>
      <c r="D82" s="170"/>
      <c r="E82" s="168">
        <v>100</v>
      </c>
    </row>
    <row r="83" ht="21" customHeight="1" spans="1:5">
      <c r="A83" s="173" t="s">
        <v>83</v>
      </c>
      <c r="B83" s="172"/>
      <c r="C83" s="166">
        <v>5923</v>
      </c>
      <c r="D83" s="170"/>
      <c r="E83" s="168">
        <v>692.748538011696</v>
      </c>
    </row>
    <row r="84" ht="21" customHeight="1" spans="1:5">
      <c r="A84" s="173" t="s">
        <v>49</v>
      </c>
      <c r="B84" s="172"/>
      <c r="C84" s="166">
        <v>2564</v>
      </c>
      <c r="D84" s="170"/>
      <c r="E84" s="168">
        <v>104.270028466856</v>
      </c>
    </row>
    <row r="85" ht="21" customHeight="1" spans="1:5">
      <c r="A85" s="173" t="s">
        <v>92</v>
      </c>
      <c r="B85" s="172"/>
      <c r="C85" s="166">
        <v>4759</v>
      </c>
      <c r="D85" s="170"/>
      <c r="E85" s="168">
        <v>47.476057462091</v>
      </c>
    </row>
    <row r="86" ht="21" customHeight="1" spans="1:5">
      <c r="A86" s="69" t="s">
        <v>93</v>
      </c>
      <c r="B86" s="169">
        <v>5515</v>
      </c>
      <c r="C86" s="166">
        <v>5515</v>
      </c>
      <c r="D86" s="170">
        <v>100</v>
      </c>
      <c r="E86" s="168">
        <v>100.896450786681</v>
      </c>
    </row>
    <row r="87" ht="21" customHeight="1" spans="1:5">
      <c r="A87" s="171" t="s">
        <v>40</v>
      </c>
      <c r="B87" s="172"/>
      <c r="C87" s="166">
        <v>1716</v>
      </c>
      <c r="D87" s="170"/>
      <c r="E87" s="168">
        <v>143.598326359833</v>
      </c>
    </row>
    <row r="88" ht="21" customHeight="1" spans="1:5">
      <c r="A88" s="173" t="s">
        <v>41</v>
      </c>
      <c r="B88" s="172"/>
      <c r="C88" s="166">
        <v>0</v>
      </c>
      <c r="D88" s="170"/>
      <c r="E88" s="168"/>
    </row>
    <row r="89" ht="21" customHeight="1" spans="1:5">
      <c r="A89" s="173" t="s">
        <v>42</v>
      </c>
      <c r="B89" s="172"/>
      <c r="C89" s="166">
        <v>110</v>
      </c>
      <c r="D89" s="170"/>
      <c r="E89" s="168">
        <v>84.6153846153846</v>
      </c>
    </row>
    <row r="90" ht="21" customHeight="1" spans="1:5">
      <c r="A90" s="173" t="s">
        <v>94</v>
      </c>
      <c r="B90" s="172"/>
      <c r="C90" s="166">
        <v>0</v>
      </c>
      <c r="D90" s="170"/>
      <c r="E90" s="168">
        <v>0</v>
      </c>
    </row>
    <row r="91" ht="21" customHeight="1" spans="1:5">
      <c r="A91" s="173" t="s">
        <v>95</v>
      </c>
      <c r="B91" s="172"/>
      <c r="C91" s="166">
        <v>0</v>
      </c>
      <c r="D91" s="170"/>
      <c r="E91" s="168"/>
    </row>
    <row r="92" ht="21" customHeight="1" spans="1:5">
      <c r="A92" s="173" t="s">
        <v>83</v>
      </c>
      <c r="B92" s="172"/>
      <c r="C92" s="166">
        <v>0</v>
      </c>
      <c r="D92" s="170"/>
      <c r="E92" s="168"/>
    </row>
    <row r="93" ht="21" customHeight="1" spans="1:5">
      <c r="A93" s="173" t="s">
        <v>49</v>
      </c>
      <c r="B93" s="172"/>
      <c r="C93" s="166">
        <v>228</v>
      </c>
      <c r="D93" s="170"/>
      <c r="E93" s="168">
        <v>112.871287128713</v>
      </c>
    </row>
    <row r="94" ht="21" customHeight="1" spans="1:5">
      <c r="A94" s="173" t="s">
        <v>96</v>
      </c>
      <c r="B94" s="172"/>
      <c r="C94" s="166">
        <v>3461</v>
      </c>
      <c r="D94" s="170"/>
      <c r="E94" s="168">
        <v>92.4412393162393</v>
      </c>
    </row>
    <row r="95" ht="21" customHeight="1" spans="1:5">
      <c r="A95" s="69" t="s">
        <v>97</v>
      </c>
      <c r="B95" s="169">
        <v>50</v>
      </c>
      <c r="C95" s="166">
        <v>50</v>
      </c>
      <c r="D95" s="170">
        <v>100</v>
      </c>
      <c r="E95" s="168">
        <v>100</v>
      </c>
    </row>
    <row r="96" ht="21" customHeight="1" spans="1:5">
      <c r="A96" s="171" t="s">
        <v>40</v>
      </c>
      <c r="B96" s="172"/>
      <c r="C96" s="166">
        <v>0</v>
      </c>
      <c r="D96" s="170"/>
      <c r="E96" s="168"/>
    </row>
    <row r="97" ht="21" customHeight="1" spans="1:5">
      <c r="A97" s="173" t="s">
        <v>41</v>
      </c>
      <c r="B97" s="172"/>
      <c r="C97" s="166">
        <v>0</v>
      </c>
      <c r="D97" s="170"/>
      <c r="E97" s="168"/>
    </row>
    <row r="98" ht="21" customHeight="1" spans="1:5">
      <c r="A98" s="173" t="s">
        <v>42</v>
      </c>
      <c r="B98" s="172"/>
      <c r="C98" s="166">
        <v>0</v>
      </c>
      <c r="D98" s="170"/>
      <c r="E98" s="168"/>
    </row>
    <row r="99" ht="21" customHeight="1" spans="1:5">
      <c r="A99" s="173" t="s">
        <v>98</v>
      </c>
      <c r="B99" s="172"/>
      <c r="C99" s="166">
        <v>50</v>
      </c>
      <c r="D99" s="170"/>
      <c r="E99" s="168">
        <v>100</v>
      </c>
    </row>
    <row r="100" ht="21" customHeight="1" spans="1:5">
      <c r="A100" s="173" t="s">
        <v>99</v>
      </c>
      <c r="B100" s="172"/>
      <c r="C100" s="166">
        <v>0</v>
      </c>
      <c r="D100" s="170"/>
      <c r="E100" s="168"/>
    </row>
    <row r="101" ht="21" customHeight="1" spans="1:5">
      <c r="A101" s="173" t="s">
        <v>83</v>
      </c>
      <c r="B101" s="172"/>
      <c r="C101" s="166">
        <v>0</v>
      </c>
      <c r="D101" s="170"/>
      <c r="E101" s="168"/>
    </row>
    <row r="102" ht="21" customHeight="1" spans="1:5">
      <c r="A102" s="173" t="s">
        <v>49</v>
      </c>
      <c r="B102" s="172"/>
      <c r="C102" s="166">
        <v>0</v>
      </c>
      <c r="D102" s="170"/>
      <c r="E102" s="168"/>
    </row>
    <row r="103" ht="21" customHeight="1" spans="1:5">
      <c r="A103" s="173" t="s">
        <v>100</v>
      </c>
      <c r="B103" s="172"/>
      <c r="C103" s="166">
        <v>0</v>
      </c>
      <c r="D103" s="170"/>
      <c r="E103" s="168"/>
    </row>
    <row r="104" ht="21" customHeight="1" spans="1:5">
      <c r="A104" s="69" t="s">
        <v>101</v>
      </c>
      <c r="B104" s="169">
        <v>46896</v>
      </c>
      <c r="C104" s="166">
        <v>45305</v>
      </c>
      <c r="D104" s="170">
        <v>96.6073865574889</v>
      </c>
      <c r="E104" s="168">
        <v>138.814842050434</v>
      </c>
    </row>
    <row r="105" ht="21" customHeight="1" spans="1:5">
      <c r="A105" s="171" t="s">
        <v>40</v>
      </c>
      <c r="B105" s="172"/>
      <c r="C105" s="166">
        <v>3205</v>
      </c>
      <c r="D105" s="170"/>
      <c r="E105" s="168">
        <v>420.603674540682</v>
      </c>
    </row>
    <row r="106" ht="21" customHeight="1" spans="1:5">
      <c r="A106" s="173" t="s">
        <v>41</v>
      </c>
      <c r="B106" s="172"/>
      <c r="C106" s="166">
        <v>11</v>
      </c>
      <c r="D106" s="170"/>
      <c r="E106" s="168">
        <v>16.1764705882353</v>
      </c>
    </row>
    <row r="107" ht="21" customHeight="1" spans="1:5">
      <c r="A107" s="173" t="s">
        <v>42</v>
      </c>
      <c r="B107" s="172"/>
      <c r="C107" s="166">
        <v>224</v>
      </c>
      <c r="D107" s="170"/>
      <c r="E107" s="168">
        <v>933.333333333333</v>
      </c>
    </row>
    <row r="108" ht="21" customHeight="1" spans="1:5">
      <c r="A108" s="173" t="s">
        <v>102</v>
      </c>
      <c r="B108" s="172"/>
      <c r="C108" s="166">
        <v>0</v>
      </c>
      <c r="D108" s="170"/>
      <c r="E108" s="168">
        <v>0</v>
      </c>
    </row>
    <row r="109" ht="21" customHeight="1" spans="1:5">
      <c r="A109" s="173" t="s">
        <v>103</v>
      </c>
      <c r="B109" s="172"/>
      <c r="C109" s="166">
        <v>0</v>
      </c>
      <c r="D109" s="170"/>
      <c r="E109" s="168"/>
    </row>
    <row r="110" ht="21" customHeight="1" spans="1:5">
      <c r="A110" s="173" t="s">
        <v>104</v>
      </c>
      <c r="B110" s="172"/>
      <c r="C110" s="166">
        <v>34714</v>
      </c>
      <c r="D110" s="170"/>
      <c r="E110" s="168">
        <v>144.244992936092</v>
      </c>
    </row>
    <row r="111" ht="21" customHeight="1" spans="1:5">
      <c r="A111" s="173" t="s">
        <v>105</v>
      </c>
      <c r="B111" s="172"/>
      <c r="C111" s="166">
        <v>0</v>
      </c>
      <c r="D111" s="170"/>
      <c r="E111" s="168"/>
    </row>
    <row r="112" ht="21" customHeight="1" spans="1:5">
      <c r="A112" s="173" t="s">
        <v>106</v>
      </c>
      <c r="B112" s="172"/>
      <c r="C112" s="166">
        <v>0</v>
      </c>
      <c r="D112" s="170"/>
      <c r="E112" s="168">
        <v>0</v>
      </c>
    </row>
    <row r="113" ht="21" customHeight="1" spans="1:5">
      <c r="A113" s="173" t="s">
        <v>107</v>
      </c>
      <c r="B113" s="172"/>
      <c r="C113" s="166">
        <v>0</v>
      </c>
      <c r="D113" s="170"/>
      <c r="E113" s="168">
        <v>0</v>
      </c>
    </row>
    <row r="114" ht="21" customHeight="1" spans="1:5">
      <c r="A114" s="173" t="s">
        <v>108</v>
      </c>
      <c r="B114" s="172"/>
      <c r="C114" s="166">
        <v>0</v>
      </c>
      <c r="D114" s="170"/>
      <c r="E114" s="168">
        <v>0</v>
      </c>
    </row>
    <row r="115" ht="21" customHeight="1" spans="1:5">
      <c r="A115" s="173" t="s">
        <v>109</v>
      </c>
      <c r="B115" s="172"/>
      <c r="C115" s="166">
        <v>0</v>
      </c>
      <c r="D115" s="170"/>
      <c r="E115" s="168"/>
    </row>
    <row r="116" ht="21" customHeight="1" spans="1:5">
      <c r="A116" s="173" t="s">
        <v>110</v>
      </c>
      <c r="B116" s="172"/>
      <c r="C116" s="166">
        <v>0</v>
      </c>
      <c r="D116" s="170"/>
      <c r="E116" s="168"/>
    </row>
    <row r="117" ht="21" customHeight="1" spans="1:5">
      <c r="A117" s="173" t="s">
        <v>49</v>
      </c>
      <c r="B117" s="172"/>
      <c r="C117" s="166">
        <v>526</v>
      </c>
      <c r="D117" s="170"/>
      <c r="E117" s="168">
        <v>47.8181818181818</v>
      </c>
    </row>
    <row r="118" ht="21" customHeight="1" spans="1:5">
      <c r="A118" s="173" t="s">
        <v>111</v>
      </c>
      <c r="B118" s="172"/>
      <c r="C118" s="166">
        <v>6625</v>
      </c>
      <c r="D118" s="170"/>
      <c r="E118" s="168">
        <v>120.498363041106</v>
      </c>
    </row>
    <row r="119" ht="21" customHeight="1" spans="1:5">
      <c r="A119" s="69" t="s">
        <v>112</v>
      </c>
      <c r="B119" s="169">
        <v>6748</v>
      </c>
      <c r="C119" s="166">
        <v>6748</v>
      </c>
      <c r="D119" s="170">
        <v>100</v>
      </c>
      <c r="E119" s="168">
        <v>117.0917924692</v>
      </c>
    </row>
    <row r="120" ht="21" customHeight="1" spans="1:5">
      <c r="A120" s="171" t="s">
        <v>40</v>
      </c>
      <c r="B120" s="172"/>
      <c r="C120" s="166">
        <v>1908</v>
      </c>
      <c r="D120" s="170"/>
      <c r="E120" s="168">
        <v>140.294117647059</v>
      </c>
    </row>
    <row r="121" ht="21" customHeight="1" spans="1:5">
      <c r="A121" s="173" t="s">
        <v>41</v>
      </c>
      <c r="B121" s="172"/>
      <c r="C121" s="166">
        <v>0</v>
      </c>
      <c r="D121" s="170"/>
      <c r="E121" s="168">
        <v>0</v>
      </c>
    </row>
    <row r="122" ht="21" customHeight="1" spans="1:5">
      <c r="A122" s="173" t="s">
        <v>42</v>
      </c>
      <c r="B122" s="172"/>
      <c r="C122" s="166">
        <v>450</v>
      </c>
      <c r="D122" s="170"/>
      <c r="E122" s="168">
        <v>177.865612648221</v>
      </c>
    </row>
    <row r="123" ht="21" customHeight="1" spans="1:5">
      <c r="A123" s="173" t="s">
        <v>113</v>
      </c>
      <c r="B123" s="172"/>
      <c r="C123" s="166">
        <v>0</v>
      </c>
      <c r="D123" s="170"/>
      <c r="E123" s="168"/>
    </row>
    <row r="124" ht="21" customHeight="1" spans="1:5">
      <c r="A124" s="173" t="s">
        <v>114</v>
      </c>
      <c r="B124" s="172"/>
      <c r="C124" s="166">
        <v>0</v>
      </c>
      <c r="D124" s="170"/>
      <c r="E124" s="168"/>
    </row>
    <row r="125" ht="21" customHeight="1" spans="1:5">
      <c r="A125" s="173" t="s">
        <v>115</v>
      </c>
      <c r="B125" s="172"/>
      <c r="C125" s="166">
        <v>0</v>
      </c>
      <c r="D125" s="170"/>
      <c r="E125" s="168"/>
    </row>
    <row r="126" ht="21" customHeight="1" spans="1:5">
      <c r="A126" s="173" t="s">
        <v>116</v>
      </c>
      <c r="B126" s="172"/>
      <c r="C126" s="166">
        <v>0</v>
      </c>
      <c r="D126" s="170"/>
      <c r="E126" s="168"/>
    </row>
    <row r="127" ht="21" customHeight="1" spans="1:5">
      <c r="A127" s="173" t="s">
        <v>117</v>
      </c>
      <c r="B127" s="172"/>
      <c r="C127" s="166">
        <v>3460</v>
      </c>
      <c r="D127" s="170"/>
      <c r="E127" s="168">
        <v>133.128126202386</v>
      </c>
    </row>
    <row r="128" ht="21" customHeight="1" spans="1:5">
      <c r="A128" s="173" t="s">
        <v>49</v>
      </c>
      <c r="B128" s="172"/>
      <c r="C128" s="166">
        <v>380</v>
      </c>
      <c r="D128" s="170"/>
      <c r="E128" s="168">
        <v>54.1310541310541</v>
      </c>
    </row>
    <row r="129" ht="21" customHeight="1" spans="1:5">
      <c r="A129" s="173" t="s">
        <v>118</v>
      </c>
      <c r="B129" s="172"/>
      <c r="C129" s="166">
        <v>550</v>
      </c>
      <c r="D129" s="170"/>
      <c r="E129" s="168">
        <v>67.3194614443084</v>
      </c>
    </row>
    <row r="130" ht="21" customHeight="1" spans="1:5">
      <c r="A130" s="69" t="s">
        <v>119</v>
      </c>
      <c r="B130" s="169">
        <v>683</v>
      </c>
      <c r="C130" s="166">
        <v>683</v>
      </c>
      <c r="D130" s="170">
        <v>100</v>
      </c>
      <c r="E130" s="168">
        <v>138.821138211382</v>
      </c>
    </row>
    <row r="131" ht="21" customHeight="1" spans="1:5">
      <c r="A131" s="171" t="s">
        <v>40</v>
      </c>
      <c r="B131" s="172"/>
      <c r="C131" s="166">
        <v>197</v>
      </c>
      <c r="D131" s="170"/>
      <c r="E131" s="168">
        <v>113.218390804598</v>
      </c>
    </row>
    <row r="132" ht="21" customHeight="1" spans="1:5">
      <c r="A132" s="173" t="s">
        <v>41</v>
      </c>
      <c r="B132" s="172"/>
      <c r="C132" s="166">
        <v>0</v>
      </c>
      <c r="D132" s="170"/>
      <c r="E132" s="168"/>
    </row>
    <row r="133" ht="21" customHeight="1" spans="1:5">
      <c r="A133" s="173" t="s">
        <v>42</v>
      </c>
      <c r="B133" s="172"/>
      <c r="C133" s="166">
        <v>0</v>
      </c>
      <c r="D133" s="170"/>
      <c r="E133" s="168"/>
    </row>
    <row r="134" ht="21" customHeight="1" spans="1:5">
      <c r="A134" s="173" t="s">
        <v>120</v>
      </c>
      <c r="B134" s="172"/>
      <c r="C134" s="166">
        <v>0</v>
      </c>
      <c r="D134" s="170"/>
      <c r="E134" s="168"/>
    </row>
    <row r="135" ht="21" customHeight="1" spans="1:5">
      <c r="A135" s="173" t="s">
        <v>121</v>
      </c>
      <c r="B135" s="172"/>
      <c r="C135" s="166">
        <v>420</v>
      </c>
      <c r="D135" s="170"/>
      <c r="E135" s="168">
        <v>172.839506172839</v>
      </c>
    </row>
    <row r="136" ht="21" customHeight="1" spans="1:5">
      <c r="A136" s="173" t="s">
        <v>122</v>
      </c>
      <c r="B136" s="172"/>
      <c r="C136" s="166">
        <v>0</v>
      </c>
      <c r="D136" s="170"/>
      <c r="E136" s="168"/>
    </row>
    <row r="137" ht="21" customHeight="1" spans="1:5">
      <c r="A137" s="173" t="s">
        <v>123</v>
      </c>
      <c r="B137" s="172"/>
      <c r="C137" s="166">
        <v>0</v>
      </c>
      <c r="D137" s="170"/>
      <c r="E137" s="168"/>
    </row>
    <row r="138" ht="21" customHeight="1" spans="1:5">
      <c r="A138" s="173" t="s">
        <v>124</v>
      </c>
      <c r="B138" s="172"/>
      <c r="C138" s="166">
        <v>0</v>
      </c>
      <c r="D138" s="170"/>
      <c r="E138" s="168"/>
    </row>
    <row r="139" ht="21" customHeight="1" spans="1:5">
      <c r="A139" s="173" t="s">
        <v>125</v>
      </c>
      <c r="B139" s="172"/>
      <c r="C139" s="166">
        <v>0</v>
      </c>
      <c r="D139" s="170"/>
      <c r="E139" s="168"/>
    </row>
    <row r="140" ht="21" customHeight="1" spans="1:5">
      <c r="A140" s="173" t="s">
        <v>49</v>
      </c>
      <c r="B140" s="172"/>
      <c r="C140" s="166">
        <v>0</v>
      </c>
      <c r="D140" s="170"/>
      <c r="E140" s="168"/>
    </row>
    <row r="141" ht="21" customHeight="1" spans="1:5">
      <c r="A141" s="173" t="s">
        <v>126</v>
      </c>
      <c r="B141" s="172"/>
      <c r="C141" s="166">
        <v>66</v>
      </c>
      <c r="D141" s="170"/>
      <c r="E141" s="168">
        <v>88</v>
      </c>
    </row>
    <row r="142" ht="21" customHeight="1" spans="1:5">
      <c r="A142" s="69" t="s">
        <v>127</v>
      </c>
      <c r="B142" s="169">
        <v>6352</v>
      </c>
      <c r="C142" s="166">
        <v>6352</v>
      </c>
      <c r="D142" s="170">
        <v>100</v>
      </c>
      <c r="E142" s="168">
        <v>82.0990047822153</v>
      </c>
    </row>
    <row r="143" ht="21" customHeight="1" spans="1:5">
      <c r="A143" s="171" t="s">
        <v>40</v>
      </c>
      <c r="B143" s="172"/>
      <c r="C143" s="166">
        <v>3382</v>
      </c>
      <c r="D143" s="170"/>
      <c r="E143" s="168">
        <v>54.0860387014233</v>
      </c>
    </row>
    <row r="144" ht="21" customHeight="1" spans="1:5">
      <c r="A144" s="173" t="s">
        <v>41</v>
      </c>
      <c r="B144" s="172"/>
      <c r="C144" s="166">
        <v>0</v>
      </c>
      <c r="D144" s="170"/>
      <c r="E144" s="168"/>
    </row>
    <row r="145" ht="21" customHeight="1" spans="1:5">
      <c r="A145" s="173" t="s">
        <v>42</v>
      </c>
      <c r="B145" s="172"/>
      <c r="C145" s="166">
        <v>114</v>
      </c>
      <c r="D145" s="170"/>
      <c r="E145" s="168">
        <v>107.547169811321</v>
      </c>
    </row>
    <row r="146" ht="21" customHeight="1" spans="1:5">
      <c r="A146" s="173" t="s">
        <v>128</v>
      </c>
      <c r="B146" s="172"/>
      <c r="C146" s="166">
        <v>0</v>
      </c>
      <c r="D146" s="170"/>
      <c r="E146" s="168"/>
    </row>
    <row r="147" ht="21" customHeight="1" spans="1:5">
      <c r="A147" s="173" t="s">
        <v>129</v>
      </c>
      <c r="B147" s="172"/>
      <c r="C147" s="166">
        <v>0</v>
      </c>
      <c r="D147" s="170"/>
      <c r="E147" s="168"/>
    </row>
    <row r="148" ht="21" customHeight="1" spans="1:5">
      <c r="A148" s="173" t="s">
        <v>130</v>
      </c>
      <c r="B148" s="172"/>
      <c r="C148" s="166">
        <v>0</v>
      </c>
      <c r="D148" s="170"/>
      <c r="E148" s="168"/>
    </row>
    <row r="149" ht="21" customHeight="1" spans="1:5">
      <c r="A149" s="173" t="s">
        <v>83</v>
      </c>
      <c r="B149" s="172"/>
      <c r="C149" s="166">
        <v>0</v>
      </c>
      <c r="D149" s="170"/>
      <c r="E149" s="168"/>
    </row>
    <row r="150" ht="21" customHeight="1" spans="1:5">
      <c r="A150" s="173" t="s">
        <v>49</v>
      </c>
      <c r="B150" s="172"/>
      <c r="C150" s="166">
        <v>586</v>
      </c>
      <c r="D150" s="170"/>
      <c r="E150" s="168">
        <v>137.882352941176</v>
      </c>
    </row>
    <row r="151" ht="21" customHeight="1" spans="1:5">
      <c r="A151" s="173" t="s">
        <v>131</v>
      </c>
      <c r="B151" s="172"/>
      <c r="C151" s="166">
        <v>2270</v>
      </c>
      <c r="D151" s="170"/>
      <c r="E151" s="168">
        <v>238.195173137461</v>
      </c>
    </row>
    <row r="152" ht="21" customHeight="1" spans="1:5">
      <c r="A152" s="69" t="s">
        <v>132</v>
      </c>
      <c r="B152" s="169">
        <v>17597</v>
      </c>
      <c r="C152" s="166">
        <v>17597</v>
      </c>
      <c r="D152" s="170">
        <v>100</v>
      </c>
      <c r="E152" s="168">
        <v>77.7596111356606</v>
      </c>
    </row>
    <row r="153" ht="21" customHeight="1" spans="1:5">
      <c r="A153" s="171" t="s">
        <v>40</v>
      </c>
      <c r="B153" s="172"/>
      <c r="C153" s="166">
        <v>936</v>
      </c>
      <c r="D153" s="170"/>
      <c r="E153" s="168">
        <v>129.819694868239</v>
      </c>
    </row>
    <row r="154" ht="21" customHeight="1" spans="1:5">
      <c r="A154" s="173" t="s">
        <v>41</v>
      </c>
      <c r="B154" s="172"/>
      <c r="C154" s="166">
        <v>0</v>
      </c>
      <c r="D154" s="170"/>
      <c r="E154" s="168"/>
    </row>
    <row r="155" ht="21" customHeight="1" spans="1:5">
      <c r="A155" s="173" t="s">
        <v>42</v>
      </c>
      <c r="B155" s="172"/>
      <c r="C155" s="166">
        <v>30</v>
      </c>
      <c r="D155" s="170"/>
      <c r="E155" s="168">
        <v>66.6666666666667</v>
      </c>
    </row>
    <row r="156" ht="21" customHeight="1" spans="1:5">
      <c r="A156" s="173" t="s">
        <v>133</v>
      </c>
      <c r="B156" s="172"/>
      <c r="C156" s="166">
        <v>0</v>
      </c>
      <c r="D156" s="170"/>
      <c r="E156" s="168"/>
    </row>
    <row r="157" ht="21" customHeight="1" spans="1:5">
      <c r="A157" s="173" t="s">
        <v>134</v>
      </c>
      <c r="B157" s="172"/>
      <c r="C157" s="166">
        <v>0</v>
      </c>
      <c r="D157" s="170"/>
      <c r="E157" s="168"/>
    </row>
    <row r="158" ht="21" customHeight="1" spans="1:5">
      <c r="A158" s="173" t="s">
        <v>135</v>
      </c>
      <c r="B158" s="172"/>
      <c r="C158" s="166">
        <v>6957</v>
      </c>
      <c r="D158" s="170"/>
      <c r="E158" s="168">
        <v>58.9077053344623</v>
      </c>
    </row>
    <row r="159" ht="21" customHeight="1" spans="1:5">
      <c r="A159" s="173" t="s">
        <v>136</v>
      </c>
      <c r="B159" s="172"/>
      <c r="C159" s="166">
        <v>6</v>
      </c>
      <c r="D159" s="170"/>
      <c r="E159" s="168"/>
    </row>
    <row r="160" ht="21" customHeight="1" spans="1:5">
      <c r="A160" s="173" t="s">
        <v>137</v>
      </c>
      <c r="B160" s="172"/>
      <c r="C160" s="166">
        <v>57</v>
      </c>
      <c r="D160" s="170"/>
      <c r="E160" s="168">
        <v>103.636363636364</v>
      </c>
    </row>
    <row r="161" ht="21" customHeight="1" spans="1:5">
      <c r="A161" s="173" t="s">
        <v>138</v>
      </c>
      <c r="B161" s="172"/>
      <c r="C161" s="166">
        <v>0</v>
      </c>
      <c r="D161" s="170"/>
      <c r="E161" s="168"/>
    </row>
    <row r="162" ht="21" customHeight="1" spans="1:5">
      <c r="A162" s="173" t="s">
        <v>83</v>
      </c>
      <c r="B162" s="172"/>
      <c r="C162" s="166">
        <v>0</v>
      </c>
      <c r="D162" s="170"/>
      <c r="E162" s="168"/>
    </row>
    <row r="163" ht="21" customHeight="1" spans="1:5">
      <c r="A163" s="173" t="s">
        <v>49</v>
      </c>
      <c r="B163" s="172"/>
      <c r="C163" s="166">
        <v>214</v>
      </c>
      <c r="D163" s="170"/>
      <c r="E163" s="168"/>
    </row>
    <row r="164" ht="21" customHeight="1" spans="1:5">
      <c r="A164" s="173" t="s">
        <v>139</v>
      </c>
      <c r="B164" s="172"/>
      <c r="C164" s="166">
        <v>9397</v>
      </c>
      <c r="D164" s="170"/>
      <c r="E164" s="168">
        <v>93.979397939794</v>
      </c>
    </row>
    <row r="165" ht="21" customHeight="1" spans="1:5">
      <c r="A165" s="69" t="s">
        <v>140</v>
      </c>
      <c r="B165" s="169">
        <v>3154</v>
      </c>
      <c r="C165" s="166">
        <v>3154</v>
      </c>
      <c r="D165" s="170">
        <v>100</v>
      </c>
      <c r="E165" s="168">
        <v>103.105590062112</v>
      </c>
    </row>
    <row r="166" ht="21" customHeight="1" spans="1:5">
      <c r="A166" s="171" t="s">
        <v>40</v>
      </c>
      <c r="B166" s="172"/>
      <c r="C166" s="166">
        <v>651</v>
      </c>
      <c r="D166" s="170"/>
      <c r="E166" s="168">
        <v>140.301724137931</v>
      </c>
    </row>
    <row r="167" ht="21" customHeight="1" spans="1:5">
      <c r="A167" s="173" t="s">
        <v>41</v>
      </c>
      <c r="B167" s="172"/>
      <c r="C167" s="166">
        <v>0</v>
      </c>
      <c r="D167" s="170"/>
      <c r="E167" s="168"/>
    </row>
    <row r="168" ht="21" customHeight="1" spans="1:5">
      <c r="A168" s="173" t="s">
        <v>42</v>
      </c>
      <c r="B168" s="172"/>
      <c r="C168" s="166">
        <v>33</v>
      </c>
      <c r="D168" s="170"/>
      <c r="E168" s="168"/>
    </row>
    <row r="169" ht="21" customHeight="1" spans="1:5">
      <c r="A169" s="173" t="s">
        <v>141</v>
      </c>
      <c r="B169" s="172"/>
      <c r="C169" s="166">
        <v>1640</v>
      </c>
      <c r="D169" s="170"/>
      <c r="E169" s="168">
        <v>134.426229508197</v>
      </c>
    </row>
    <row r="170" ht="21" customHeight="1" spans="1:5">
      <c r="A170" s="173" t="s">
        <v>49</v>
      </c>
      <c r="B170" s="172"/>
      <c r="C170" s="166">
        <v>366</v>
      </c>
      <c r="D170" s="170"/>
      <c r="E170" s="168">
        <v>104.87106017192</v>
      </c>
    </row>
    <row r="171" ht="21" customHeight="1" spans="1:5">
      <c r="A171" s="173" t="s">
        <v>142</v>
      </c>
      <c r="B171" s="172"/>
      <c r="C171" s="166">
        <v>464</v>
      </c>
      <c r="D171" s="170"/>
      <c r="E171" s="168">
        <v>45.224171539961</v>
      </c>
    </row>
    <row r="172" ht="21" customHeight="1" spans="1:5">
      <c r="A172" s="69" t="s">
        <v>143</v>
      </c>
      <c r="B172" s="169">
        <v>2384</v>
      </c>
      <c r="C172" s="166">
        <v>2384</v>
      </c>
      <c r="D172" s="170">
        <v>100</v>
      </c>
      <c r="E172" s="168">
        <v>98.7572493786247</v>
      </c>
    </row>
    <row r="173" ht="21" customHeight="1" spans="1:5">
      <c r="A173" s="171" t="s">
        <v>40</v>
      </c>
      <c r="B173" s="172"/>
      <c r="C173" s="166">
        <v>888</v>
      </c>
      <c r="D173" s="170"/>
      <c r="E173" s="168">
        <v>47.2843450479233</v>
      </c>
    </row>
    <row r="174" ht="21" customHeight="1" spans="1:5">
      <c r="A174" s="173" t="s">
        <v>41</v>
      </c>
      <c r="B174" s="172"/>
      <c r="C174" s="166">
        <v>0</v>
      </c>
      <c r="D174" s="170"/>
      <c r="E174" s="168"/>
    </row>
    <row r="175" ht="21" customHeight="1" spans="1:5">
      <c r="A175" s="173" t="s">
        <v>42</v>
      </c>
      <c r="B175" s="172"/>
      <c r="C175" s="166">
        <v>0</v>
      </c>
      <c r="D175" s="170"/>
      <c r="E175" s="168"/>
    </row>
    <row r="176" ht="21" customHeight="1" spans="1:5">
      <c r="A176" s="173" t="s">
        <v>144</v>
      </c>
      <c r="B176" s="172"/>
      <c r="C176" s="166">
        <v>1340</v>
      </c>
      <c r="D176" s="170"/>
      <c r="E176" s="168">
        <v>398.809523809524</v>
      </c>
    </row>
    <row r="177" ht="21" customHeight="1" spans="1:5">
      <c r="A177" s="173" t="s">
        <v>145</v>
      </c>
      <c r="B177" s="172"/>
      <c r="C177" s="166">
        <v>156</v>
      </c>
      <c r="D177" s="170"/>
      <c r="E177" s="168">
        <v>78</v>
      </c>
    </row>
    <row r="178" ht="21" customHeight="1" spans="1:5">
      <c r="A178" s="69" t="s">
        <v>146</v>
      </c>
      <c r="B178" s="169">
        <v>6774</v>
      </c>
      <c r="C178" s="166">
        <v>6774</v>
      </c>
      <c r="D178" s="170">
        <v>100</v>
      </c>
      <c r="E178" s="168">
        <v>113.296537882589</v>
      </c>
    </row>
    <row r="179" ht="21" customHeight="1" spans="1:5">
      <c r="A179" s="171" t="s">
        <v>40</v>
      </c>
      <c r="B179" s="172"/>
      <c r="C179" s="166">
        <v>1845</v>
      </c>
      <c r="D179" s="170"/>
      <c r="E179" s="168">
        <v>147.955092221331</v>
      </c>
    </row>
    <row r="180" ht="21" customHeight="1" spans="1:5">
      <c r="A180" s="173" t="s">
        <v>41</v>
      </c>
      <c r="B180" s="172"/>
      <c r="C180" s="166">
        <v>10</v>
      </c>
      <c r="D180" s="170"/>
      <c r="E180" s="168">
        <v>100</v>
      </c>
    </row>
    <row r="181" ht="21" customHeight="1" spans="1:5">
      <c r="A181" s="173" t="s">
        <v>42</v>
      </c>
      <c r="B181" s="172"/>
      <c r="C181" s="166">
        <v>60</v>
      </c>
      <c r="D181" s="170"/>
      <c r="E181" s="168">
        <v>57.1428571428571</v>
      </c>
    </row>
    <row r="182" ht="21" customHeight="1" spans="1:5">
      <c r="A182" s="173" t="s">
        <v>147</v>
      </c>
      <c r="B182" s="172"/>
      <c r="C182" s="166">
        <v>0</v>
      </c>
      <c r="D182" s="170"/>
      <c r="E182" s="168"/>
    </row>
    <row r="183" ht="21" customHeight="1" spans="1:5">
      <c r="A183" s="173" t="s">
        <v>148</v>
      </c>
      <c r="B183" s="172"/>
      <c r="C183" s="166">
        <v>0</v>
      </c>
      <c r="D183" s="170"/>
      <c r="E183" s="168"/>
    </row>
    <row r="184" ht="21" customHeight="1" spans="1:5">
      <c r="A184" s="173" t="s">
        <v>49</v>
      </c>
      <c r="B184" s="172"/>
      <c r="C184" s="166">
        <v>116</v>
      </c>
      <c r="D184" s="170"/>
      <c r="E184" s="168">
        <v>236.734693877551</v>
      </c>
    </row>
    <row r="185" ht="21" customHeight="1" spans="1:5">
      <c r="A185" s="173" t="s">
        <v>149</v>
      </c>
      <c r="B185" s="172"/>
      <c r="C185" s="166">
        <v>4743</v>
      </c>
      <c r="D185" s="170"/>
      <c r="E185" s="168">
        <v>103.830998248687</v>
      </c>
    </row>
    <row r="186" ht="21" customHeight="1" spans="1:5">
      <c r="A186" s="69" t="s">
        <v>150</v>
      </c>
      <c r="B186" s="169">
        <v>4930</v>
      </c>
      <c r="C186" s="166">
        <v>4930</v>
      </c>
      <c r="D186" s="170">
        <v>100</v>
      </c>
      <c r="E186" s="168">
        <v>50.4864311315924</v>
      </c>
    </row>
    <row r="187" ht="21" customHeight="1" spans="1:5">
      <c r="A187" s="171" t="s">
        <v>151</v>
      </c>
      <c r="B187" s="172"/>
      <c r="C187" s="166">
        <v>0</v>
      </c>
      <c r="D187" s="170"/>
      <c r="E187" s="168"/>
    </row>
    <row r="188" ht="21" customHeight="1" spans="1:5">
      <c r="A188" s="173" t="s">
        <v>152</v>
      </c>
      <c r="B188" s="172"/>
      <c r="C188" s="166">
        <v>4930</v>
      </c>
      <c r="D188" s="170"/>
      <c r="E188" s="168">
        <v>50.4864311315924</v>
      </c>
    </row>
    <row r="189" ht="21" customHeight="1" spans="1:5">
      <c r="A189" s="65" t="s">
        <v>153</v>
      </c>
      <c r="B189" s="172"/>
      <c r="C189" s="166">
        <v>0</v>
      </c>
      <c r="D189" s="170"/>
      <c r="E189" s="168"/>
    </row>
    <row r="190" ht="21" customHeight="1" spans="1:5">
      <c r="A190" s="65" t="s">
        <v>154</v>
      </c>
      <c r="B190" s="169">
        <v>20216</v>
      </c>
      <c r="C190" s="166">
        <v>20216</v>
      </c>
      <c r="D190" s="170">
        <v>100</v>
      </c>
      <c r="E190" s="168">
        <v>93.2214331826985</v>
      </c>
    </row>
    <row r="191" ht="21" customHeight="1" spans="1:5">
      <c r="A191" s="65" t="s">
        <v>155</v>
      </c>
      <c r="B191" s="169">
        <v>271855</v>
      </c>
      <c r="C191" s="166">
        <v>259804</v>
      </c>
      <c r="D191" s="170">
        <v>95.5671221791028</v>
      </c>
      <c r="E191" s="168">
        <v>90.7187552377228</v>
      </c>
    </row>
    <row r="192" ht="21" customHeight="1" spans="1:5">
      <c r="A192" s="65" t="s">
        <v>156</v>
      </c>
      <c r="B192" s="169">
        <v>732963</v>
      </c>
      <c r="C192" s="166">
        <v>709587</v>
      </c>
      <c r="D192" s="170">
        <v>96.8107530666623</v>
      </c>
      <c r="E192" s="168">
        <v>125.529076895044</v>
      </c>
    </row>
    <row r="193" ht="21" customHeight="1" spans="1:5">
      <c r="A193" s="69" t="s">
        <v>157</v>
      </c>
      <c r="B193" s="169">
        <v>3115</v>
      </c>
      <c r="C193" s="166">
        <v>3115</v>
      </c>
      <c r="D193" s="170">
        <v>100</v>
      </c>
      <c r="E193" s="168">
        <v>104.952830188679</v>
      </c>
    </row>
    <row r="194" ht="21" customHeight="1" spans="1:5">
      <c r="A194" s="171" t="s">
        <v>40</v>
      </c>
      <c r="B194" s="172"/>
      <c r="C194" s="166">
        <v>1036</v>
      </c>
      <c r="D194" s="170"/>
      <c r="E194" s="168">
        <v>97.3684210526316</v>
      </c>
    </row>
    <row r="195" ht="21" customHeight="1" spans="1:5">
      <c r="A195" s="173" t="s">
        <v>41</v>
      </c>
      <c r="B195" s="172"/>
      <c r="C195" s="166">
        <v>0</v>
      </c>
      <c r="D195" s="170"/>
      <c r="E195" s="168"/>
    </row>
    <row r="196" ht="21" customHeight="1" spans="1:5">
      <c r="A196" s="173" t="s">
        <v>42</v>
      </c>
      <c r="B196" s="172"/>
      <c r="C196" s="166">
        <v>78</v>
      </c>
      <c r="D196" s="170"/>
      <c r="E196" s="168">
        <v>118.181818181818</v>
      </c>
    </row>
    <row r="197" ht="21" customHeight="1" spans="1:5">
      <c r="A197" s="173" t="s">
        <v>158</v>
      </c>
      <c r="B197" s="172"/>
      <c r="C197" s="166">
        <v>2001</v>
      </c>
      <c r="D197" s="170"/>
      <c r="E197" s="168">
        <v>108.868335146899</v>
      </c>
    </row>
    <row r="198" ht="21" customHeight="1" spans="1:5">
      <c r="A198" s="69" t="s">
        <v>159</v>
      </c>
      <c r="B198" s="169">
        <v>497111</v>
      </c>
      <c r="C198" s="166">
        <v>479873</v>
      </c>
      <c r="D198" s="170">
        <v>96.5323639991873</v>
      </c>
      <c r="E198" s="168">
        <v>109.484056727751</v>
      </c>
    </row>
    <row r="199" ht="21" customHeight="1" spans="1:5">
      <c r="A199" s="171" t="s">
        <v>160</v>
      </c>
      <c r="B199" s="172"/>
      <c r="C199" s="166">
        <v>2188</v>
      </c>
      <c r="D199" s="170"/>
      <c r="E199" s="168">
        <v>93.4643314822725</v>
      </c>
    </row>
    <row r="200" ht="21" customHeight="1" spans="1:5">
      <c r="A200" s="173" t="s">
        <v>161</v>
      </c>
      <c r="B200" s="172"/>
      <c r="C200" s="166">
        <v>568</v>
      </c>
      <c r="D200" s="170"/>
      <c r="E200" s="168">
        <v>122.943722943723</v>
      </c>
    </row>
    <row r="201" ht="21" customHeight="1" spans="1:5">
      <c r="A201" s="173" t="s">
        <v>162</v>
      </c>
      <c r="B201" s="172"/>
      <c r="C201" s="166">
        <v>0</v>
      </c>
      <c r="D201" s="170"/>
      <c r="E201" s="168"/>
    </row>
    <row r="202" ht="21" customHeight="1" spans="1:5">
      <c r="A202" s="173" t="s">
        <v>163</v>
      </c>
      <c r="B202" s="172"/>
      <c r="C202" s="166">
        <v>3963</v>
      </c>
      <c r="D202" s="170"/>
      <c r="E202" s="168">
        <v>158.393285371703</v>
      </c>
    </row>
    <row r="203" ht="21" customHeight="1" spans="1:5">
      <c r="A203" s="173" t="s">
        <v>164</v>
      </c>
      <c r="B203" s="172"/>
      <c r="C203" s="166">
        <v>420082</v>
      </c>
      <c r="D203" s="170"/>
      <c r="E203" s="168">
        <v>108.750084135424</v>
      </c>
    </row>
    <row r="204" ht="21" customHeight="1" spans="1:5">
      <c r="A204" s="173" t="s">
        <v>165</v>
      </c>
      <c r="B204" s="172"/>
      <c r="C204" s="166">
        <v>0</v>
      </c>
      <c r="D204" s="170"/>
      <c r="E204" s="168"/>
    </row>
    <row r="205" ht="21" customHeight="1" spans="1:5">
      <c r="A205" s="173" t="s">
        <v>166</v>
      </c>
      <c r="B205" s="172"/>
      <c r="C205" s="166">
        <v>0</v>
      </c>
      <c r="D205" s="170"/>
      <c r="E205" s="168">
        <v>0</v>
      </c>
    </row>
    <row r="206" ht="21" customHeight="1" spans="1:5">
      <c r="A206" s="173" t="s">
        <v>167</v>
      </c>
      <c r="B206" s="172"/>
      <c r="C206" s="166">
        <v>53072</v>
      </c>
      <c r="D206" s="170"/>
      <c r="E206" s="168"/>
    </row>
    <row r="207" ht="21" customHeight="1" spans="1:5">
      <c r="A207" s="69" t="s">
        <v>168</v>
      </c>
      <c r="B207" s="169">
        <v>214944</v>
      </c>
      <c r="C207" s="166">
        <v>211544</v>
      </c>
      <c r="D207" s="170">
        <v>98.4181926455263</v>
      </c>
      <c r="E207" s="168">
        <v>215.636786202116</v>
      </c>
    </row>
    <row r="208" ht="21" customHeight="1" spans="1:5">
      <c r="A208" s="171" t="s">
        <v>169</v>
      </c>
      <c r="B208" s="172"/>
      <c r="C208" s="166">
        <v>0</v>
      </c>
      <c r="D208" s="170"/>
      <c r="E208" s="168"/>
    </row>
    <row r="209" ht="21" customHeight="1" spans="1:5">
      <c r="A209" s="173" t="s">
        <v>170</v>
      </c>
      <c r="B209" s="172"/>
      <c r="C209" s="166">
        <v>19741</v>
      </c>
      <c r="D209" s="170"/>
      <c r="E209" s="168">
        <v>91.6055684454756</v>
      </c>
    </row>
    <row r="210" ht="21" customHeight="1" spans="1:5">
      <c r="A210" s="173" t="s">
        <v>171</v>
      </c>
      <c r="B210" s="172"/>
      <c r="C210" s="166">
        <v>5231</v>
      </c>
      <c r="D210" s="170"/>
      <c r="E210" s="168">
        <v>111.226876461833</v>
      </c>
    </row>
    <row r="211" ht="21" customHeight="1" spans="1:5">
      <c r="A211" s="173" t="s">
        <v>172</v>
      </c>
      <c r="B211" s="172"/>
      <c r="C211" s="166">
        <v>302</v>
      </c>
      <c r="D211" s="170"/>
      <c r="E211" s="168">
        <v>92.9230769230769</v>
      </c>
    </row>
    <row r="212" ht="21" customHeight="1" spans="1:5">
      <c r="A212" s="173" t="s">
        <v>173</v>
      </c>
      <c r="B212" s="172"/>
      <c r="C212" s="166">
        <v>78817</v>
      </c>
      <c r="D212" s="170"/>
      <c r="E212" s="168">
        <v>207.222295254371</v>
      </c>
    </row>
    <row r="213" ht="21" customHeight="1" spans="1:5">
      <c r="A213" s="173" t="s">
        <v>174</v>
      </c>
      <c r="B213" s="172"/>
      <c r="C213" s="166">
        <v>107453</v>
      </c>
      <c r="D213" s="170"/>
      <c r="E213" s="168">
        <v>320.860581086327</v>
      </c>
    </row>
    <row r="214" ht="21" customHeight="1" spans="1:5">
      <c r="A214" s="69" t="s">
        <v>175</v>
      </c>
      <c r="B214" s="169">
        <v>132</v>
      </c>
      <c r="C214" s="166">
        <v>132</v>
      </c>
      <c r="D214" s="170"/>
      <c r="E214" s="168">
        <v>30.2752293577982</v>
      </c>
    </row>
    <row r="215" ht="21" customHeight="1" spans="1:5">
      <c r="A215" s="171" t="s">
        <v>176</v>
      </c>
      <c r="B215" s="172"/>
      <c r="C215" s="166">
        <v>0</v>
      </c>
      <c r="D215" s="170"/>
      <c r="E215" s="168"/>
    </row>
    <row r="216" ht="21" customHeight="1" spans="1:5">
      <c r="A216" s="173" t="s">
        <v>177</v>
      </c>
      <c r="B216" s="172"/>
      <c r="C216" s="166">
        <v>0</v>
      </c>
      <c r="D216" s="170"/>
      <c r="E216" s="168"/>
    </row>
    <row r="217" ht="21" customHeight="1" spans="1:5">
      <c r="A217" s="173" t="s">
        <v>178</v>
      </c>
      <c r="B217" s="172"/>
      <c r="C217" s="166">
        <v>132</v>
      </c>
      <c r="D217" s="170"/>
      <c r="E217" s="168">
        <v>97.0588235294118</v>
      </c>
    </row>
    <row r="218" ht="21" customHeight="1" spans="1:5">
      <c r="A218" s="173" t="s">
        <v>179</v>
      </c>
      <c r="B218" s="172"/>
      <c r="C218" s="166">
        <v>0</v>
      </c>
      <c r="D218" s="170"/>
      <c r="E218" s="168"/>
    </row>
    <row r="219" ht="21" customHeight="1" spans="1:5">
      <c r="A219" s="173" t="s">
        <v>180</v>
      </c>
      <c r="B219" s="172"/>
      <c r="C219" s="166">
        <v>0</v>
      </c>
      <c r="D219" s="170"/>
      <c r="E219" s="168">
        <v>0</v>
      </c>
    </row>
    <row r="220" ht="21" customHeight="1" spans="1:5">
      <c r="A220" s="69" t="s">
        <v>181</v>
      </c>
      <c r="B220" s="169">
        <v>2657</v>
      </c>
      <c r="C220" s="166">
        <v>2657</v>
      </c>
      <c r="D220" s="170">
        <v>100</v>
      </c>
      <c r="E220" s="168">
        <v>120.992714025501</v>
      </c>
    </row>
    <row r="221" ht="21" customHeight="1" spans="1:5">
      <c r="A221" s="171" t="s">
        <v>182</v>
      </c>
      <c r="B221" s="172"/>
      <c r="C221" s="166">
        <v>2657</v>
      </c>
      <c r="D221" s="170"/>
      <c r="E221" s="168">
        <v>120.992714025501</v>
      </c>
    </row>
    <row r="222" ht="21" customHeight="1" spans="1:5">
      <c r="A222" s="173" t="s">
        <v>183</v>
      </c>
      <c r="B222" s="172"/>
      <c r="C222" s="166">
        <v>0</v>
      </c>
      <c r="D222" s="170"/>
      <c r="E222" s="168"/>
    </row>
    <row r="223" ht="21" customHeight="1" spans="1:5">
      <c r="A223" s="173" t="s">
        <v>184</v>
      </c>
      <c r="B223" s="172"/>
      <c r="C223" s="166">
        <v>0</v>
      </c>
      <c r="D223" s="170"/>
      <c r="E223" s="168"/>
    </row>
    <row r="224" ht="21" customHeight="1" spans="1:5">
      <c r="A224" s="69" t="s">
        <v>185</v>
      </c>
      <c r="B224" s="172"/>
      <c r="C224" s="166">
        <v>0</v>
      </c>
      <c r="D224" s="170"/>
      <c r="E224" s="168"/>
    </row>
    <row r="225" ht="21" customHeight="1" spans="1:5">
      <c r="A225" s="69" t="s">
        <v>189</v>
      </c>
      <c r="B225" s="169">
        <v>10</v>
      </c>
      <c r="C225" s="166">
        <v>10</v>
      </c>
      <c r="D225" s="170">
        <v>100</v>
      </c>
      <c r="E225" s="168">
        <v>8.69565217391304</v>
      </c>
    </row>
    <row r="226" ht="21" customHeight="1" spans="1:5">
      <c r="A226" s="171" t="s">
        <v>190</v>
      </c>
      <c r="B226" s="172"/>
      <c r="C226" s="166">
        <v>0</v>
      </c>
      <c r="D226" s="170"/>
      <c r="E226" s="168"/>
    </row>
    <row r="227" ht="21" customHeight="1" spans="1:5">
      <c r="A227" s="173" t="s">
        <v>191</v>
      </c>
      <c r="B227" s="172"/>
      <c r="C227" s="166">
        <v>0</v>
      </c>
      <c r="D227" s="170"/>
      <c r="E227" s="168"/>
    </row>
    <row r="228" ht="21" customHeight="1" spans="1:5">
      <c r="A228" s="173" t="s">
        <v>192</v>
      </c>
      <c r="B228" s="172"/>
      <c r="C228" s="166">
        <v>10</v>
      </c>
      <c r="D228" s="170"/>
      <c r="E228" s="168">
        <v>8.69565217391304</v>
      </c>
    </row>
    <row r="229" ht="21" customHeight="1" spans="1:5">
      <c r="A229" s="69" t="s">
        <v>193</v>
      </c>
      <c r="B229" s="169">
        <v>10559</v>
      </c>
      <c r="C229" s="166">
        <v>10559</v>
      </c>
      <c r="D229" s="170">
        <v>100</v>
      </c>
      <c r="E229" s="168">
        <v>71.9081994007083</v>
      </c>
    </row>
    <row r="230" ht="21" customHeight="1" spans="1:5">
      <c r="A230" s="171" t="s">
        <v>194</v>
      </c>
      <c r="B230" s="172"/>
      <c r="C230" s="166">
        <v>0</v>
      </c>
      <c r="D230" s="170"/>
      <c r="E230" s="168">
        <v>0</v>
      </c>
    </row>
    <row r="231" ht="21" customHeight="1" spans="1:5">
      <c r="A231" s="173" t="s">
        <v>195</v>
      </c>
      <c r="B231" s="172"/>
      <c r="C231" s="166">
        <v>10309</v>
      </c>
      <c r="D231" s="170"/>
      <c r="E231" s="168">
        <v>71.7547156678499</v>
      </c>
    </row>
    <row r="232" ht="21" customHeight="1" spans="1:5">
      <c r="A232" s="173" t="s">
        <v>196</v>
      </c>
      <c r="B232" s="172"/>
      <c r="C232" s="166">
        <v>0</v>
      </c>
      <c r="D232" s="170"/>
      <c r="E232" s="168"/>
    </row>
    <row r="233" ht="21" customHeight="1" spans="1:5">
      <c r="A233" s="173" t="s">
        <v>197</v>
      </c>
      <c r="B233" s="172"/>
      <c r="C233" s="166">
        <v>0</v>
      </c>
      <c r="D233" s="170"/>
      <c r="E233" s="168"/>
    </row>
    <row r="234" ht="21" customHeight="1" spans="1:5">
      <c r="A234" s="173" t="s">
        <v>198</v>
      </c>
      <c r="B234" s="172"/>
      <c r="C234" s="166">
        <v>250</v>
      </c>
      <c r="D234" s="170"/>
      <c r="E234" s="168">
        <v>90.2527075812274</v>
      </c>
    </row>
    <row r="235" ht="21" customHeight="1" spans="1:5">
      <c r="A235" s="69" t="s">
        <v>199</v>
      </c>
      <c r="B235" s="169">
        <v>3723</v>
      </c>
      <c r="C235" s="166">
        <v>985</v>
      </c>
      <c r="D235" s="170">
        <v>26.4571582057481</v>
      </c>
      <c r="E235" s="168">
        <v>52.061310782241</v>
      </c>
    </row>
    <row r="236" ht="21" customHeight="1" spans="1:5">
      <c r="A236" s="171" t="s">
        <v>200</v>
      </c>
      <c r="B236" s="172"/>
      <c r="C236" s="166">
        <v>0</v>
      </c>
      <c r="D236" s="170"/>
      <c r="E236" s="168"/>
    </row>
    <row r="237" ht="21" customHeight="1" spans="1:5">
      <c r="A237" s="173" t="s">
        <v>201</v>
      </c>
      <c r="B237" s="172"/>
      <c r="C237" s="166">
        <v>0</v>
      </c>
      <c r="D237" s="170"/>
      <c r="E237" s="168"/>
    </row>
    <row r="238" ht="21" customHeight="1" spans="1:5">
      <c r="A238" s="173" t="s">
        <v>202</v>
      </c>
      <c r="B238" s="172"/>
      <c r="C238" s="166">
        <v>0</v>
      </c>
      <c r="D238" s="170"/>
      <c r="E238" s="168"/>
    </row>
    <row r="239" ht="21" customHeight="1" spans="1:5">
      <c r="A239" s="173" t="s">
        <v>203</v>
      </c>
      <c r="B239" s="172"/>
      <c r="C239" s="166">
        <v>0</v>
      </c>
      <c r="D239" s="170"/>
      <c r="E239" s="168"/>
    </row>
    <row r="240" ht="21" customHeight="1" spans="1:5">
      <c r="A240" s="173" t="s">
        <v>204</v>
      </c>
      <c r="B240" s="172"/>
      <c r="C240" s="166">
        <v>0</v>
      </c>
      <c r="D240" s="170"/>
      <c r="E240" s="168"/>
    </row>
    <row r="241" ht="21" customHeight="1" spans="1:5">
      <c r="A241" s="173" t="s">
        <v>205</v>
      </c>
      <c r="B241" s="172"/>
      <c r="C241" s="166">
        <v>985</v>
      </c>
      <c r="D241" s="170"/>
      <c r="E241" s="168">
        <v>52.061310782241</v>
      </c>
    </row>
    <row r="242" ht="21" customHeight="1" spans="1:5">
      <c r="A242" s="69" t="s">
        <v>206</v>
      </c>
      <c r="B242" s="169">
        <v>712</v>
      </c>
      <c r="C242" s="166">
        <v>712</v>
      </c>
      <c r="D242" s="170">
        <v>100</v>
      </c>
      <c r="E242" s="168">
        <v>10.8206686930091</v>
      </c>
    </row>
    <row r="243" ht="21" customHeight="1" spans="1:5">
      <c r="A243" s="171" t="s">
        <v>207</v>
      </c>
      <c r="B243" s="172"/>
      <c r="C243" s="166">
        <v>712</v>
      </c>
      <c r="D243" s="170"/>
      <c r="E243" s="168">
        <v>10.8206686930091</v>
      </c>
    </row>
    <row r="244" ht="21" customHeight="1" spans="1:5">
      <c r="A244" s="65" t="s">
        <v>208</v>
      </c>
      <c r="B244" s="169">
        <v>170707</v>
      </c>
      <c r="C244" s="166">
        <v>170254</v>
      </c>
      <c r="D244" s="170">
        <v>99.7346330261794</v>
      </c>
      <c r="E244" s="168">
        <v>203.828656258979</v>
      </c>
    </row>
    <row r="245" ht="21" customHeight="1" spans="1:5">
      <c r="A245" s="69" t="s">
        <v>209</v>
      </c>
      <c r="B245" s="169">
        <v>964</v>
      </c>
      <c r="C245" s="166">
        <v>964</v>
      </c>
      <c r="D245" s="170">
        <v>100</v>
      </c>
      <c r="E245" s="168">
        <v>89.1766882516189</v>
      </c>
    </row>
    <row r="246" ht="21" customHeight="1" spans="1:5">
      <c r="A246" s="171" t="s">
        <v>40</v>
      </c>
      <c r="B246" s="172"/>
      <c r="C246" s="166">
        <v>799</v>
      </c>
      <c r="D246" s="170"/>
      <c r="E246" s="168">
        <v>105.131578947368</v>
      </c>
    </row>
    <row r="247" ht="21" customHeight="1" spans="1:5">
      <c r="A247" s="173" t="s">
        <v>41</v>
      </c>
      <c r="B247" s="172"/>
      <c r="C247" s="166">
        <v>37</v>
      </c>
      <c r="D247" s="170"/>
      <c r="E247" s="168">
        <v>105.714285714286</v>
      </c>
    </row>
    <row r="248" ht="21" customHeight="1" spans="1:5">
      <c r="A248" s="173" t="s">
        <v>42</v>
      </c>
      <c r="B248" s="172"/>
      <c r="C248" s="166">
        <v>89</v>
      </c>
      <c r="D248" s="170"/>
      <c r="E248" s="168">
        <v>108.536585365854</v>
      </c>
    </row>
    <row r="249" ht="21" customHeight="1" spans="1:5">
      <c r="A249" s="173" t="s">
        <v>210</v>
      </c>
      <c r="B249" s="172"/>
      <c r="C249" s="166">
        <v>39</v>
      </c>
      <c r="D249" s="170"/>
      <c r="E249" s="168">
        <v>19.1176470588235</v>
      </c>
    </row>
    <row r="250" ht="21" customHeight="1" spans="1:5">
      <c r="A250" s="69" t="s">
        <v>211</v>
      </c>
      <c r="B250" s="169">
        <v>4948</v>
      </c>
      <c r="C250" s="166">
        <v>4948</v>
      </c>
      <c r="D250" s="170">
        <v>100</v>
      </c>
      <c r="E250" s="168">
        <v>97.5936883629191</v>
      </c>
    </row>
    <row r="251" ht="21" customHeight="1" spans="1:5">
      <c r="A251" s="171" t="s">
        <v>212</v>
      </c>
      <c r="B251" s="172"/>
      <c r="C251" s="166">
        <v>5</v>
      </c>
      <c r="D251" s="170"/>
      <c r="E251" s="168"/>
    </row>
    <row r="252" ht="21" customHeight="1" spans="1:5">
      <c r="A252" s="173" t="s">
        <v>213</v>
      </c>
      <c r="B252" s="172"/>
      <c r="C252" s="166">
        <v>1864</v>
      </c>
      <c r="D252" s="170"/>
      <c r="E252" s="168">
        <v>81.5754923413567</v>
      </c>
    </row>
    <row r="253" ht="21" customHeight="1" spans="1:5">
      <c r="A253" s="173" t="s">
        <v>214</v>
      </c>
      <c r="B253" s="172"/>
      <c r="C253" s="166">
        <v>388</v>
      </c>
      <c r="D253" s="170"/>
      <c r="E253" s="168"/>
    </row>
    <row r="254" ht="21" customHeight="1" spans="1:5">
      <c r="A254" s="173" t="s">
        <v>215</v>
      </c>
      <c r="B254" s="172"/>
      <c r="C254" s="166">
        <v>2691</v>
      </c>
      <c r="D254" s="170"/>
      <c r="E254" s="168">
        <v>96.6247755834829</v>
      </c>
    </row>
    <row r="255" ht="21" customHeight="1" spans="1:5">
      <c r="A255" s="173" t="s">
        <v>216</v>
      </c>
      <c r="B255" s="172"/>
      <c r="C255" s="166">
        <v>0</v>
      </c>
      <c r="D255" s="170"/>
      <c r="E255" s="168"/>
    </row>
    <row r="256" ht="21" customHeight="1" spans="1:5">
      <c r="A256" s="173" t="s">
        <v>217</v>
      </c>
      <c r="B256" s="172"/>
      <c r="C256" s="166">
        <v>0</v>
      </c>
      <c r="D256" s="170"/>
      <c r="E256" s="168"/>
    </row>
    <row r="257" ht="21" customHeight="1" spans="1:5">
      <c r="A257" s="173" t="s">
        <v>218</v>
      </c>
      <c r="B257" s="172"/>
      <c r="C257" s="166">
        <v>0</v>
      </c>
      <c r="D257" s="170"/>
      <c r="E257" s="168"/>
    </row>
    <row r="258" ht="21" customHeight="1" spans="1:5">
      <c r="A258" s="173" t="s">
        <v>219</v>
      </c>
      <c r="B258" s="172"/>
      <c r="C258" s="166">
        <v>0</v>
      </c>
      <c r="D258" s="170"/>
      <c r="E258" s="168"/>
    </row>
    <row r="259" ht="21" customHeight="1" spans="1:5">
      <c r="A259" s="69" t="s">
        <v>220</v>
      </c>
      <c r="B259" s="169">
        <v>16642</v>
      </c>
      <c r="C259" s="166">
        <v>16642</v>
      </c>
      <c r="D259" s="170">
        <v>100</v>
      </c>
      <c r="E259" s="168">
        <v>78.1791703856814</v>
      </c>
    </row>
    <row r="260" ht="21" customHeight="1" spans="1:5">
      <c r="A260" s="69" t="s">
        <v>221</v>
      </c>
      <c r="B260" s="169">
        <v>103839</v>
      </c>
      <c r="C260" s="166">
        <v>103386</v>
      </c>
      <c r="D260" s="170">
        <v>99.5637477248433</v>
      </c>
      <c r="E260" s="175">
        <v>707.735487404162</v>
      </c>
    </row>
    <row r="261" ht="21" customHeight="1" spans="1:5">
      <c r="A261" s="171" t="s">
        <v>212</v>
      </c>
      <c r="B261" s="172"/>
      <c r="C261" s="166">
        <v>1771</v>
      </c>
      <c r="D261" s="170"/>
      <c r="E261" s="175">
        <v>110.895428929242</v>
      </c>
    </row>
    <row r="262" ht="21" customHeight="1" spans="1:5">
      <c r="A262" s="173" t="s">
        <v>222</v>
      </c>
      <c r="B262" s="172"/>
      <c r="C262" s="166">
        <v>2290</v>
      </c>
      <c r="D262" s="170"/>
      <c r="E262" s="175">
        <v>35.3941267387944</v>
      </c>
    </row>
    <row r="263" ht="21" customHeight="1" spans="1:5">
      <c r="A263" s="173" t="s">
        <v>223</v>
      </c>
      <c r="B263" s="172"/>
      <c r="C263" s="166">
        <v>90680</v>
      </c>
      <c r="D263" s="170"/>
      <c r="E263" s="175">
        <v>2561.58192090395</v>
      </c>
    </row>
    <row r="264" ht="21" customHeight="1" spans="1:5">
      <c r="A264" s="173" t="s">
        <v>224</v>
      </c>
      <c r="B264" s="172"/>
      <c r="C264" s="166">
        <v>8350</v>
      </c>
      <c r="D264" s="170"/>
      <c r="E264" s="168">
        <v>374.439461883408</v>
      </c>
    </row>
    <row r="265" ht="21" customHeight="1" spans="1:5">
      <c r="A265" s="173" t="s">
        <v>225</v>
      </c>
      <c r="B265" s="172"/>
      <c r="C265" s="166">
        <v>295</v>
      </c>
      <c r="D265" s="170"/>
      <c r="E265" s="168">
        <v>38.2619974059663</v>
      </c>
    </row>
    <row r="266" ht="21" customHeight="1" spans="1:5">
      <c r="A266" s="69" t="s">
        <v>226</v>
      </c>
      <c r="B266" s="169">
        <v>13617</v>
      </c>
      <c r="C266" s="166">
        <v>13617</v>
      </c>
      <c r="D266" s="170">
        <v>100</v>
      </c>
      <c r="E266" s="168">
        <v>105.386579986069</v>
      </c>
    </row>
    <row r="267" ht="21" customHeight="1" spans="1:5">
      <c r="A267" s="171" t="s">
        <v>212</v>
      </c>
      <c r="B267" s="172"/>
      <c r="C267" s="166">
        <v>0</v>
      </c>
      <c r="D267" s="170"/>
      <c r="E267" s="168">
        <v>0</v>
      </c>
    </row>
    <row r="268" ht="21" customHeight="1" spans="1:5">
      <c r="A268" s="173" t="s">
        <v>227</v>
      </c>
      <c r="B268" s="172"/>
      <c r="C268" s="166">
        <v>0</v>
      </c>
      <c r="D268" s="170"/>
      <c r="E268" s="168"/>
    </row>
    <row r="269" ht="21" customHeight="1" spans="1:5">
      <c r="A269" s="173" t="s">
        <v>228</v>
      </c>
      <c r="B269" s="172"/>
      <c r="C269" s="166">
        <v>13457</v>
      </c>
      <c r="D269" s="170"/>
      <c r="E269" s="168">
        <v>108.010273697729</v>
      </c>
    </row>
    <row r="270" ht="21" customHeight="1" spans="1:5">
      <c r="A270" s="173" t="s">
        <v>229</v>
      </c>
      <c r="B270" s="172"/>
      <c r="C270" s="166">
        <v>160</v>
      </c>
      <c r="D270" s="170"/>
      <c r="E270" s="168">
        <v>34.7826086956522</v>
      </c>
    </row>
    <row r="271" ht="21" customHeight="1" spans="1:5">
      <c r="A271" s="69" t="s">
        <v>230</v>
      </c>
      <c r="B271" s="169">
        <v>2113</v>
      </c>
      <c r="C271" s="166">
        <v>2113</v>
      </c>
      <c r="D271" s="170">
        <v>100</v>
      </c>
      <c r="E271" s="168">
        <v>89.953171562367</v>
      </c>
    </row>
    <row r="272" ht="21" customHeight="1" spans="1:5">
      <c r="A272" s="171" t="s">
        <v>231</v>
      </c>
      <c r="B272" s="172"/>
      <c r="C272" s="166">
        <v>949</v>
      </c>
      <c r="D272" s="170"/>
      <c r="E272" s="168">
        <v>94.0535183349851</v>
      </c>
    </row>
    <row r="273" ht="21" customHeight="1" spans="1:5">
      <c r="A273" s="173" t="s">
        <v>232</v>
      </c>
      <c r="B273" s="172"/>
      <c r="C273" s="166">
        <v>864</v>
      </c>
      <c r="D273" s="170"/>
      <c r="E273" s="168">
        <v>106.142506142506</v>
      </c>
    </row>
    <row r="274" ht="21" customHeight="1" spans="1:5">
      <c r="A274" s="173" t="s">
        <v>233</v>
      </c>
      <c r="B274" s="172"/>
      <c r="C274" s="166">
        <v>0</v>
      </c>
      <c r="D274" s="170"/>
      <c r="E274" s="168"/>
    </row>
    <row r="275" ht="21" customHeight="1" spans="1:5">
      <c r="A275" s="173" t="s">
        <v>234</v>
      </c>
      <c r="B275" s="172"/>
      <c r="C275" s="166">
        <v>300</v>
      </c>
      <c r="D275" s="170"/>
      <c r="E275" s="168">
        <v>57.0342205323194</v>
      </c>
    </row>
    <row r="276" ht="21" customHeight="1" spans="1:5">
      <c r="A276" s="69" t="s">
        <v>235</v>
      </c>
      <c r="B276" s="169">
        <v>21254</v>
      </c>
      <c r="C276" s="166">
        <v>21254</v>
      </c>
      <c r="D276" s="170">
        <v>100</v>
      </c>
      <c r="E276" s="168">
        <v>114.207415368082</v>
      </c>
    </row>
    <row r="277" ht="21" customHeight="1" spans="1:5">
      <c r="A277" s="171" t="s">
        <v>212</v>
      </c>
      <c r="B277" s="172"/>
      <c r="C277" s="166">
        <v>0</v>
      </c>
      <c r="D277" s="170"/>
      <c r="E277" s="168"/>
    </row>
    <row r="278" ht="21" customHeight="1" spans="1:5">
      <c r="A278" s="173" t="s">
        <v>236</v>
      </c>
      <c r="B278" s="172"/>
      <c r="C278" s="166">
        <v>128</v>
      </c>
      <c r="D278" s="170"/>
      <c r="E278" s="168">
        <v>133.333333333333</v>
      </c>
    </row>
    <row r="279" ht="21" customHeight="1" spans="1:5">
      <c r="A279" s="173" t="s">
        <v>237</v>
      </c>
      <c r="B279" s="172"/>
      <c r="C279" s="166">
        <v>0</v>
      </c>
      <c r="D279" s="170"/>
      <c r="E279" s="168"/>
    </row>
    <row r="280" ht="21" customHeight="1" spans="1:5">
      <c r="A280" s="173" t="s">
        <v>238</v>
      </c>
      <c r="B280" s="172"/>
      <c r="C280" s="166">
        <v>0</v>
      </c>
      <c r="D280" s="170"/>
      <c r="E280" s="168">
        <v>0</v>
      </c>
    </row>
    <row r="281" ht="21" customHeight="1" spans="1:5">
      <c r="A281" s="173" t="s">
        <v>239</v>
      </c>
      <c r="B281" s="172"/>
      <c r="C281" s="166">
        <v>19835</v>
      </c>
      <c r="D281" s="170"/>
      <c r="E281" s="168">
        <v>115.406993657997</v>
      </c>
    </row>
    <row r="282" ht="21" customHeight="1" spans="1:5">
      <c r="A282" s="173" t="s">
        <v>240</v>
      </c>
      <c r="B282" s="172"/>
      <c r="C282" s="166">
        <v>1291</v>
      </c>
      <c r="D282" s="170"/>
      <c r="E282" s="168">
        <v>98.0258162490509</v>
      </c>
    </row>
    <row r="283" ht="21" customHeight="1" spans="1:5">
      <c r="A283" s="69" t="s">
        <v>241</v>
      </c>
      <c r="B283" s="169">
        <v>30</v>
      </c>
      <c r="C283" s="166">
        <v>30</v>
      </c>
      <c r="D283" s="170">
        <v>100</v>
      </c>
      <c r="E283" s="168">
        <v>1.96078431372549</v>
      </c>
    </row>
    <row r="284" ht="21" customHeight="1" spans="1:5">
      <c r="A284" s="171" t="s">
        <v>242</v>
      </c>
      <c r="B284" s="172"/>
      <c r="C284" s="166">
        <v>0</v>
      </c>
      <c r="D284" s="170"/>
      <c r="E284" s="168">
        <v>0</v>
      </c>
    </row>
    <row r="285" ht="21" customHeight="1" spans="1:5">
      <c r="A285" s="173" t="s">
        <v>243</v>
      </c>
      <c r="B285" s="172"/>
      <c r="C285" s="166">
        <v>0</v>
      </c>
      <c r="D285" s="170"/>
      <c r="E285" s="168"/>
    </row>
    <row r="286" ht="21" customHeight="1" spans="1:5">
      <c r="A286" s="173" t="s">
        <v>244</v>
      </c>
      <c r="B286" s="172"/>
      <c r="C286" s="166">
        <v>30</v>
      </c>
      <c r="D286" s="170"/>
      <c r="E286" s="168">
        <v>100</v>
      </c>
    </row>
    <row r="287" ht="21" customHeight="1" spans="1:5">
      <c r="A287" s="65" t="s">
        <v>245</v>
      </c>
      <c r="B287" s="169">
        <v>229570</v>
      </c>
      <c r="C287" s="166">
        <v>215579</v>
      </c>
      <c r="D287" s="170">
        <v>93.905562573507</v>
      </c>
      <c r="E287" s="168">
        <v>144.766477520733</v>
      </c>
    </row>
    <row r="288" ht="21" customHeight="1" spans="1:5">
      <c r="A288" s="69" t="s">
        <v>246</v>
      </c>
      <c r="B288" s="169">
        <v>31852</v>
      </c>
      <c r="C288" s="166">
        <v>21968</v>
      </c>
      <c r="D288" s="170">
        <v>68.9689815396207</v>
      </c>
      <c r="E288" s="168">
        <v>66.2504900630296</v>
      </c>
    </row>
    <row r="289" ht="21" customHeight="1" spans="1:5">
      <c r="A289" s="171" t="s">
        <v>40</v>
      </c>
      <c r="B289" s="172"/>
      <c r="C289" s="166">
        <v>1225</v>
      </c>
      <c r="D289" s="170"/>
      <c r="E289" s="168">
        <v>129.2194092827</v>
      </c>
    </row>
    <row r="290" ht="21" customHeight="1" spans="1:5">
      <c r="A290" s="173" t="s">
        <v>41</v>
      </c>
      <c r="B290" s="172"/>
      <c r="C290" s="166">
        <v>0</v>
      </c>
      <c r="D290" s="170"/>
      <c r="E290" s="168"/>
    </row>
    <row r="291" ht="21" customHeight="1" spans="1:5">
      <c r="A291" s="173" t="s">
        <v>42</v>
      </c>
      <c r="B291" s="172"/>
      <c r="C291" s="166">
        <v>0</v>
      </c>
      <c r="D291" s="170"/>
      <c r="E291" s="168">
        <v>0</v>
      </c>
    </row>
    <row r="292" ht="21" customHeight="1" spans="1:5">
      <c r="A292" s="173" t="s">
        <v>247</v>
      </c>
      <c r="B292" s="172"/>
      <c r="C292" s="166">
        <v>4488</v>
      </c>
      <c r="D292" s="170"/>
      <c r="E292" s="168">
        <v>62.3939941609898</v>
      </c>
    </row>
    <row r="293" ht="21" customHeight="1" spans="1:5">
      <c r="A293" s="173" t="s">
        <v>248</v>
      </c>
      <c r="B293" s="172"/>
      <c r="C293" s="166">
        <v>0</v>
      </c>
      <c r="D293" s="170"/>
      <c r="E293" s="168"/>
    </row>
    <row r="294" ht="21" customHeight="1" spans="1:5">
      <c r="A294" s="173" t="s">
        <v>249</v>
      </c>
      <c r="B294" s="172"/>
      <c r="C294" s="166">
        <v>1000</v>
      </c>
      <c r="D294" s="170"/>
      <c r="E294" s="168">
        <v>33.3333333333333</v>
      </c>
    </row>
    <row r="295" ht="21" customHeight="1" spans="1:5">
      <c r="A295" s="173" t="s">
        <v>250</v>
      </c>
      <c r="B295" s="172"/>
      <c r="C295" s="166">
        <v>1324</v>
      </c>
      <c r="D295" s="170"/>
      <c r="E295" s="168">
        <v>106.345381526104</v>
      </c>
    </row>
    <row r="296" ht="21" customHeight="1" spans="1:5">
      <c r="A296" s="173" t="s">
        <v>251</v>
      </c>
      <c r="B296" s="172"/>
      <c r="C296" s="166">
        <v>0</v>
      </c>
      <c r="D296" s="170"/>
      <c r="E296" s="168">
        <v>0</v>
      </c>
    </row>
    <row r="297" ht="21" customHeight="1" spans="1:5">
      <c r="A297" s="173" t="s">
        <v>252</v>
      </c>
      <c r="B297" s="172"/>
      <c r="C297" s="166">
        <v>1833</v>
      </c>
      <c r="D297" s="170"/>
      <c r="E297" s="168">
        <v>116.826003824092</v>
      </c>
    </row>
    <row r="298" ht="21" customHeight="1" spans="1:5">
      <c r="A298" s="173" t="s">
        <v>253</v>
      </c>
      <c r="B298" s="172"/>
      <c r="C298" s="166">
        <v>600</v>
      </c>
      <c r="D298" s="170"/>
      <c r="E298" s="168">
        <v>120</v>
      </c>
    </row>
    <row r="299" ht="21" customHeight="1" spans="1:5">
      <c r="A299" s="173" t="s">
        <v>254</v>
      </c>
      <c r="B299" s="172"/>
      <c r="C299" s="166">
        <v>1002</v>
      </c>
      <c r="D299" s="170"/>
      <c r="E299" s="168">
        <v>111.830357142857</v>
      </c>
    </row>
    <row r="300" ht="21" customHeight="1" spans="1:5">
      <c r="A300" s="173" t="s">
        <v>255</v>
      </c>
      <c r="B300" s="172"/>
      <c r="C300" s="166">
        <v>0</v>
      </c>
      <c r="D300" s="170"/>
      <c r="E300" s="168"/>
    </row>
    <row r="301" ht="21" customHeight="1" spans="1:5">
      <c r="A301" s="173" t="s">
        <v>256</v>
      </c>
      <c r="B301" s="172"/>
      <c r="C301" s="166">
        <v>10496</v>
      </c>
      <c r="D301" s="170"/>
      <c r="E301" s="168">
        <v>59.1523895401262</v>
      </c>
    </row>
    <row r="302" ht="21" customHeight="1" spans="1:5">
      <c r="A302" s="69" t="s">
        <v>257</v>
      </c>
      <c r="B302" s="169">
        <v>32935</v>
      </c>
      <c r="C302" s="166">
        <v>32935</v>
      </c>
      <c r="D302" s="170">
        <v>100</v>
      </c>
      <c r="E302" s="168">
        <v>122.085480223894</v>
      </c>
    </row>
    <row r="303" ht="21" customHeight="1" spans="1:5">
      <c r="A303" s="171" t="s">
        <v>40</v>
      </c>
      <c r="B303" s="172"/>
      <c r="C303" s="166">
        <v>238</v>
      </c>
      <c r="D303" s="170"/>
      <c r="E303" s="168">
        <v>96.3562753036437</v>
      </c>
    </row>
    <row r="304" ht="21" customHeight="1" spans="1:5">
      <c r="A304" s="173" t="s">
        <v>41</v>
      </c>
      <c r="B304" s="172"/>
      <c r="C304" s="166">
        <v>0</v>
      </c>
      <c r="D304" s="170"/>
      <c r="E304" s="168"/>
    </row>
    <row r="305" ht="21" customHeight="1" spans="1:5">
      <c r="A305" s="173" t="s">
        <v>42</v>
      </c>
      <c r="B305" s="172"/>
      <c r="C305" s="166">
        <v>29</v>
      </c>
      <c r="D305" s="170"/>
      <c r="E305" s="168">
        <v>138.095238095238</v>
      </c>
    </row>
    <row r="306" ht="21" customHeight="1" spans="1:5">
      <c r="A306" s="173" t="s">
        <v>258</v>
      </c>
      <c r="B306" s="172"/>
      <c r="C306" s="166">
        <v>10044</v>
      </c>
      <c r="D306" s="170"/>
      <c r="E306" s="168">
        <v>123.954091077379</v>
      </c>
    </row>
    <row r="307" ht="21" customHeight="1" spans="1:5">
      <c r="A307" s="173" t="s">
        <v>259</v>
      </c>
      <c r="B307" s="172"/>
      <c r="C307" s="166">
        <v>3446</v>
      </c>
      <c r="D307" s="170"/>
      <c r="E307" s="168">
        <v>119.115105426892</v>
      </c>
    </row>
    <row r="308" ht="21" customHeight="1" spans="1:5">
      <c r="A308" s="173" t="s">
        <v>260</v>
      </c>
      <c r="B308" s="172"/>
      <c r="C308" s="166">
        <v>85</v>
      </c>
      <c r="D308" s="170"/>
      <c r="E308" s="168">
        <v>3.61702127659574</v>
      </c>
    </row>
    <row r="309" ht="21" customHeight="1" spans="1:5">
      <c r="A309" s="173" t="s">
        <v>261</v>
      </c>
      <c r="B309" s="172"/>
      <c r="C309" s="166">
        <v>19093</v>
      </c>
      <c r="D309" s="170"/>
      <c r="E309" s="168">
        <v>142.879592905785</v>
      </c>
    </row>
    <row r="310" ht="21" customHeight="1" spans="1:5">
      <c r="A310" s="69" t="s">
        <v>262</v>
      </c>
      <c r="B310" s="169">
        <v>41919</v>
      </c>
      <c r="C310" s="166">
        <v>41919</v>
      </c>
      <c r="D310" s="170">
        <v>100</v>
      </c>
      <c r="E310" s="168">
        <v>128.985507246377</v>
      </c>
    </row>
    <row r="311" ht="21" customHeight="1" spans="1:5">
      <c r="A311" s="171" t="s">
        <v>40</v>
      </c>
      <c r="B311" s="172"/>
      <c r="C311" s="166">
        <v>413</v>
      </c>
      <c r="D311" s="170"/>
      <c r="E311" s="168">
        <v>116.338028169014</v>
      </c>
    </row>
    <row r="312" ht="21" customHeight="1" spans="1:5">
      <c r="A312" s="173" t="s">
        <v>41</v>
      </c>
      <c r="B312" s="172"/>
      <c r="C312" s="166">
        <v>0</v>
      </c>
      <c r="D312" s="170"/>
      <c r="E312" s="168"/>
    </row>
    <row r="313" ht="21" customHeight="1" spans="1:5">
      <c r="A313" s="173" t="s">
        <v>42</v>
      </c>
      <c r="B313" s="172"/>
      <c r="C313" s="166">
        <v>37</v>
      </c>
      <c r="D313" s="170"/>
      <c r="E313" s="168">
        <v>56.9230769230769</v>
      </c>
    </row>
    <row r="314" ht="21" customHeight="1" spans="1:5">
      <c r="A314" s="173" t="s">
        <v>263</v>
      </c>
      <c r="B314" s="172"/>
      <c r="C314" s="166">
        <v>4056</v>
      </c>
      <c r="D314" s="170"/>
      <c r="E314" s="168">
        <v>101.248127808288</v>
      </c>
    </row>
    <row r="315" ht="21" customHeight="1" spans="1:5">
      <c r="A315" s="173" t="s">
        <v>264</v>
      </c>
      <c r="B315" s="172"/>
      <c r="C315" s="166">
        <v>100</v>
      </c>
      <c r="D315" s="170"/>
      <c r="E315" s="168">
        <v>25</v>
      </c>
    </row>
    <row r="316" ht="21" customHeight="1" spans="1:5">
      <c r="A316" s="173" t="s">
        <v>265</v>
      </c>
      <c r="B316" s="172"/>
      <c r="C316" s="166">
        <v>2755</v>
      </c>
      <c r="D316" s="170"/>
      <c r="E316" s="168">
        <v>108.251473477407</v>
      </c>
    </row>
    <row r="317" ht="21" customHeight="1" spans="1:5">
      <c r="A317" s="173" t="s">
        <v>266</v>
      </c>
      <c r="B317" s="172"/>
      <c r="C317" s="166">
        <v>28369</v>
      </c>
      <c r="D317" s="170"/>
      <c r="E317" s="168">
        <v>126.022833281507</v>
      </c>
    </row>
    <row r="318" ht="21" customHeight="1" spans="1:5">
      <c r="A318" s="173" t="s">
        <v>267</v>
      </c>
      <c r="B318" s="172"/>
      <c r="C318" s="166">
        <v>3130</v>
      </c>
      <c r="D318" s="170"/>
      <c r="E318" s="168">
        <v>2086.66666666667</v>
      </c>
    </row>
    <row r="319" ht="21" customHeight="1" spans="1:5">
      <c r="A319" s="173" t="s">
        <v>268</v>
      </c>
      <c r="B319" s="172"/>
      <c r="C319" s="166">
        <v>35</v>
      </c>
      <c r="D319" s="170"/>
      <c r="E319" s="168"/>
    </row>
    <row r="320" ht="21" customHeight="1" spans="1:5">
      <c r="A320" s="173" t="s">
        <v>269</v>
      </c>
      <c r="B320" s="172"/>
      <c r="C320" s="166">
        <v>3024</v>
      </c>
      <c r="D320" s="170"/>
      <c r="E320" s="168">
        <v>122.578029995946</v>
      </c>
    </row>
    <row r="321" ht="21" customHeight="1" spans="1:5">
      <c r="A321" s="69" t="s">
        <v>270</v>
      </c>
      <c r="B321" s="169">
        <v>78657</v>
      </c>
      <c r="C321" s="166">
        <v>78154</v>
      </c>
      <c r="D321" s="170">
        <v>99.3605146395108</v>
      </c>
      <c r="E321" s="168">
        <v>237.017043731425</v>
      </c>
    </row>
    <row r="322" ht="21" customHeight="1" spans="1:5">
      <c r="A322" s="171" t="s">
        <v>40</v>
      </c>
      <c r="B322" s="172"/>
      <c r="C322" s="166">
        <v>1230</v>
      </c>
      <c r="D322" s="170"/>
      <c r="E322" s="168">
        <v>246</v>
      </c>
    </row>
    <row r="323" ht="21" customHeight="1" spans="1:5">
      <c r="A323" s="173" t="s">
        <v>41</v>
      </c>
      <c r="B323" s="172"/>
      <c r="C323" s="166">
        <v>0</v>
      </c>
      <c r="D323" s="170"/>
      <c r="E323" s="168"/>
    </row>
    <row r="324" ht="21" customHeight="1" spans="1:5">
      <c r="A324" s="173" t="s">
        <v>42</v>
      </c>
      <c r="B324" s="172"/>
      <c r="C324" s="166">
        <v>97</v>
      </c>
      <c r="D324" s="170"/>
      <c r="E324" s="168">
        <v>190.196078431373</v>
      </c>
    </row>
    <row r="325" ht="21" customHeight="1" spans="1:5">
      <c r="A325" s="173" t="s">
        <v>271</v>
      </c>
      <c r="B325" s="172"/>
      <c r="C325" s="166">
        <v>5186</v>
      </c>
      <c r="D325" s="170"/>
      <c r="E325" s="168">
        <v>79.2239535594256</v>
      </c>
    </row>
    <row r="326" ht="21" customHeight="1" spans="1:5">
      <c r="A326" s="173" t="s">
        <v>272</v>
      </c>
      <c r="B326" s="172"/>
      <c r="C326" s="166">
        <v>12</v>
      </c>
      <c r="D326" s="170"/>
      <c r="E326" s="168">
        <v>100</v>
      </c>
    </row>
    <row r="327" ht="21" customHeight="1" spans="1:5">
      <c r="A327" s="173" t="s">
        <v>273</v>
      </c>
      <c r="B327" s="172"/>
      <c r="C327" s="166">
        <v>4169</v>
      </c>
      <c r="D327" s="170"/>
      <c r="E327" s="168">
        <v>1985.2380952381</v>
      </c>
    </row>
    <row r="328" ht="21" customHeight="1" spans="1:5">
      <c r="A328" s="173" t="s">
        <v>274</v>
      </c>
      <c r="B328" s="172"/>
      <c r="C328" s="166">
        <v>67460</v>
      </c>
      <c r="D328" s="170"/>
      <c r="E328" s="168">
        <v>262.950691872929</v>
      </c>
    </row>
    <row r="329" ht="21" customHeight="1" spans="1:5">
      <c r="A329" s="69" t="s">
        <v>275</v>
      </c>
      <c r="B329" s="169">
        <v>5750</v>
      </c>
      <c r="C329" s="166">
        <v>5750</v>
      </c>
      <c r="D329" s="170">
        <v>100</v>
      </c>
      <c r="E329" s="168">
        <v>128.923766816144</v>
      </c>
    </row>
    <row r="330" ht="21" customHeight="1" spans="1:5">
      <c r="A330" s="171" t="s">
        <v>40</v>
      </c>
      <c r="B330" s="172"/>
      <c r="C330" s="166">
        <v>16</v>
      </c>
      <c r="D330" s="170"/>
      <c r="E330" s="168">
        <v>3.59550561797753</v>
      </c>
    </row>
    <row r="331" ht="21" customHeight="1" spans="1:5">
      <c r="A331" s="173" t="s">
        <v>41</v>
      </c>
      <c r="B331" s="172"/>
      <c r="C331" s="166">
        <v>0</v>
      </c>
      <c r="D331" s="170"/>
      <c r="E331" s="168"/>
    </row>
    <row r="332" ht="21" customHeight="1" spans="1:5">
      <c r="A332" s="173" t="s">
        <v>42</v>
      </c>
      <c r="B332" s="172"/>
      <c r="C332" s="166">
        <v>0</v>
      </c>
      <c r="D332" s="170"/>
      <c r="E332" s="168">
        <v>0</v>
      </c>
    </row>
    <row r="333" ht="21" customHeight="1" spans="1:5">
      <c r="A333" s="173" t="s">
        <v>276</v>
      </c>
      <c r="B333" s="172"/>
      <c r="C333" s="166">
        <v>0</v>
      </c>
      <c r="D333" s="170"/>
      <c r="E333" s="168"/>
    </row>
    <row r="334" ht="21" customHeight="1" spans="1:5">
      <c r="A334" s="173" t="s">
        <v>277</v>
      </c>
      <c r="B334" s="172"/>
      <c r="C334" s="166">
        <v>380</v>
      </c>
      <c r="D334" s="170"/>
      <c r="E334" s="168">
        <v>117.647058823529</v>
      </c>
    </row>
    <row r="335" ht="21" customHeight="1" spans="1:5">
      <c r="A335" s="173" t="s">
        <v>278</v>
      </c>
      <c r="B335" s="172"/>
      <c r="C335" s="166">
        <v>601</v>
      </c>
      <c r="D335" s="170"/>
      <c r="E335" s="168">
        <v>193.870967741935</v>
      </c>
    </row>
    <row r="336" ht="21" customHeight="1" spans="1:5">
      <c r="A336" s="173" t="s">
        <v>279</v>
      </c>
      <c r="B336" s="172"/>
      <c r="C336" s="166">
        <v>220</v>
      </c>
      <c r="D336" s="170"/>
      <c r="E336" s="168">
        <v>110</v>
      </c>
    </row>
    <row r="337" ht="21" customHeight="1" spans="1:5">
      <c r="A337" s="173" t="s">
        <v>280</v>
      </c>
      <c r="B337" s="172"/>
      <c r="C337" s="166">
        <v>4533</v>
      </c>
      <c r="D337" s="170"/>
      <c r="E337" s="168">
        <v>143.540215326156</v>
      </c>
    </row>
    <row r="338" ht="21" customHeight="1" spans="1:5">
      <c r="A338" s="69" t="s">
        <v>281</v>
      </c>
      <c r="B338" s="169">
        <v>38457</v>
      </c>
      <c r="C338" s="166">
        <v>34853</v>
      </c>
      <c r="D338" s="170">
        <v>90.6284941623112</v>
      </c>
      <c r="E338" s="168">
        <v>184.935795394248</v>
      </c>
    </row>
    <row r="339" ht="21" customHeight="1" spans="1:5">
      <c r="A339" s="171" t="s">
        <v>282</v>
      </c>
      <c r="B339" s="172"/>
      <c r="C339" s="166">
        <v>2838</v>
      </c>
      <c r="D339" s="170"/>
      <c r="E339" s="168">
        <v>278.235294117647</v>
      </c>
    </row>
    <row r="340" ht="21" customHeight="1" spans="1:5">
      <c r="A340" s="173" t="s">
        <v>283</v>
      </c>
      <c r="B340" s="172"/>
      <c r="C340" s="166">
        <v>21965</v>
      </c>
      <c r="D340" s="170"/>
      <c r="E340" s="168">
        <v>168.961538461538</v>
      </c>
    </row>
    <row r="341" ht="21" customHeight="1" spans="1:5">
      <c r="A341" s="173" t="s">
        <v>284</v>
      </c>
      <c r="B341" s="172"/>
      <c r="C341" s="166">
        <v>10050</v>
      </c>
      <c r="D341" s="170"/>
      <c r="E341" s="168">
        <v>208.246995441359</v>
      </c>
    </row>
    <row r="342" ht="21" customHeight="1" spans="1:5">
      <c r="A342" s="65" t="s">
        <v>285</v>
      </c>
      <c r="B342" s="169">
        <v>753959</v>
      </c>
      <c r="C342" s="166">
        <v>704876</v>
      </c>
      <c r="D342" s="170">
        <v>93.489964308404</v>
      </c>
      <c r="E342" s="168">
        <v>102.565609885281</v>
      </c>
    </row>
    <row r="343" ht="21" customHeight="1" spans="1:5">
      <c r="A343" s="69" t="s">
        <v>286</v>
      </c>
      <c r="B343" s="169">
        <v>13681</v>
      </c>
      <c r="C343" s="166">
        <v>13681</v>
      </c>
      <c r="D343" s="170">
        <v>100</v>
      </c>
      <c r="E343" s="168">
        <v>141.332644628099</v>
      </c>
    </row>
    <row r="344" ht="21" customHeight="1" spans="1:5">
      <c r="A344" s="171" t="s">
        <v>40</v>
      </c>
      <c r="B344" s="172"/>
      <c r="C344" s="166">
        <v>3704</v>
      </c>
      <c r="D344" s="170"/>
      <c r="E344" s="168">
        <v>126.502732240437</v>
      </c>
    </row>
    <row r="345" ht="21" customHeight="1" spans="1:5">
      <c r="A345" s="173" t="s">
        <v>41</v>
      </c>
      <c r="B345" s="172"/>
      <c r="C345" s="166">
        <v>0</v>
      </c>
      <c r="D345" s="170"/>
      <c r="E345" s="168">
        <v>0</v>
      </c>
    </row>
    <row r="346" ht="21" customHeight="1" spans="1:5">
      <c r="A346" s="173" t="s">
        <v>42</v>
      </c>
      <c r="B346" s="172"/>
      <c r="C346" s="166">
        <v>0</v>
      </c>
      <c r="D346" s="170"/>
      <c r="E346" s="168">
        <v>0</v>
      </c>
    </row>
    <row r="347" ht="21" customHeight="1" spans="1:5">
      <c r="A347" s="173" t="s">
        <v>287</v>
      </c>
      <c r="B347" s="172"/>
      <c r="C347" s="166">
        <v>0</v>
      </c>
      <c r="D347" s="170"/>
      <c r="E347" s="168">
        <v>0</v>
      </c>
    </row>
    <row r="348" ht="21" customHeight="1" spans="1:5">
      <c r="A348" s="173" t="s">
        <v>288</v>
      </c>
      <c r="B348" s="172"/>
      <c r="C348" s="166">
        <v>140</v>
      </c>
      <c r="D348" s="170"/>
      <c r="E348" s="168">
        <v>82.8402366863905</v>
      </c>
    </row>
    <row r="349" ht="21" customHeight="1" spans="1:5">
      <c r="A349" s="173" t="s">
        <v>289</v>
      </c>
      <c r="B349" s="172"/>
      <c r="C349" s="166">
        <v>415</v>
      </c>
      <c r="D349" s="170"/>
      <c r="E349" s="168">
        <v>92.6339285714286</v>
      </c>
    </row>
    <row r="350" ht="21" customHeight="1" spans="1:5">
      <c r="A350" s="173" t="s">
        <v>290</v>
      </c>
      <c r="B350" s="172"/>
      <c r="C350" s="166">
        <v>220</v>
      </c>
      <c r="D350" s="170"/>
      <c r="E350" s="168">
        <v>178.861788617886</v>
      </c>
    </row>
    <row r="351" ht="21" customHeight="1" spans="1:5">
      <c r="A351" s="173" t="s">
        <v>83</v>
      </c>
      <c r="B351" s="172"/>
      <c r="C351" s="166">
        <v>6000</v>
      </c>
      <c r="D351" s="170"/>
      <c r="E351" s="168">
        <v>375</v>
      </c>
    </row>
    <row r="352" ht="21" customHeight="1" spans="1:5">
      <c r="A352" s="173" t="s">
        <v>291</v>
      </c>
      <c r="B352" s="172"/>
      <c r="C352" s="166">
        <v>586</v>
      </c>
      <c r="D352" s="170"/>
      <c r="E352" s="168">
        <v>121.074380165289</v>
      </c>
    </row>
    <row r="353" ht="21" customHeight="1" spans="1:5">
      <c r="A353" s="173" t="s">
        <v>292</v>
      </c>
      <c r="B353" s="172"/>
      <c r="C353" s="166">
        <v>0</v>
      </c>
      <c r="D353" s="170"/>
      <c r="E353" s="168"/>
    </row>
    <row r="354" ht="21" customHeight="1" spans="1:5">
      <c r="A354" s="173" t="s">
        <v>293</v>
      </c>
      <c r="B354" s="172"/>
      <c r="C354" s="166">
        <v>1030</v>
      </c>
      <c r="D354" s="170"/>
      <c r="E354" s="168">
        <v>86.8465430016863</v>
      </c>
    </row>
    <row r="355" ht="21" customHeight="1" spans="1:5">
      <c r="A355" s="173" t="s">
        <v>294</v>
      </c>
      <c r="B355" s="172"/>
      <c r="C355" s="166">
        <v>0</v>
      </c>
      <c r="D355" s="170"/>
      <c r="E355" s="168"/>
    </row>
    <row r="356" ht="21" customHeight="1" spans="1:5">
      <c r="A356" s="173" t="s">
        <v>295</v>
      </c>
      <c r="B356" s="172"/>
      <c r="C356" s="166">
        <v>1586</v>
      </c>
      <c r="D356" s="170"/>
      <c r="E356" s="168">
        <v>150.617283950617</v>
      </c>
    </row>
    <row r="357" ht="21" customHeight="1" spans="1:5">
      <c r="A357" s="69" t="s">
        <v>296</v>
      </c>
      <c r="B357" s="169">
        <v>6331</v>
      </c>
      <c r="C357" s="166">
        <v>6331</v>
      </c>
      <c r="D357" s="170">
        <v>100</v>
      </c>
      <c r="E357" s="168">
        <v>101.719151670951</v>
      </c>
    </row>
    <row r="358" ht="21" customHeight="1" spans="1:5">
      <c r="A358" s="171" t="s">
        <v>40</v>
      </c>
      <c r="B358" s="172"/>
      <c r="C358" s="166">
        <v>1726</v>
      </c>
      <c r="D358" s="170"/>
      <c r="E358" s="168">
        <v>132.565284178187</v>
      </c>
    </row>
    <row r="359" ht="21" customHeight="1" spans="1:5">
      <c r="A359" s="173" t="s">
        <v>41</v>
      </c>
      <c r="B359" s="172"/>
      <c r="C359" s="166">
        <v>23</v>
      </c>
      <c r="D359" s="170"/>
      <c r="E359" s="168">
        <v>115</v>
      </c>
    </row>
    <row r="360" ht="21" customHeight="1" spans="1:5">
      <c r="A360" s="173" t="s">
        <v>42</v>
      </c>
      <c r="B360" s="172"/>
      <c r="C360" s="166">
        <v>264</v>
      </c>
      <c r="D360" s="170"/>
      <c r="E360" s="168">
        <v>140.425531914894</v>
      </c>
    </row>
    <row r="361" ht="21" customHeight="1" spans="1:5">
      <c r="A361" s="173" t="s">
        <v>297</v>
      </c>
      <c r="B361" s="172"/>
      <c r="C361" s="166">
        <v>1130</v>
      </c>
      <c r="D361" s="170"/>
      <c r="E361" s="168">
        <v>100</v>
      </c>
    </row>
    <row r="362" ht="21" customHeight="1" spans="1:5">
      <c r="A362" s="173" t="s">
        <v>298</v>
      </c>
      <c r="B362" s="172"/>
      <c r="C362" s="166">
        <v>501</v>
      </c>
      <c r="D362" s="170"/>
      <c r="E362" s="168">
        <v>94.5283018867924</v>
      </c>
    </row>
    <row r="363" ht="21" customHeight="1" spans="1:5">
      <c r="A363" s="173" t="s">
        <v>299</v>
      </c>
      <c r="B363" s="172"/>
      <c r="C363" s="166">
        <v>0</v>
      </c>
      <c r="D363" s="170"/>
      <c r="E363" s="168">
        <v>0</v>
      </c>
    </row>
    <row r="364" ht="21" customHeight="1" spans="1:5">
      <c r="A364" s="173" t="s">
        <v>300</v>
      </c>
      <c r="B364" s="172"/>
      <c r="C364" s="166">
        <v>100</v>
      </c>
      <c r="D364" s="170"/>
      <c r="E364" s="168">
        <v>58.8235294117647</v>
      </c>
    </row>
    <row r="365" ht="21" customHeight="1" spans="1:5">
      <c r="A365" s="173" t="s">
        <v>301</v>
      </c>
      <c r="B365" s="172"/>
      <c r="C365" s="166">
        <v>0</v>
      </c>
      <c r="D365" s="170"/>
      <c r="E365" s="168">
        <v>0</v>
      </c>
    </row>
    <row r="366" ht="21" customHeight="1" spans="1:5">
      <c r="A366" s="173" t="s">
        <v>302</v>
      </c>
      <c r="B366" s="172"/>
      <c r="C366" s="166">
        <v>0</v>
      </c>
      <c r="D366" s="170"/>
      <c r="E366" s="168"/>
    </row>
    <row r="367" ht="21" customHeight="1" spans="1:5">
      <c r="A367" s="173" t="s">
        <v>303</v>
      </c>
      <c r="B367" s="172"/>
      <c r="C367" s="166">
        <v>2587</v>
      </c>
      <c r="D367" s="170"/>
      <c r="E367" s="168">
        <v>105.419722901385</v>
      </c>
    </row>
    <row r="368" ht="21" customHeight="1" spans="1:5">
      <c r="A368" s="69" t="s">
        <v>304</v>
      </c>
      <c r="B368" s="169">
        <v>395976</v>
      </c>
      <c r="C368" s="166">
        <v>395976</v>
      </c>
      <c r="D368" s="170">
        <v>100</v>
      </c>
      <c r="E368" s="168">
        <v>106.03839572393</v>
      </c>
    </row>
    <row r="369" ht="21" customHeight="1" spans="1:5">
      <c r="A369" s="171" t="s">
        <v>305</v>
      </c>
      <c r="B369" s="172"/>
      <c r="C369" s="166">
        <v>395976</v>
      </c>
      <c r="D369" s="170"/>
      <c r="E369" s="168">
        <v>106.043223266651</v>
      </c>
    </row>
    <row r="370" ht="21" customHeight="1" spans="1:5">
      <c r="A370" s="173" t="s">
        <v>306</v>
      </c>
      <c r="B370" s="172"/>
      <c r="C370" s="166">
        <v>0</v>
      </c>
      <c r="D370" s="170"/>
      <c r="E370" s="168"/>
    </row>
    <row r="371" ht="21" customHeight="1" spans="1:5">
      <c r="A371" s="173" t="s">
        <v>307</v>
      </c>
      <c r="B371" s="172"/>
      <c r="C371" s="166">
        <v>0</v>
      </c>
      <c r="D371" s="170"/>
      <c r="E371" s="168">
        <v>0</v>
      </c>
    </row>
    <row r="372" ht="21" customHeight="1" spans="1:5">
      <c r="A372" s="173" t="s">
        <v>308</v>
      </c>
      <c r="B372" s="172"/>
      <c r="C372" s="166">
        <v>0</v>
      </c>
      <c r="D372" s="170"/>
      <c r="E372" s="168"/>
    </row>
    <row r="373" ht="21" customHeight="1" spans="1:5">
      <c r="A373" s="173" t="s">
        <v>309</v>
      </c>
      <c r="B373" s="172"/>
      <c r="C373" s="166">
        <v>0</v>
      </c>
      <c r="D373" s="170"/>
      <c r="E373" s="168"/>
    </row>
    <row r="374" ht="21" customHeight="1" spans="1:5">
      <c r="A374" s="173" t="s">
        <v>310</v>
      </c>
      <c r="B374" s="172"/>
      <c r="C374" s="166">
        <v>0</v>
      </c>
      <c r="D374" s="170"/>
      <c r="E374" s="168"/>
    </row>
    <row r="375" ht="21" customHeight="1" spans="1:5">
      <c r="A375" s="173" t="s">
        <v>311</v>
      </c>
      <c r="B375" s="172"/>
      <c r="C375" s="166">
        <v>0</v>
      </c>
      <c r="D375" s="170"/>
      <c r="E375" s="168"/>
    </row>
    <row r="376" ht="21" customHeight="1" spans="1:5">
      <c r="A376" s="69" t="s">
        <v>312</v>
      </c>
      <c r="B376" s="169">
        <v>233036</v>
      </c>
      <c r="C376" s="166">
        <v>233036</v>
      </c>
      <c r="D376" s="170">
        <v>100</v>
      </c>
      <c r="E376" s="168">
        <v>111.169098810722</v>
      </c>
    </row>
    <row r="377" ht="21" customHeight="1" spans="1:5">
      <c r="A377" s="171" t="s">
        <v>313</v>
      </c>
      <c r="B377" s="172"/>
      <c r="C377" s="166">
        <v>49619</v>
      </c>
      <c r="D377" s="170"/>
      <c r="E377" s="168">
        <v>110.257093971513</v>
      </c>
    </row>
    <row r="378" ht="21" customHeight="1" spans="1:5">
      <c r="A378" s="173" t="s">
        <v>314</v>
      </c>
      <c r="B378" s="172"/>
      <c r="C378" s="166">
        <v>179251</v>
      </c>
      <c r="D378" s="170"/>
      <c r="E378" s="168">
        <v>110.840341330695</v>
      </c>
    </row>
    <row r="379" ht="21" customHeight="1" spans="1:5">
      <c r="A379" s="173" t="s">
        <v>315</v>
      </c>
      <c r="B379" s="172"/>
      <c r="C379" s="166">
        <v>1133</v>
      </c>
      <c r="D379" s="170"/>
      <c r="E379" s="168">
        <v>76.5023632680621</v>
      </c>
    </row>
    <row r="380" ht="21" customHeight="1" spans="1:5">
      <c r="A380" s="173" t="s">
        <v>316</v>
      </c>
      <c r="B380" s="172"/>
      <c r="C380" s="166">
        <v>0</v>
      </c>
      <c r="D380" s="170"/>
      <c r="E380" s="168"/>
    </row>
    <row r="381" ht="21" customHeight="1" spans="1:5">
      <c r="A381" s="173" t="s">
        <v>317</v>
      </c>
      <c r="B381" s="172"/>
      <c r="C381" s="166">
        <v>3033</v>
      </c>
      <c r="D381" s="170"/>
      <c r="E381" s="168">
        <v>213.742071881607</v>
      </c>
    </row>
    <row r="382" ht="21" customHeight="1" spans="1:5">
      <c r="A382" s="69" t="s">
        <v>318</v>
      </c>
      <c r="B382" s="169">
        <v>8359</v>
      </c>
      <c r="C382" s="166">
        <v>8359</v>
      </c>
      <c r="D382" s="170">
        <v>100</v>
      </c>
      <c r="E382" s="168">
        <v>84.3151099455316</v>
      </c>
    </row>
    <row r="383" ht="21" customHeight="1" spans="1:5">
      <c r="A383" s="171" t="s">
        <v>319</v>
      </c>
      <c r="B383" s="172"/>
      <c r="C383" s="166">
        <v>0</v>
      </c>
      <c r="D383" s="170"/>
      <c r="E383" s="168"/>
    </row>
    <row r="384" ht="21" customHeight="1" spans="1:5">
      <c r="A384" s="173" t="s">
        <v>320</v>
      </c>
      <c r="B384" s="172"/>
      <c r="C384" s="166">
        <v>8359</v>
      </c>
      <c r="D384" s="170"/>
      <c r="E384" s="168">
        <v>84.3151099455316</v>
      </c>
    </row>
    <row r="385" ht="21" customHeight="1" spans="1:5">
      <c r="A385" s="173" t="s">
        <v>321</v>
      </c>
      <c r="B385" s="172"/>
      <c r="C385" s="166">
        <v>0</v>
      </c>
      <c r="D385" s="170"/>
      <c r="E385" s="168"/>
    </row>
    <row r="386" ht="21" customHeight="1" spans="1:5">
      <c r="A386" s="69" t="s">
        <v>322</v>
      </c>
      <c r="B386" s="169">
        <v>5063</v>
      </c>
      <c r="C386" s="166">
        <v>5063</v>
      </c>
      <c r="D386" s="170">
        <v>100</v>
      </c>
      <c r="E386" s="168">
        <v>77.0389531345101</v>
      </c>
    </row>
    <row r="387" ht="21" customHeight="1" spans="1:5">
      <c r="A387" s="171" t="s">
        <v>323</v>
      </c>
      <c r="B387" s="172"/>
      <c r="C387" s="166">
        <v>0</v>
      </c>
      <c r="D387" s="170"/>
      <c r="E387" s="168"/>
    </row>
    <row r="388" ht="21" customHeight="1" spans="1:5">
      <c r="A388" s="173" t="s">
        <v>324</v>
      </c>
      <c r="B388" s="172"/>
      <c r="C388" s="166">
        <v>0</v>
      </c>
      <c r="D388" s="170"/>
      <c r="E388" s="168">
        <v>0</v>
      </c>
    </row>
    <row r="389" ht="21" customHeight="1" spans="1:5">
      <c r="A389" s="173" t="s">
        <v>325</v>
      </c>
      <c r="B389" s="172"/>
      <c r="C389" s="166">
        <v>0</v>
      </c>
      <c r="D389" s="170"/>
      <c r="E389" s="168"/>
    </row>
    <row r="390" ht="21" customHeight="1" spans="1:5">
      <c r="A390" s="173" t="s">
        <v>326</v>
      </c>
      <c r="B390" s="172"/>
      <c r="C390" s="166">
        <v>0</v>
      </c>
      <c r="D390" s="170"/>
      <c r="E390" s="168"/>
    </row>
    <row r="391" ht="21" customHeight="1" spans="1:5">
      <c r="A391" s="173" t="s">
        <v>327</v>
      </c>
      <c r="B391" s="172"/>
      <c r="C391" s="166">
        <v>0</v>
      </c>
      <c r="D391" s="170"/>
      <c r="E391" s="168"/>
    </row>
    <row r="392" ht="21" customHeight="1" spans="1:5">
      <c r="A392" s="173" t="s">
        <v>328</v>
      </c>
      <c r="B392" s="172"/>
      <c r="C392" s="166">
        <v>0</v>
      </c>
      <c r="D392" s="170"/>
      <c r="E392" s="168">
        <v>0</v>
      </c>
    </row>
    <row r="393" ht="21" customHeight="1" spans="1:5">
      <c r="A393" s="173" t="s">
        <v>329</v>
      </c>
      <c r="B393" s="172"/>
      <c r="C393" s="166">
        <v>63</v>
      </c>
      <c r="D393" s="170"/>
      <c r="E393" s="168"/>
    </row>
    <row r="394" ht="21" customHeight="1" spans="1:5">
      <c r="A394" s="173" t="s">
        <v>330</v>
      </c>
      <c r="B394" s="172"/>
      <c r="C394" s="166">
        <v>0</v>
      </c>
      <c r="D394" s="170"/>
      <c r="E394" s="168"/>
    </row>
    <row r="395" ht="21" customHeight="1" spans="1:5">
      <c r="A395" s="173" t="s">
        <v>331</v>
      </c>
      <c r="B395" s="172"/>
      <c r="C395" s="166">
        <v>0</v>
      </c>
      <c r="D395" s="170"/>
      <c r="E395" s="168"/>
    </row>
    <row r="396" ht="21" customHeight="1" spans="1:5">
      <c r="A396" s="173" t="s">
        <v>332</v>
      </c>
      <c r="B396" s="172"/>
      <c r="C396" s="166">
        <v>0</v>
      </c>
      <c r="D396" s="170"/>
      <c r="E396" s="168"/>
    </row>
    <row r="397" ht="21" customHeight="1" spans="1:5">
      <c r="A397" s="173" t="s">
        <v>333</v>
      </c>
      <c r="B397" s="172"/>
      <c r="C397" s="166">
        <v>0</v>
      </c>
      <c r="D397" s="170"/>
      <c r="E397" s="168"/>
    </row>
    <row r="398" ht="21" customHeight="1" spans="1:5">
      <c r="A398" s="173" t="s">
        <v>334</v>
      </c>
      <c r="B398" s="172"/>
      <c r="C398" s="166">
        <v>0</v>
      </c>
      <c r="D398" s="170"/>
      <c r="E398" s="168">
        <v>0</v>
      </c>
    </row>
    <row r="399" ht="21" customHeight="1" spans="1:5">
      <c r="A399" s="173" t="s">
        <v>335</v>
      </c>
      <c r="B399" s="172"/>
      <c r="C399" s="166">
        <v>5000</v>
      </c>
      <c r="D399" s="170"/>
      <c r="E399" s="168">
        <v>125</v>
      </c>
    </row>
    <row r="400" ht="21" customHeight="1" spans="1:5">
      <c r="A400" s="69" t="s">
        <v>336</v>
      </c>
      <c r="B400" s="169">
        <v>9149</v>
      </c>
      <c r="C400" s="166">
        <v>9149</v>
      </c>
      <c r="D400" s="170">
        <v>100</v>
      </c>
      <c r="E400" s="168">
        <v>130.012789540998</v>
      </c>
    </row>
    <row r="401" ht="21" customHeight="1" spans="1:5">
      <c r="A401" s="171" t="s">
        <v>337</v>
      </c>
      <c r="B401" s="172"/>
      <c r="C401" s="166">
        <v>8180</v>
      </c>
      <c r="D401" s="170"/>
      <c r="E401" s="168">
        <v>130.296272698312</v>
      </c>
    </row>
    <row r="402" ht="21" customHeight="1" spans="1:5">
      <c r="A402" s="173" t="s">
        <v>338</v>
      </c>
      <c r="B402" s="172"/>
      <c r="C402" s="166">
        <v>22</v>
      </c>
      <c r="D402" s="170"/>
      <c r="E402" s="168">
        <v>100</v>
      </c>
    </row>
    <row r="403" ht="21" customHeight="1" spans="1:5">
      <c r="A403" s="173" t="s">
        <v>339</v>
      </c>
      <c r="B403" s="172"/>
      <c r="C403" s="166">
        <v>0</v>
      </c>
      <c r="D403" s="170"/>
      <c r="E403" s="168"/>
    </row>
    <row r="404" ht="21" customHeight="1" spans="1:5">
      <c r="A404" s="173" t="s">
        <v>340</v>
      </c>
      <c r="B404" s="172"/>
      <c r="C404" s="166">
        <v>601</v>
      </c>
      <c r="D404" s="170"/>
      <c r="E404" s="168">
        <v>203.728813559322</v>
      </c>
    </row>
    <row r="405" ht="21" customHeight="1" spans="1:5">
      <c r="A405" s="173" t="s">
        <v>341</v>
      </c>
      <c r="B405" s="172"/>
      <c r="C405" s="166">
        <v>0</v>
      </c>
      <c r="D405" s="170"/>
      <c r="E405" s="168"/>
    </row>
    <row r="406" ht="21" customHeight="1" spans="1:5">
      <c r="A406" s="173" t="s">
        <v>342</v>
      </c>
      <c r="B406" s="172"/>
      <c r="C406" s="166">
        <v>0</v>
      </c>
      <c r="D406" s="170"/>
      <c r="E406" s="168"/>
    </row>
    <row r="407" ht="21" customHeight="1" spans="1:5">
      <c r="A407" s="173" t="s">
        <v>343</v>
      </c>
      <c r="B407" s="172"/>
      <c r="C407" s="166">
        <v>346</v>
      </c>
      <c r="D407" s="170"/>
      <c r="E407" s="168">
        <v>78.2805429864253</v>
      </c>
    </row>
    <row r="408" ht="21" customHeight="1" spans="1:5">
      <c r="A408" s="69" t="s">
        <v>344</v>
      </c>
      <c r="B408" s="169">
        <v>21193</v>
      </c>
      <c r="C408" s="166">
        <v>18323</v>
      </c>
      <c r="D408" s="170">
        <v>86.4577926673902</v>
      </c>
      <c r="E408" s="168">
        <v>119.828657380158</v>
      </c>
    </row>
    <row r="409" ht="21" customHeight="1" spans="1:5">
      <c r="A409" s="69" t="s">
        <v>345</v>
      </c>
      <c r="B409" s="169">
        <v>234</v>
      </c>
      <c r="C409" s="166">
        <v>234</v>
      </c>
      <c r="D409" s="170">
        <v>100</v>
      </c>
      <c r="E409" s="168">
        <v>92.1259842519685</v>
      </c>
    </row>
    <row r="410" ht="21" customHeight="1" spans="1:5">
      <c r="A410" s="171" t="s">
        <v>346</v>
      </c>
      <c r="B410" s="172"/>
      <c r="C410" s="166">
        <v>0</v>
      </c>
      <c r="D410" s="170"/>
      <c r="E410" s="168"/>
    </row>
    <row r="411" ht="21" customHeight="1" spans="1:5">
      <c r="A411" s="173" t="s">
        <v>347</v>
      </c>
      <c r="B411" s="172"/>
      <c r="C411" s="166">
        <v>0</v>
      </c>
      <c r="D411" s="170"/>
      <c r="E411" s="168"/>
    </row>
    <row r="412" ht="21" customHeight="1" spans="1:5">
      <c r="A412" s="173" t="s">
        <v>348</v>
      </c>
      <c r="B412" s="172"/>
      <c r="C412" s="166">
        <v>173</v>
      </c>
      <c r="D412" s="170"/>
      <c r="E412" s="168">
        <v>88.265306122449</v>
      </c>
    </row>
    <row r="413" ht="21" customHeight="1" spans="1:5">
      <c r="A413" s="173" t="s">
        <v>349</v>
      </c>
      <c r="B413" s="172"/>
      <c r="C413" s="166">
        <v>0</v>
      </c>
      <c r="D413" s="170"/>
      <c r="E413" s="168"/>
    </row>
    <row r="414" ht="21" customHeight="1" spans="1:5">
      <c r="A414" s="173" t="s">
        <v>350</v>
      </c>
      <c r="B414" s="172"/>
      <c r="C414" s="166">
        <v>61</v>
      </c>
      <c r="D414" s="170"/>
      <c r="E414" s="168">
        <v>105.172413793103</v>
      </c>
    </row>
    <row r="415" ht="21" customHeight="1" spans="1:5">
      <c r="A415" s="173" t="s">
        <v>351</v>
      </c>
      <c r="B415" s="172"/>
      <c r="C415" s="166">
        <v>0</v>
      </c>
      <c r="D415" s="170"/>
      <c r="E415" s="168"/>
    </row>
    <row r="416" ht="21" customHeight="1" spans="1:5">
      <c r="A416" s="69" t="s">
        <v>352</v>
      </c>
      <c r="B416" s="169">
        <v>15415</v>
      </c>
      <c r="C416" s="166">
        <v>10667</v>
      </c>
      <c r="D416" s="170">
        <v>69.1988323061953</v>
      </c>
      <c r="E416" s="168">
        <v>155.563657576199</v>
      </c>
    </row>
    <row r="417" ht="21" customHeight="1" spans="1:5">
      <c r="A417" s="171" t="s">
        <v>40</v>
      </c>
      <c r="B417" s="172"/>
      <c r="C417" s="166">
        <v>723</v>
      </c>
      <c r="D417" s="170"/>
      <c r="E417" s="168">
        <v>105.393586005831</v>
      </c>
    </row>
    <row r="418" ht="21" customHeight="1" spans="1:5">
      <c r="A418" s="173" t="s">
        <v>41</v>
      </c>
      <c r="B418" s="172"/>
      <c r="C418" s="166">
        <v>0</v>
      </c>
      <c r="D418" s="170"/>
      <c r="E418" s="168"/>
    </row>
    <row r="419" ht="21" customHeight="1" spans="1:5">
      <c r="A419" s="173" t="s">
        <v>42</v>
      </c>
      <c r="B419" s="172"/>
      <c r="C419" s="166">
        <v>49</v>
      </c>
      <c r="D419" s="170"/>
      <c r="E419" s="168">
        <v>18.9922480620155</v>
      </c>
    </row>
    <row r="420" ht="21" customHeight="1" spans="1:5">
      <c r="A420" s="173" t="s">
        <v>353</v>
      </c>
      <c r="B420" s="172"/>
      <c r="C420" s="166">
        <v>5549</v>
      </c>
      <c r="D420" s="170"/>
      <c r="E420" s="168">
        <v>257.853159851301</v>
      </c>
    </row>
    <row r="421" ht="21" customHeight="1" spans="1:5">
      <c r="A421" s="173" t="s">
        <v>354</v>
      </c>
      <c r="B421" s="172"/>
      <c r="C421" s="166">
        <v>1771</v>
      </c>
      <c r="D421" s="170"/>
      <c r="E421" s="168">
        <v>1610</v>
      </c>
    </row>
    <row r="422" ht="21" customHeight="1" spans="1:5">
      <c r="A422" s="173" t="s">
        <v>355</v>
      </c>
      <c r="B422" s="172"/>
      <c r="C422" s="166">
        <v>1334</v>
      </c>
      <c r="D422" s="170"/>
      <c r="E422" s="168">
        <v>513.076923076923</v>
      </c>
    </row>
    <row r="423" ht="21" customHeight="1" spans="1:5">
      <c r="A423" s="173" t="s">
        <v>356</v>
      </c>
      <c r="B423" s="172"/>
      <c r="C423" s="166">
        <v>1241</v>
      </c>
      <c r="D423" s="170"/>
      <c r="E423" s="168">
        <v>36.5968740784429</v>
      </c>
    </row>
    <row r="424" ht="21" customHeight="1" spans="1:5">
      <c r="A424" s="69" t="s">
        <v>357</v>
      </c>
      <c r="B424" s="169">
        <v>42406</v>
      </c>
      <c r="C424" s="166">
        <v>3141</v>
      </c>
      <c r="D424" s="170">
        <v>7.40697071169174</v>
      </c>
      <c r="E424" s="168">
        <v>8.72039756795025</v>
      </c>
    </row>
    <row r="425" ht="21" customHeight="1" spans="1:5">
      <c r="A425" s="171" t="s">
        <v>358</v>
      </c>
      <c r="B425" s="172"/>
      <c r="C425" s="166">
        <v>291</v>
      </c>
      <c r="D425" s="170"/>
      <c r="E425" s="168">
        <v>88.9908256880734</v>
      </c>
    </row>
    <row r="426" ht="21" customHeight="1" spans="1:5">
      <c r="A426" s="173" t="s">
        <v>359</v>
      </c>
      <c r="B426" s="172"/>
      <c r="C426" s="166">
        <v>0</v>
      </c>
      <c r="D426" s="170"/>
      <c r="E426" s="168"/>
    </row>
    <row r="427" ht="21" customHeight="1" spans="1:5">
      <c r="A427" s="173" t="s">
        <v>360</v>
      </c>
      <c r="B427" s="172"/>
      <c r="C427" s="166">
        <v>2850</v>
      </c>
      <c r="D427" s="170"/>
      <c r="E427" s="168">
        <v>7.98945952007177</v>
      </c>
    </row>
    <row r="428" ht="21" customHeight="1" spans="1:5">
      <c r="A428" s="173" t="s">
        <v>361</v>
      </c>
      <c r="B428" s="172"/>
      <c r="C428" s="166">
        <v>0</v>
      </c>
      <c r="D428" s="170"/>
      <c r="E428" s="168">
        <v>0</v>
      </c>
    </row>
    <row r="429" ht="21" customHeight="1" spans="1:5">
      <c r="A429" s="69" t="s">
        <v>362</v>
      </c>
      <c r="B429" s="169">
        <v>444</v>
      </c>
      <c r="C429" s="166">
        <v>444</v>
      </c>
      <c r="D429" s="170">
        <v>100</v>
      </c>
      <c r="E429" s="168">
        <v>108.029197080292</v>
      </c>
    </row>
    <row r="430" ht="21" customHeight="1" spans="1:5">
      <c r="A430" s="171" t="s">
        <v>40</v>
      </c>
      <c r="B430" s="172"/>
      <c r="C430" s="166">
        <v>164</v>
      </c>
      <c r="D430" s="170"/>
      <c r="E430" s="168">
        <v>125.190839694657</v>
      </c>
    </row>
    <row r="431" ht="21" customHeight="1" spans="1:5">
      <c r="A431" s="173" t="s">
        <v>41</v>
      </c>
      <c r="B431" s="172"/>
      <c r="C431" s="166">
        <v>280</v>
      </c>
      <c r="D431" s="170"/>
      <c r="E431" s="168">
        <v>100</v>
      </c>
    </row>
    <row r="432" ht="21" customHeight="1" spans="1:5">
      <c r="A432" s="173" t="s">
        <v>42</v>
      </c>
      <c r="B432" s="172"/>
      <c r="C432" s="166">
        <v>0</v>
      </c>
      <c r="D432" s="170"/>
      <c r="E432" s="168"/>
    </row>
    <row r="433" ht="21" customHeight="1" spans="1:5">
      <c r="A433" s="173" t="s">
        <v>363</v>
      </c>
      <c r="B433" s="172"/>
      <c r="C433" s="166">
        <v>0</v>
      </c>
      <c r="D433" s="170"/>
      <c r="E433" s="168"/>
    </row>
    <row r="434" ht="21" customHeight="1" spans="1:5">
      <c r="A434" s="69" t="s">
        <v>364</v>
      </c>
      <c r="B434" s="169">
        <v>243</v>
      </c>
      <c r="C434" s="166">
        <v>243</v>
      </c>
      <c r="D434" s="170">
        <v>100</v>
      </c>
      <c r="E434" s="168">
        <v>136.516853932584</v>
      </c>
    </row>
    <row r="435" ht="21" customHeight="1" spans="1:5">
      <c r="A435" s="69" t="s">
        <v>852</v>
      </c>
      <c r="B435" s="172"/>
      <c r="C435" s="166">
        <v>153</v>
      </c>
      <c r="D435" s="170"/>
      <c r="E435" s="168">
        <v>85.9550561797753</v>
      </c>
    </row>
    <row r="436" ht="21" customHeight="1" spans="1:5">
      <c r="A436" s="69" t="s">
        <v>853</v>
      </c>
      <c r="B436" s="172"/>
      <c r="C436" s="166">
        <v>90</v>
      </c>
      <c r="D436" s="170"/>
      <c r="E436" s="168"/>
    </row>
    <row r="437" ht="21" customHeight="1" spans="1:5">
      <c r="A437" s="69" t="s">
        <v>367</v>
      </c>
      <c r="B437" s="172"/>
      <c r="C437" s="166">
        <v>0</v>
      </c>
      <c r="D437" s="170"/>
      <c r="E437" s="168">
        <v>0</v>
      </c>
    </row>
    <row r="438" ht="21" customHeight="1" spans="1:5">
      <c r="A438" s="69" t="s">
        <v>368</v>
      </c>
      <c r="B438" s="172"/>
      <c r="C438" s="166">
        <v>0</v>
      </c>
      <c r="D438" s="170"/>
      <c r="E438" s="168"/>
    </row>
    <row r="439" ht="21" customHeight="1" spans="1:5">
      <c r="A439" s="69" t="s">
        <v>369</v>
      </c>
      <c r="B439" s="172"/>
      <c r="C439" s="166">
        <v>0</v>
      </c>
      <c r="D439" s="170"/>
      <c r="E439" s="168"/>
    </row>
    <row r="440" ht="21" customHeight="1" spans="1:5">
      <c r="A440" s="69" t="s">
        <v>370</v>
      </c>
      <c r="B440" s="172"/>
      <c r="C440" s="166">
        <v>0</v>
      </c>
      <c r="D440" s="170"/>
      <c r="E440" s="168"/>
    </row>
    <row r="441" ht="21" customHeight="1" spans="1:5">
      <c r="A441" s="69" t="s">
        <v>371</v>
      </c>
      <c r="B441" s="172"/>
      <c r="C441" s="166">
        <v>0</v>
      </c>
      <c r="D441" s="170"/>
      <c r="E441" s="168"/>
    </row>
    <row r="442" ht="21" customHeight="1" spans="1:5">
      <c r="A442" s="69" t="s">
        <v>372</v>
      </c>
      <c r="B442" s="172"/>
      <c r="C442" s="166">
        <v>0</v>
      </c>
      <c r="D442" s="170"/>
      <c r="E442" s="168"/>
    </row>
    <row r="443" ht="21" customHeight="1" spans="1:5">
      <c r="A443" s="69" t="s">
        <v>373</v>
      </c>
      <c r="B443" s="172"/>
      <c r="C443" s="166">
        <v>0</v>
      </c>
      <c r="D443" s="170"/>
      <c r="E443" s="168"/>
    </row>
    <row r="444" ht="21" customHeight="1" spans="1:5">
      <c r="A444" s="69" t="s">
        <v>376</v>
      </c>
      <c r="B444" s="169">
        <v>3</v>
      </c>
      <c r="C444" s="166">
        <v>3</v>
      </c>
      <c r="D444" s="170">
        <v>100</v>
      </c>
      <c r="E444" s="168">
        <v>11.5384615384615</v>
      </c>
    </row>
    <row r="445" ht="21" customHeight="1" spans="1:5">
      <c r="A445" s="69" t="s">
        <v>377</v>
      </c>
      <c r="B445" s="172"/>
      <c r="C445" s="166">
        <v>3</v>
      </c>
      <c r="D445" s="170"/>
      <c r="E445" s="168">
        <v>18.75</v>
      </c>
    </row>
    <row r="446" ht="21" customHeight="1" spans="1:5">
      <c r="A446" s="69" t="s">
        <v>378</v>
      </c>
      <c r="B446" s="172"/>
      <c r="C446" s="166">
        <v>0</v>
      </c>
      <c r="D446" s="170"/>
      <c r="E446" s="168">
        <v>0</v>
      </c>
    </row>
    <row r="447" ht="21" customHeight="1" spans="1:5">
      <c r="A447" s="69" t="s">
        <v>379</v>
      </c>
      <c r="B447" s="169">
        <v>2426</v>
      </c>
      <c r="C447" s="166">
        <v>226</v>
      </c>
      <c r="D447" s="170">
        <v>9.31574608408904</v>
      </c>
      <c r="E447" s="168">
        <v>3.94346536381085</v>
      </c>
    </row>
    <row r="448" ht="21" customHeight="1" spans="1:5">
      <c r="A448" s="171" t="s">
        <v>380</v>
      </c>
      <c r="B448" s="172"/>
      <c r="C448" s="166">
        <v>226</v>
      </c>
      <c r="D448" s="170"/>
      <c r="E448" s="168">
        <v>3.94346536381085</v>
      </c>
    </row>
    <row r="449" ht="21" customHeight="1" spans="1:5">
      <c r="A449" s="65" t="s">
        <v>381</v>
      </c>
      <c r="B449" s="169">
        <v>180159</v>
      </c>
      <c r="C449" s="166">
        <v>180159</v>
      </c>
      <c r="D449" s="170">
        <v>100</v>
      </c>
      <c r="E449" s="168">
        <v>98.2890968111514</v>
      </c>
    </row>
    <row r="450" ht="21" customHeight="1" spans="1:5">
      <c r="A450" s="69" t="s">
        <v>854</v>
      </c>
      <c r="B450" s="169">
        <v>3070</v>
      </c>
      <c r="C450" s="166">
        <v>3070</v>
      </c>
      <c r="D450" s="170">
        <v>100</v>
      </c>
      <c r="E450" s="168">
        <v>41.6045534625288</v>
      </c>
    </row>
    <row r="451" ht="21" customHeight="1" spans="1:5">
      <c r="A451" s="171" t="s">
        <v>40</v>
      </c>
      <c r="B451" s="172"/>
      <c r="C451" s="166">
        <v>2421</v>
      </c>
      <c r="D451" s="170"/>
      <c r="E451" s="168">
        <v>141.82776801406</v>
      </c>
    </row>
    <row r="452" ht="21" customHeight="1" spans="1:5">
      <c r="A452" s="173" t="s">
        <v>41</v>
      </c>
      <c r="B452" s="172"/>
      <c r="C452" s="166">
        <v>19</v>
      </c>
      <c r="D452" s="170"/>
      <c r="E452" s="168">
        <v>23.75</v>
      </c>
    </row>
    <row r="453" ht="21" customHeight="1" spans="1:5">
      <c r="A453" s="173" t="s">
        <v>42</v>
      </c>
      <c r="B453" s="172"/>
      <c r="C453" s="166">
        <v>132</v>
      </c>
      <c r="D453" s="170"/>
      <c r="E453" s="168">
        <v>249.056603773585</v>
      </c>
    </row>
    <row r="454" ht="21" customHeight="1" spans="1:5">
      <c r="A454" s="173" t="s">
        <v>855</v>
      </c>
      <c r="B454" s="172"/>
      <c r="C454" s="166">
        <v>498</v>
      </c>
      <c r="D454" s="170"/>
      <c r="E454" s="168">
        <v>8.99079256183427</v>
      </c>
    </row>
    <row r="455" ht="21" customHeight="1" spans="1:5">
      <c r="A455" s="69" t="s">
        <v>386</v>
      </c>
      <c r="B455" s="169">
        <v>55321</v>
      </c>
      <c r="C455" s="166">
        <v>55321</v>
      </c>
      <c r="D455" s="170">
        <v>100</v>
      </c>
      <c r="E455" s="168">
        <v>123.053139666793</v>
      </c>
    </row>
    <row r="456" ht="21" customHeight="1" spans="1:5">
      <c r="A456" s="171" t="s">
        <v>387</v>
      </c>
      <c r="B456" s="172"/>
      <c r="C456" s="166">
        <v>50658</v>
      </c>
      <c r="D456" s="170"/>
      <c r="E456" s="168">
        <v>132.56051288761</v>
      </c>
    </row>
    <row r="457" ht="21" customHeight="1" spans="1:5">
      <c r="A457" s="173" t="s">
        <v>388</v>
      </c>
      <c r="B457" s="172"/>
      <c r="C457" s="166">
        <v>3374</v>
      </c>
      <c r="D457" s="170"/>
      <c r="E457" s="168">
        <v>271.004016064257</v>
      </c>
    </row>
    <row r="458" ht="21" customHeight="1" spans="1:5">
      <c r="A458" s="173" t="s">
        <v>389</v>
      </c>
      <c r="B458" s="172"/>
      <c r="C458" s="166">
        <v>0</v>
      </c>
      <c r="D458" s="170"/>
      <c r="E458" s="168"/>
    </row>
    <row r="459" ht="21" customHeight="1" spans="1:5">
      <c r="A459" s="173" t="s">
        <v>390</v>
      </c>
      <c r="B459" s="172"/>
      <c r="C459" s="166">
        <v>0</v>
      </c>
      <c r="D459" s="170"/>
      <c r="E459" s="168"/>
    </row>
    <row r="460" ht="21" customHeight="1" spans="1:5">
      <c r="A460" s="173" t="s">
        <v>391</v>
      </c>
      <c r="B460" s="172"/>
      <c r="C460" s="166">
        <v>0</v>
      </c>
      <c r="D460" s="170"/>
      <c r="E460" s="168"/>
    </row>
    <row r="461" ht="21" customHeight="1" spans="1:5">
      <c r="A461" s="173" t="s">
        <v>392</v>
      </c>
      <c r="B461" s="172"/>
      <c r="C461" s="166">
        <v>146</v>
      </c>
      <c r="D461" s="170"/>
      <c r="E461" s="168">
        <v>429.411764705882</v>
      </c>
    </row>
    <row r="462" ht="21" customHeight="1" spans="1:5">
      <c r="A462" s="173" t="s">
        <v>393</v>
      </c>
      <c r="B462" s="172"/>
      <c r="C462" s="166">
        <v>0</v>
      </c>
      <c r="D462" s="170"/>
      <c r="E462" s="168"/>
    </row>
    <row r="463" ht="21" customHeight="1" spans="1:5">
      <c r="A463" s="173" t="s">
        <v>394</v>
      </c>
      <c r="B463" s="172"/>
      <c r="C463" s="166">
        <v>83</v>
      </c>
      <c r="D463" s="170"/>
      <c r="E463" s="168">
        <v>638.461538461538</v>
      </c>
    </row>
    <row r="464" ht="21" customHeight="1" spans="1:5">
      <c r="A464" s="173" t="s">
        <v>395</v>
      </c>
      <c r="B464" s="172"/>
      <c r="C464" s="166">
        <v>0</v>
      </c>
      <c r="D464" s="170"/>
      <c r="E464" s="168"/>
    </row>
    <row r="465" ht="21" customHeight="1" spans="1:5">
      <c r="A465" s="173" t="s">
        <v>396</v>
      </c>
      <c r="B465" s="172"/>
      <c r="C465" s="166">
        <v>0</v>
      </c>
      <c r="D465" s="170"/>
      <c r="E465" s="168"/>
    </row>
    <row r="466" ht="21" customHeight="1" spans="1:5">
      <c r="A466" s="173" t="s">
        <v>397</v>
      </c>
      <c r="B466" s="172"/>
      <c r="C466" s="166">
        <v>0</v>
      </c>
      <c r="D466" s="170"/>
      <c r="E466" s="168"/>
    </row>
    <row r="467" ht="21" customHeight="1" spans="1:5">
      <c r="A467" s="173" t="s">
        <v>398</v>
      </c>
      <c r="B467" s="172"/>
      <c r="C467" s="166">
        <v>1060</v>
      </c>
      <c r="D467" s="170"/>
      <c r="E467" s="168">
        <v>19.4495412844037</v>
      </c>
    </row>
    <row r="468" ht="21" customHeight="1" spans="1:5">
      <c r="A468" s="69" t="s">
        <v>399</v>
      </c>
      <c r="B468" s="172"/>
      <c r="C468" s="166">
        <v>0</v>
      </c>
      <c r="D468" s="170"/>
      <c r="E468" s="168"/>
    </row>
    <row r="469" ht="21" customHeight="1" spans="1:5">
      <c r="A469" s="171" t="s">
        <v>400</v>
      </c>
      <c r="B469" s="172"/>
      <c r="C469" s="166">
        <v>0</v>
      </c>
      <c r="D469" s="170"/>
      <c r="E469" s="168"/>
    </row>
    <row r="470" ht="21" customHeight="1" spans="1:5">
      <c r="A470" s="173" t="s">
        <v>401</v>
      </c>
      <c r="B470" s="172"/>
      <c r="C470" s="166">
        <v>0</v>
      </c>
      <c r="D470" s="170"/>
      <c r="E470" s="168"/>
    </row>
    <row r="471" ht="21" customHeight="1" spans="1:5">
      <c r="A471" s="173" t="s">
        <v>402</v>
      </c>
      <c r="B471" s="172"/>
      <c r="C471" s="166">
        <v>0</v>
      </c>
      <c r="D471" s="170"/>
      <c r="E471" s="168"/>
    </row>
    <row r="472" ht="21" customHeight="1" spans="1:5">
      <c r="A472" s="69" t="s">
        <v>403</v>
      </c>
      <c r="B472" s="169">
        <v>32458</v>
      </c>
      <c r="C472" s="166">
        <v>32458</v>
      </c>
      <c r="D472" s="170">
        <v>100</v>
      </c>
      <c r="E472" s="168">
        <v>90.8424293310943</v>
      </c>
    </row>
    <row r="473" ht="21" customHeight="1" spans="1:5">
      <c r="A473" s="171" t="s">
        <v>404</v>
      </c>
      <c r="B473" s="172"/>
      <c r="C473" s="166">
        <v>4026</v>
      </c>
      <c r="D473" s="170"/>
      <c r="E473" s="168">
        <v>121.447963800905</v>
      </c>
    </row>
    <row r="474" ht="21" customHeight="1" spans="1:5">
      <c r="A474" s="173" t="s">
        <v>405</v>
      </c>
      <c r="B474" s="172"/>
      <c r="C474" s="166">
        <v>990</v>
      </c>
      <c r="D474" s="170"/>
      <c r="E474" s="168">
        <v>71.1206896551724</v>
      </c>
    </row>
    <row r="475" ht="21" customHeight="1" spans="1:5">
      <c r="A475" s="173" t="s">
        <v>406</v>
      </c>
      <c r="B475" s="172"/>
      <c r="C475" s="166">
        <v>0</v>
      </c>
      <c r="D475" s="170"/>
      <c r="E475" s="168"/>
    </row>
    <row r="476" ht="21" customHeight="1" spans="1:5">
      <c r="A476" s="173" t="s">
        <v>407</v>
      </c>
      <c r="B476" s="172"/>
      <c r="C476" s="166">
        <v>0</v>
      </c>
      <c r="D476" s="170"/>
      <c r="E476" s="168"/>
    </row>
    <row r="477" ht="21" customHeight="1" spans="1:5">
      <c r="A477" s="173" t="s">
        <v>408</v>
      </c>
      <c r="B477" s="172"/>
      <c r="C477" s="166">
        <v>1180</v>
      </c>
      <c r="D477" s="170"/>
      <c r="E477" s="168"/>
    </row>
    <row r="478" ht="21" customHeight="1" spans="1:5">
      <c r="A478" s="173" t="s">
        <v>409</v>
      </c>
      <c r="B478" s="172"/>
      <c r="C478" s="166">
        <v>5235</v>
      </c>
      <c r="D478" s="170"/>
      <c r="E478" s="168">
        <v>121.574547143521</v>
      </c>
    </row>
    <row r="479" ht="21" customHeight="1" spans="1:5">
      <c r="A479" s="173" t="s">
        <v>410</v>
      </c>
      <c r="B479" s="172"/>
      <c r="C479" s="166">
        <v>0</v>
      </c>
      <c r="D479" s="170"/>
      <c r="E479" s="168"/>
    </row>
    <row r="480" ht="21" customHeight="1" spans="1:5">
      <c r="A480" s="173" t="s">
        <v>411</v>
      </c>
      <c r="B480" s="172"/>
      <c r="C480" s="166">
        <v>72</v>
      </c>
      <c r="D480" s="170"/>
      <c r="E480" s="168">
        <v>112.5</v>
      </c>
    </row>
    <row r="481" ht="21" customHeight="1" spans="1:5">
      <c r="A481" s="173" t="s">
        <v>412</v>
      </c>
      <c r="B481" s="172"/>
      <c r="C481" s="166">
        <v>17239</v>
      </c>
      <c r="D481" s="170"/>
      <c r="E481" s="168">
        <v>73.2981844466176</v>
      </c>
    </row>
    <row r="482" ht="21" customHeight="1" spans="1:5">
      <c r="A482" s="173" t="s">
        <v>413</v>
      </c>
      <c r="B482" s="172"/>
      <c r="C482" s="166">
        <v>0</v>
      </c>
      <c r="D482" s="170"/>
      <c r="E482" s="168"/>
    </row>
    <row r="483" ht="21" customHeight="1" spans="1:5">
      <c r="A483" s="173" t="s">
        <v>414</v>
      </c>
      <c r="B483" s="172"/>
      <c r="C483" s="166">
        <v>3716</v>
      </c>
      <c r="D483" s="170"/>
      <c r="E483" s="168">
        <v>118.570516911295</v>
      </c>
    </row>
    <row r="484" ht="21" customHeight="1" spans="1:5">
      <c r="A484" s="69" t="s">
        <v>415</v>
      </c>
      <c r="B484" s="169">
        <v>58487</v>
      </c>
      <c r="C484" s="166">
        <v>58487</v>
      </c>
      <c r="D484" s="170">
        <v>100</v>
      </c>
      <c r="E484" s="168">
        <v>93.4849671531097</v>
      </c>
    </row>
    <row r="485" ht="21" customHeight="1" spans="1:5">
      <c r="A485" s="171" t="s">
        <v>416</v>
      </c>
      <c r="B485" s="172"/>
      <c r="C485" s="166">
        <v>29037</v>
      </c>
      <c r="D485" s="170"/>
      <c r="E485" s="168">
        <v>24817.9487179487</v>
      </c>
    </row>
    <row r="486" ht="21" customHeight="1" spans="1:5">
      <c r="A486" s="173" t="s">
        <v>417</v>
      </c>
      <c r="B486" s="172"/>
      <c r="C486" s="166">
        <v>5116</v>
      </c>
      <c r="D486" s="170"/>
      <c r="E486" s="168">
        <v>91.9482386772106</v>
      </c>
    </row>
    <row r="487" ht="21" customHeight="1" spans="1:5">
      <c r="A487" s="173" t="s">
        <v>418</v>
      </c>
      <c r="B487" s="172"/>
      <c r="C487" s="166">
        <v>10</v>
      </c>
      <c r="D487" s="170"/>
      <c r="E487" s="168">
        <v>23.8095238095238</v>
      </c>
    </row>
    <row r="488" ht="21" customHeight="1" spans="1:5">
      <c r="A488" s="173" t="s">
        <v>419</v>
      </c>
      <c r="B488" s="172"/>
      <c r="C488" s="166">
        <v>0</v>
      </c>
      <c r="D488" s="170"/>
      <c r="E488" s="168">
        <v>0</v>
      </c>
    </row>
    <row r="489" ht="21" customHeight="1" spans="1:5">
      <c r="A489" s="173" t="s">
        <v>420</v>
      </c>
      <c r="B489" s="172"/>
      <c r="C489" s="166">
        <v>0</v>
      </c>
      <c r="D489" s="170"/>
      <c r="E489" s="168">
        <v>0</v>
      </c>
    </row>
    <row r="490" ht="21" customHeight="1" spans="1:5">
      <c r="A490" s="173" t="s">
        <v>421</v>
      </c>
      <c r="B490" s="172"/>
      <c r="C490" s="166">
        <v>4482</v>
      </c>
      <c r="D490" s="170"/>
      <c r="E490" s="168">
        <v>50.2466367713004</v>
      </c>
    </row>
    <row r="491" ht="21" customHeight="1" spans="1:5">
      <c r="A491" s="173" t="s">
        <v>422</v>
      </c>
      <c r="B491" s="172"/>
      <c r="C491" s="166">
        <v>1650</v>
      </c>
      <c r="D491" s="170"/>
      <c r="E491" s="168">
        <v>91.6666666666667</v>
      </c>
    </row>
    <row r="492" ht="21" customHeight="1" spans="1:5">
      <c r="A492" s="69" t="s">
        <v>423</v>
      </c>
      <c r="B492" s="169">
        <v>799</v>
      </c>
      <c r="C492" s="166">
        <v>799</v>
      </c>
      <c r="D492" s="170">
        <v>100</v>
      </c>
      <c r="E492" s="168">
        <v>97.6772616136919</v>
      </c>
    </row>
    <row r="493" ht="21" customHeight="1" spans="1:5">
      <c r="A493" s="171" t="s">
        <v>424</v>
      </c>
      <c r="B493" s="172"/>
      <c r="C493" s="166">
        <v>799</v>
      </c>
      <c r="D493" s="170"/>
      <c r="E493" s="168">
        <v>100.883838383838</v>
      </c>
    </row>
    <row r="494" ht="21" customHeight="1" spans="1:5">
      <c r="A494" s="173" t="s">
        <v>425</v>
      </c>
      <c r="B494" s="172"/>
      <c r="C494" s="166">
        <v>0</v>
      </c>
      <c r="D494" s="170"/>
      <c r="E494" s="168">
        <v>0</v>
      </c>
    </row>
    <row r="495" ht="21" customHeight="1" spans="1:5">
      <c r="A495" s="69" t="s">
        <v>426</v>
      </c>
      <c r="B495" s="169">
        <v>3685</v>
      </c>
      <c r="C495" s="166">
        <v>3685</v>
      </c>
      <c r="D495" s="170">
        <v>100</v>
      </c>
      <c r="E495" s="168">
        <v>106.043165467626</v>
      </c>
    </row>
    <row r="496" ht="21" customHeight="1" spans="1:5">
      <c r="A496" s="171" t="s">
        <v>427</v>
      </c>
      <c r="B496" s="172"/>
      <c r="C496" s="166">
        <v>0</v>
      </c>
      <c r="D496" s="170"/>
      <c r="E496" s="168">
        <v>0</v>
      </c>
    </row>
    <row r="497" ht="21" customHeight="1" spans="1:5">
      <c r="A497" s="171" t="s">
        <v>428</v>
      </c>
      <c r="B497" s="172"/>
      <c r="C497" s="166">
        <v>0</v>
      </c>
      <c r="D497" s="170"/>
      <c r="E497" s="168">
        <v>0</v>
      </c>
    </row>
    <row r="498" ht="21" customHeight="1" spans="1:5">
      <c r="A498" s="171" t="s">
        <v>429</v>
      </c>
      <c r="B498" s="172"/>
      <c r="C498" s="166">
        <v>3685</v>
      </c>
      <c r="D498" s="170"/>
      <c r="E498" s="168">
        <v>130.442477876106</v>
      </c>
    </row>
    <row r="499" ht="21" customHeight="1" spans="1:5">
      <c r="A499" s="69" t="s">
        <v>430</v>
      </c>
      <c r="B499" s="169">
        <v>12947</v>
      </c>
      <c r="C499" s="166">
        <v>12947</v>
      </c>
      <c r="D499" s="170">
        <v>100</v>
      </c>
      <c r="E499" s="168">
        <v>58.6367753623188</v>
      </c>
    </row>
    <row r="500" ht="21" customHeight="1" spans="1:5">
      <c r="A500" s="171" t="s">
        <v>40</v>
      </c>
      <c r="B500" s="172"/>
      <c r="C500" s="166">
        <v>1609</v>
      </c>
      <c r="D500" s="170"/>
      <c r="E500" s="168">
        <v>110.812672176309</v>
      </c>
    </row>
    <row r="501" ht="21" customHeight="1" spans="1:5">
      <c r="A501" s="173" t="s">
        <v>41</v>
      </c>
      <c r="B501" s="172"/>
      <c r="C501" s="166">
        <v>0</v>
      </c>
      <c r="D501" s="170"/>
      <c r="E501" s="168"/>
    </row>
    <row r="502" ht="21" customHeight="1" spans="1:5">
      <c r="A502" s="173" t="s">
        <v>42</v>
      </c>
      <c r="B502" s="172"/>
      <c r="C502" s="166">
        <v>15</v>
      </c>
      <c r="D502" s="170"/>
      <c r="E502" s="168">
        <v>36.5853658536585</v>
      </c>
    </row>
    <row r="503" ht="21" customHeight="1" spans="1:5">
      <c r="A503" s="173" t="s">
        <v>431</v>
      </c>
      <c r="B503" s="172"/>
      <c r="C503" s="166">
        <v>2553</v>
      </c>
      <c r="D503" s="170"/>
      <c r="E503" s="168">
        <v>100.393236335037</v>
      </c>
    </row>
    <row r="504" ht="21" customHeight="1" spans="1:5">
      <c r="A504" s="173" t="s">
        <v>432</v>
      </c>
      <c r="B504" s="172"/>
      <c r="C504" s="166">
        <v>0</v>
      </c>
      <c r="D504" s="170"/>
      <c r="E504" s="168">
        <v>0</v>
      </c>
    </row>
    <row r="505" ht="21" customHeight="1" spans="1:5">
      <c r="A505" s="173" t="s">
        <v>433</v>
      </c>
      <c r="B505" s="172"/>
      <c r="C505" s="166">
        <v>533</v>
      </c>
      <c r="D505" s="170"/>
      <c r="E505" s="168">
        <v>32.3618700667881</v>
      </c>
    </row>
    <row r="506" ht="21" customHeight="1" spans="1:5">
      <c r="A506" s="173" t="s">
        <v>434</v>
      </c>
      <c r="B506" s="172"/>
      <c r="C506" s="166">
        <v>2596</v>
      </c>
      <c r="D506" s="170"/>
      <c r="E506" s="168">
        <v>117.359855334539</v>
      </c>
    </row>
    <row r="507" ht="21" customHeight="1" spans="1:5">
      <c r="A507" s="173" t="s">
        <v>49</v>
      </c>
      <c r="B507" s="172"/>
      <c r="C507" s="166">
        <v>1772</v>
      </c>
      <c r="D507" s="170"/>
      <c r="E507" s="168">
        <v>101.605504587156</v>
      </c>
    </row>
    <row r="508" ht="21" customHeight="1" spans="1:5">
      <c r="A508" s="173" t="s">
        <v>435</v>
      </c>
      <c r="B508" s="172"/>
      <c r="C508" s="166">
        <v>3869</v>
      </c>
      <c r="D508" s="170"/>
      <c r="E508" s="168">
        <v>31.1614046391753</v>
      </c>
    </row>
    <row r="509" ht="21" customHeight="1" spans="1:5">
      <c r="A509" s="69" t="s">
        <v>436</v>
      </c>
      <c r="B509" s="169">
        <v>13392</v>
      </c>
      <c r="C509" s="166">
        <v>13392</v>
      </c>
      <c r="D509" s="170">
        <v>100</v>
      </c>
      <c r="E509" s="168">
        <v>212.807881773399</v>
      </c>
    </row>
    <row r="510" ht="21" customHeight="1" spans="1:5">
      <c r="A510" s="171" t="s">
        <v>437</v>
      </c>
      <c r="B510" s="172"/>
      <c r="C510" s="166">
        <v>13392</v>
      </c>
      <c r="D510" s="170"/>
      <c r="E510" s="168">
        <v>212.807881773399</v>
      </c>
    </row>
    <row r="511" ht="21" customHeight="1" spans="1:5">
      <c r="A511" s="65" t="s">
        <v>438</v>
      </c>
      <c r="B511" s="169">
        <v>181536</v>
      </c>
      <c r="C511" s="166">
        <v>175167</v>
      </c>
      <c r="D511" s="170">
        <v>96.4916049709149</v>
      </c>
      <c r="E511" s="168">
        <v>172.420343921333</v>
      </c>
    </row>
    <row r="512" ht="21" customHeight="1" spans="1:5">
      <c r="A512" s="69" t="s">
        <v>439</v>
      </c>
      <c r="B512" s="169">
        <v>3662</v>
      </c>
      <c r="C512" s="166">
        <v>3662</v>
      </c>
      <c r="D512" s="170">
        <v>100</v>
      </c>
      <c r="E512" s="168">
        <v>115.084852294155</v>
      </c>
    </row>
    <row r="513" ht="21" customHeight="1" spans="1:5">
      <c r="A513" s="171" t="s">
        <v>40</v>
      </c>
      <c r="B513" s="172"/>
      <c r="C513" s="166">
        <v>990</v>
      </c>
      <c r="D513" s="170"/>
      <c r="E513" s="168">
        <v>121.771217712177</v>
      </c>
    </row>
    <row r="514" ht="21" customHeight="1" spans="1:5">
      <c r="A514" s="173" t="s">
        <v>41</v>
      </c>
      <c r="B514" s="172"/>
      <c r="C514" s="166">
        <v>0</v>
      </c>
      <c r="D514" s="170"/>
      <c r="E514" s="168"/>
    </row>
    <row r="515" ht="21" customHeight="1" spans="1:5">
      <c r="A515" s="173" t="s">
        <v>42</v>
      </c>
      <c r="B515" s="172"/>
      <c r="C515" s="166">
        <v>70</v>
      </c>
      <c r="D515" s="170"/>
      <c r="E515" s="168">
        <v>94.5945945945946</v>
      </c>
    </row>
    <row r="516" ht="21" customHeight="1" spans="1:5">
      <c r="A516" s="173" t="s">
        <v>440</v>
      </c>
      <c r="B516" s="172"/>
      <c r="C516" s="166">
        <v>143</v>
      </c>
      <c r="D516" s="170"/>
      <c r="E516" s="168">
        <v>123.275862068966</v>
      </c>
    </row>
    <row r="517" ht="21" customHeight="1" spans="1:5">
      <c r="A517" s="173" t="s">
        <v>441</v>
      </c>
      <c r="B517" s="172"/>
      <c r="C517" s="166">
        <v>0</v>
      </c>
      <c r="D517" s="170"/>
      <c r="E517" s="168"/>
    </row>
    <row r="518" ht="21" customHeight="1" spans="1:5">
      <c r="A518" s="173" t="s">
        <v>442</v>
      </c>
      <c r="B518" s="172"/>
      <c r="C518" s="166">
        <v>0</v>
      </c>
      <c r="D518" s="170"/>
      <c r="E518" s="168"/>
    </row>
    <row r="519" ht="21" customHeight="1" spans="1:5">
      <c r="A519" s="173" t="s">
        <v>443</v>
      </c>
      <c r="B519" s="172"/>
      <c r="C519" s="166">
        <v>0</v>
      </c>
      <c r="D519" s="170"/>
      <c r="E519" s="168"/>
    </row>
    <row r="520" ht="21" customHeight="1" spans="1:5">
      <c r="A520" s="173" t="s">
        <v>444</v>
      </c>
      <c r="B520" s="172"/>
      <c r="C520" s="166">
        <v>2459</v>
      </c>
      <c r="D520" s="170"/>
      <c r="E520" s="168">
        <v>112.849931161083</v>
      </c>
    </row>
    <row r="521" ht="21" customHeight="1" spans="1:5">
      <c r="A521" s="69" t="s">
        <v>445</v>
      </c>
      <c r="B521" s="169">
        <v>195</v>
      </c>
      <c r="C521" s="166">
        <v>195</v>
      </c>
      <c r="D521" s="170">
        <v>100</v>
      </c>
      <c r="E521" s="168">
        <v>142.335766423358</v>
      </c>
    </row>
    <row r="522" ht="21" customHeight="1" spans="1:5">
      <c r="A522" s="171" t="s">
        <v>446</v>
      </c>
      <c r="B522" s="172"/>
      <c r="C522" s="166">
        <v>0</v>
      </c>
      <c r="D522" s="170"/>
      <c r="E522" s="168"/>
    </row>
    <row r="523" ht="21" customHeight="1" spans="1:5">
      <c r="A523" s="173" t="s">
        <v>447</v>
      </c>
      <c r="B523" s="172"/>
      <c r="C523" s="166">
        <v>122</v>
      </c>
      <c r="D523" s="170"/>
      <c r="E523" s="168">
        <v>182.089552238806</v>
      </c>
    </row>
    <row r="524" ht="21" customHeight="1" spans="1:5">
      <c r="A524" s="173" t="s">
        <v>448</v>
      </c>
      <c r="B524" s="172"/>
      <c r="C524" s="166">
        <v>73</v>
      </c>
      <c r="D524" s="170"/>
      <c r="E524" s="168">
        <v>104.285714285714</v>
      </c>
    </row>
    <row r="525" ht="21" customHeight="1" spans="1:5">
      <c r="A525" s="69" t="s">
        <v>449</v>
      </c>
      <c r="B525" s="169">
        <v>9002</v>
      </c>
      <c r="C525" s="166">
        <v>4556</v>
      </c>
      <c r="D525" s="170">
        <v>50.6109753388136</v>
      </c>
      <c r="E525" s="168">
        <v>40.066836689825</v>
      </c>
    </row>
    <row r="526" ht="21" customHeight="1" spans="1:5">
      <c r="A526" s="171" t="s">
        <v>450</v>
      </c>
      <c r="B526" s="172"/>
      <c r="C526" s="166">
        <v>0</v>
      </c>
      <c r="D526" s="170"/>
      <c r="E526" s="168">
        <v>0</v>
      </c>
    </row>
    <row r="527" ht="21" customHeight="1" spans="1:5">
      <c r="A527" s="173" t="s">
        <v>451</v>
      </c>
      <c r="B527" s="172"/>
      <c r="C527" s="166">
        <v>2000</v>
      </c>
      <c r="D527" s="170"/>
      <c r="E527" s="168"/>
    </row>
    <row r="528" ht="21" customHeight="1" spans="1:5">
      <c r="A528" s="173" t="s">
        <v>452</v>
      </c>
      <c r="B528" s="172"/>
      <c r="C528" s="166">
        <v>0</v>
      </c>
      <c r="D528" s="170"/>
      <c r="E528" s="168"/>
    </row>
    <row r="529" ht="21" customHeight="1" spans="1:5">
      <c r="A529" s="173" t="s">
        <v>453</v>
      </c>
      <c r="B529" s="172"/>
      <c r="C529" s="166">
        <v>64</v>
      </c>
      <c r="D529" s="170"/>
      <c r="E529" s="168">
        <v>51.6129032258064</v>
      </c>
    </row>
    <row r="530" ht="21" customHeight="1" spans="1:5">
      <c r="A530" s="173" t="s">
        <v>454</v>
      </c>
      <c r="B530" s="172"/>
      <c r="C530" s="166">
        <v>57</v>
      </c>
      <c r="D530" s="170"/>
      <c r="E530" s="168">
        <v>142.5</v>
      </c>
    </row>
    <row r="531" ht="21" customHeight="1" spans="1:5">
      <c r="A531" s="173" t="s">
        <v>455</v>
      </c>
      <c r="B531" s="172"/>
      <c r="C531" s="166">
        <v>0</v>
      </c>
      <c r="D531" s="170"/>
      <c r="E531" s="168"/>
    </row>
    <row r="532" ht="21" customHeight="1" spans="1:5">
      <c r="A532" s="173" t="s">
        <v>456</v>
      </c>
      <c r="B532" s="169"/>
      <c r="C532" s="166">
        <v>627</v>
      </c>
      <c r="D532" s="170"/>
      <c r="E532" s="168">
        <v>43.2413793103448</v>
      </c>
    </row>
    <row r="533" ht="21" customHeight="1" spans="1:5">
      <c r="A533" s="173" t="s">
        <v>457</v>
      </c>
      <c r="B533" s="172"/>
      <c r="C533" s="166">
        <v>1808</v>
      </c>
      <c r="D533" s="170"/>
      <c r="E533" s="168">
        <v>18.8392205897676</v>
      </c>
    </row>
    <row r="534" ht="21" customHeight="1" spans="1:5">
      <c r="A534" s="69" t="s">
        <v>458</v>
      </c>
      <c r="B534" s="169">
        <v>626</v>
      </c>
      <c r="C534" s="166">
        <v>626</v>
      </c>
      <c r="D534" s="170">
        <v>100</v>
      </c>
      <c r="E534" s="168">
        <v>71.3797035347776</v>
      </c>
    </row>
    <row r="535" ht="21" customHeight="1" spans="1:5">
      <c r="A535" s="171" t="s">
        <v>459</v>
      </c>
      <c r="B535" s="172"/>
      <c r="C535" s="166">
        <v>0</v>
      </c>
      <c r="D535" s="170"/>
      <c r="E535" s="168"/>
    </row>
    <row r="536" ht="21" customHeight="1" spans="1:5">
      <c r="A536" s="173" t="s">
        <v>460</v>
      </c>
      <c r="B536" s="172"/>
      <c r="C536" s="166">
        <v>0</v>
      </c>
      <c r="D536" s="170"/>
      <c r="E536" s="168"/>
    </row>
    <row r="537" ht="21" customHeight="1" spans="1:5">
      <c r="A537" s="173" t="s">
        <v>461</v>
      </c>
      <c r="B537" s="172"/>
      <c r="C537" s="166">
        <v>226</v>
      </c>
      <c r="D537" s="170"/>
      <c r="E537" s="168">
        <v>25.769669327252</v>
      </c>
    </row>
    <row r="538" ht="21" customHeight="1" spans="1:5">
      <c r="A538" s="173" t="s">
        <v>462</v>
      </c>
      <c r="B538" s="172"/>
      <c r="C538" s="166">
        <v>0</v>
      </c>
      <c r="D538" s="170"/>
      <c r="E538" s="168"/>
    </row>
    <row r="539" ht="21" customHeight="1" spans="1:5">
      <c r="A539" s="173" t="s">
        <v>463</v>
      </c>
      <c r="B539" s="172"/>
      <c r="C539" s="166">
        <v>400</v>
      </c>
      <c r="D539" s="170"/>
      <c r="E539" s="168"/>
    </row>
    <row r="540" ht="21" customHeight="1" spans="1:5">
      <c r="A540" s="69" t="s">
        <v>464</v>
      </c>
      <c r="B540" s="169">
        <v>58563</v>
      </c>
      <c r="C540" s="166">
        <v>58563</v>
      </c>
      <c r="D540" s="170">
        <v>100</v>
      </c>
      <c r="E540" s="168">
        <v>102.400769365274</v>
      </c>
    </row>
    <row r="541" ht="21" customHeight="1" spans="1:5">
      <c r="A541" s="171" t="s">
        <v>465</v>
      </c>
      <c r="B541" s="172"/>
      <c r="C541" s="166">
        <v>33514</v>
      </c>
      <c r="D541" s="170"/>
      <c r="E541" s="168">
        <v>114.947180683221</v>
      </c>
    </row>
    <row r="542" ht="21" customHeight="1" spans="1:5">
      <c r="A542" s="173" t="s">
        <v>466</v>
      </c>
      <c r="B542" s="172"/>
      <c r="C542" s="166">
        <v>13934</v>
      </c>
      <c r="D542" s="170"/>
      <c r="E542" s="168">
        <v>97.9336519538937</v>
      </c>
    </row>
    <row r="543" ht="21" customHeight="1" spans="1:5">
      <c r="A543" s="173" t="s">
        <v>467</v>
      </c>
      <c r="B543" s="172"/>
      <c r="C543" s="166">
        <v>6199</v>
      </c>
      <c r="D543" s="170"/>
      <c r="E543" s="168">
        <v>102.27685200462</v>
      </c>
    </row>
    <row r="544" ht="21" customHeight="1" spans="1:5">
      <c r="A544" s="173" t="s">
        <v>468</v>
      </c>
      <c r="B544" s="172"/>
      <c r="C544" s="166">
        <v>3596</v>
      </c>
      <c r="D544" s="170"/>
      <c r="E544" s="168">
        <v>79.9111111111111</v>
      </c>
    </row>
    <row r="545" ht="21" customHeight="1" spans="1:5">
      <c r="A545" s="173" t="s">
        <v>469</v>
      </c>
      <c r="B545" s="172"/>
      <c r="C545" s="166">
        <v>1320</v>
      </c>
      <c r="D545" s="170"/>
      <c r="E545" s="168">
        <v>40.6779661016949</v>
      </c>
    </row>
    <row r="546" ht="21" customHeight="1" spans="1:5">
      <c r="A546" s="69" t="s">
        <v>470</v>
      </c>
      <c r="B546" s="169">
        <v>889</v>
      </c>
      <c r="C546" s="166">
        <v>889</v>
      </c>
      <c r="D546" s="170">
        <v>100</v>
      </c>
      <c r="E546" s="168">
        <v>101.137656427759</v>
      </c>
    </row>
    <row r="547" ht="21" customHeight="1" spans="1:5">
      <c r="A547" s="171" t="s">
        <v>471</v>
      </c>
      <c r="B547" s="172"/>
      <c r="C547" s="166">
        <v>304</v>
      </c>
      <c r="D547" s="170"/>
      <c r="E547" s="168">
        <v>100</v>
      </c>
    </row>
    <row r="548" ht="21" customHeight="1" spans="1:5">
      <c r="A548" s="173" t="s">
        <v>472</v>
      </c>
      <c r="B548" s="172"/>
      <c r="C548" s="166">
        <v>0</v>
      </c>
      <c r="D548" s="170"/>
      <c r="E548" s="168"/>
    </row>
    <row r="549" ht="21" customHeight="1" spans="1:5">
      <c r="A549" s="173" t="s">
        <v>473</v>
      </c>
      <c r="B549" s="172"/>
      <c r="C549" s="166">
        <v>0</v>
      </c>
      <c r="D549" s="170"/>
      <c r="E549" s="168"/>
    </row>
    <row r="550" ht="21" customHeight="1" spans="1:5">
      <c r="A550" s="173" t="s">
        <v>474</v>
      </c>
      <c r="B550" s="172"/>
      <c r="C550" s="166">
        <v>210</v>
      </c>
      <c r="D550" s="170"/>
      <c r="E550" s="168"/>
    </row>
    <row r="551" ht="21" customHeight="1" spans="1:5">
      <c r="A551" s="173" t="s">
        <v>475</v>
      </c>
      <c r="B551" s="172"/>
      <c r="C551" s="166">
        <v>375</v>
      </c>
      <c r="D551" s="170"/>
      <c r="E551" s="168">
        <v>65.2173913043478</v>
      </c>
    </row>
    <row r="552" ht="21" customHeight="1" spans="1:5">
      <c r="A552" s="69" t="s">
        <v>476</v>
      </c>
      <c r="B552" s="172"/>
      <c r="C552" s="166">
        <v>0</v>
      </c>
      <c r="D552" s="170"/>
      <c r="E552" s="168"/>
    </row>
    <row r="553" ht="21" customHeight="1" spans="1:5">
      <c r="A553" s="69" t="s">
        <v>477</v>
      </c>
      <c r="B553" s="169">
        <v>797</v>
      </c>
      <c r="C553" s="166">
        <v>797</v>
      </c>
      <c r="D553" s="170">
        <v>100</v>
      </c>
      <c r="E553" s="168">
        <v>498.125</v>
      </c>
    </row>
    <row r="554" ht="21" customHeight="1" spans="1:5">
      <c r="A554" s="171" t="s">
        <v>478</v>
      </c>
      <c r="B554" s="172"/>
      <c r="C554" s="166">
        <v>797</v>
      </c>
      <c r="D554" s="170"/>
      <c r="E554" s="168">
        <v>498.125</v>
      </c>
    </row>
    <row r="555" ht="21" customHeight="1" spans="1:5">
      <c r="A555" s="173" t="s">
        <v>479</v>
      </c>
      <c r="B555" s="172"/>
      <c r="C555" s="166">
        <v>0</v>
      </c>
      <c r="D555" s="170"/>
      <c r="E555" s="168"/>
    </row>
    <row r="556" ht="21" customHeight="1" spans="1:5">
      <c r="A556" s="69" t="s">
        <v>480</v>
      </c>
      <c r="B556" s="169">
        <v>4523</v>
      </c>
      <c r="C556" s="166">
        <v>2600</v>
      </c>
      <c r="D556" s="170">
        <v>57.4839708158302</v>
      </c>
      <c r="E556" s="168">
        <v>37.8622396971021</v>
      </c>
    </row>
    <row r="557" ht="21" customHeight="1" spans="1:5">
      <c r="A557" s="171" t="s">
        <v>481</v>
      </c>
      <c r="B557" s="172"/>
      <c r="C557" s="166">
        <v>2600</v>
      </c>
      <c r="D557" s="170"/>
      <c r="E557" s="168">
        <v>37.8622396971021</v>
      </c>
    </row>
    <row r="558" ht="21" customHeight="1" spans="1:5">
      <c r="A558" s="69" t="s">
        <v>482</v>
      </c>
      <c r="B558" s="169">
        <v>8040</v>
      </c>
      <c r="C558" s="166">
        <v>8040</v>
      </c>
      <c r="D558" s="170">
        <v>100</v>
      </c>
      <c r="E558" s="168">
        <v>176.393154892497</v>
      </c>
    </row>
    <row r="559" ht="21" customHeight="1" spans="1:5">
      <c r="A559" s="171" t="s">
        <v>483</v>
      </c>
      <c r="B559" s="172"/>
      <c r="C559" s="166">
        <v>1936</v>
      </c>
      <c r="D559" s="170"/>
      <c r="E559" s="168">
        <v>107.975460122699</v>
      </c>
    </row>
    <row r="560" ht="21" customHeight="1" spans="1:5">
      <c r="A560" s="173" t="s">
        <v>484</v>
      </c>
      <c r="B560" s="172"/>
      <c r="C560" s="166">
        <v>284</v>
      </c>
      <c r="D560" s="170"/>
      <c r="E560" s="168">
        <v>103.272727272727</v>
      </c>
    </row>
    <row r="561" ht="21" customHeight="1" spans="1:5">
      <c r="A561" s="173" t="s">
        <v>485</v>
      </c>
      <c r="B561" s="172"/>
      <c r="C561" s="166">
        <v>5820</v>
      </c>
      <c r="D561" s="170"/>
      <c r="E561" s="168">
        <v>233.734939759036</v>
      </c>
    </row>
    <row r="562" ht="21" customHeight="1" spans="1:5">
      <c r="A562" s="173" t="s">
        <v>486</v>
      </c>
      <c r="B562" s="172"/>
      <c r="C562" s="166">
        <v>0</v>
      </c>
      <c r="D562" s="170"/>
      <c r="E562" s="168"/>
    </row>
    <row r="563" ht="21" customHeight="1" spans="1:5">
      <c r="A563" s="173" t="s">
        <v>487</v>
      </c>
      <c r="B563" s="172"/>
      <c r="C563" s="166">
        <v>0</v>
      </c>
      <c r="D563" s="170"/>
      <c r="E563" s="168"/>
    </row>
    <row r="564" ht="21" customHeight="1" spans="1:5">
      <c r="A564" s="69" t="s">
        <v>488</v>
      </c>
      <c r="B564" s="169">
        <v>90681</v>
      </c>
      <c r="C564" s="166">
        <v>90681</v>
      </c>
      <c r="D564" s="170">
        <v>100</v>
      </c>
      <c r="E564" s="168">
        <v>1391.2396440626</v>
      </c>
    </row>
    <row r="565" ht="21" customHeight="1" spans="1:5">
      <c r="A565" s="171" t="s">
        <v>489</v>
      </c>
      <c r="B565" s="172"/>
      <c r="C565" s="166">
        <v>90681</v>
      </c>
      <c r="D565" s="170"/>
      <c r="E565" s="168">
        <v>1391.2396440626</v>
      </c>
    </row>
    <row r="566" ht="21" customHeight="1" spans="1:5">
      <c r="A566" s="69" t="s">
        <v>490</v>
      </c>
      <c r="B566" s="169">
        <v>77</v>
      </c>
      <c r="C566" s="166">
        <v>77</v>
      </c>
      <c r="D566" s="170">
        <v>100</v>
      </c>
      <c r="E566" s="168"/>
    </row>
    <row r="567" ht="21" customHeight="1" spans="1:5">
      <c r="A567" s="171" t="s">
        <v>491</v>
      </c>
      <c r="B567" s="172"/>
      <c r="C567" s="166">
        <v>77</v>
      </c>
      <c r="D567" s="170"/>
      <c r="E567" s="168"/>
    </row>
    <row r="568" ht="21" customHeight="1" spans="1:5">
      <c r="A568" s="69" t="s">
        <v>492</v>
      </c>
      <c r="B568" s="172"/>
      <c r="C568" s="166">
        <v>0</v>
      </c>
      <c r="D568" s="170"/>
      <c r="E568" s="168"/>
    </row>
    <row r="569" ht="21" customHeight="1" spans="1:5">
      <c r="A569" s="69" t="s">
        <v>501</v>
      </c>
      <c r="B569" s="172"/>
      <c r="C569" s="166">
        <v>0</v>
      </c>
      <c r="D569" s="170"/>
      <c r="E569" s="168"/>
    </row>
    <row r="570" ht="21" customHeight="1" spans="1:5">
      <c r="A570" s="171" t="s">
        <v>502</v>
      </c>
      <c r="B570" s="172"/>
      <c r="C570" s="166">
        <v>0</v>
      </c>
      <c r="D570" s="170"/>
      <c r="E570" s="168"/>
    </row>
    <row r="571" ht="21" customHeight="1" spans="1:5">
      <c r="A571" s="171" t="s">
        <v>856</v>
      </c>
      <c r="B571" s="172"/>
      <c r="C571" s="166">
        <v>0</v>
      </c>
      <c r="D571" s="170"/>
      <c r="E571" s="168"/>
    </row>
    <row r="572" ht="21" customHeight="1" spans="1:5">
      <c r="A572" s="171" t="s">
        <v>857</v>
      </c>
      <c r="B572" s="172"/>
      <c r="C572" s="166">
        <v>0</v>
      </c>
      <c r="D572" s="170"/>
      <c r="E572" s="168"/>
    </row>
    <row r="573" ht="21" customHeight="1" spans="1:5">
      <c r="A573" s="171" t="s">
        <v>858</v>
      </c>
      <c r="B573" s="172"/>
      <c r="C573" s="166">
        <v>0</v>
      </c>
      <c r="D573" s="170"/>
      <c r="E573" s="168"/>
    </row>
    <row r="574" ht="21" customHeight="1" spans="1:5">
      <c r="A574" s="171" t="s">
        <v>859</v>
      </c>
      <c r="B574" s="172"/>
      <c r="C574" s="166">
        <v>0</v>
      </c>
      <c r="D574" s="170"/>
      <c r="E574" s="168"/>
    </row>
    <row r="575" ht="21" customHeight="1" spans="1:5">
      <c r="A575" s="69" t="s">
        <v>507</v>
      </c>
      <c r="B575" s="169">
        <v>4481</v>
      </c>
      <c r="C575" s="166">
        <v>4481</v>
      </c>
      <c r="D575" s="170">
        <v>100</v>
      </c>
      <c r="E575" s="168">
        <v>111.356858846918</v>
      </c>
    </row>
    <row r="576" ht="21" customHeight="1" spans="1:5">
      <c r="A576" s="171" t="s">
        <v>508</v>
      </c>
      <c r="B576" s="172"/>
      <c r="C576" s="166">
        <v>4481</v>
      </c>
      <c r="D576" s="170"/>
      <c r="E576" s="168">
        <v>111.356858846918</v>
      </c>
    </row>
    <row r="577" ht="21" customHeight="1" spans="1:5">
      <c r="A577" s="65" t="s">
        <v>509</v>
      </c>
      <c r="B577" s="169">
        <v>6075</v>
      </c>
      <c r="C577" s="166">
        <v>5418</v>
      </c>
      <c r="D577" s="170">
        <v>89.1851851851852</v>
      </c>
      <c r="E577" s="168">
        <v>100.184911242604</v>
      </c>
    </row>
    <row r="578" ht="21" customHeight="1" spans="1:5">
      <c r="A578" s="69" t="s">
        <v>510</v>
      </c>
      <c r="B578" s="169">
        <v>2648</v>
      </c>
      <c r="C578" s="166">
        <v>2648</v>
      </c>
      <c r="D578" s="170">
        <v>100</v>
      </c>
      <c r="E578" s="168">
        <v>131.610337972167</v>
      </c>
    </row>
    <row r="579" ht="21" customHeight="1" spans="1:5">
      <c r="A579" s="171" t="s">
        <v>40</v>
      </c>
      <c r="B579" s="172"/>
      <c r="C579" s="166">
        <v>1016</v>
      </c>
      <c r="D579" s="170"/>
      <c r="E579" s="168">
        <v>121.241050119332</v>
      </c>
    </row>
    <row r="580" ht="21" customHeight="1" spans="1:5">
      <c r="A580" s="173" t="s">
        <v>41</v>
      </c>
      <c r="B580" s="172"/>
      <c r="C580" s="166">
        <v>272</v>
      </c>
      <c r="D580" s="170"/>
      <c r="E580" s="168">
        <v>194.285714285714</v>
      </c>
    </row>
    <row r="581" ht="21" customHeight="1" spans="1:5">
      <c r="A581" s="173" t="s">
        <v>42</v>
      </c>
      <c r="B581" s="172"/>
      <c r="C581" s="166">
        <v>116</v>
      </c>
      <c r="D581" s="170"/>
      <c r="E581" s="168">
        <v>105.454545454545</v>
      </c>
    </row>
    <row r="582" ht="21" customHeight="1" spans="1:5">
      <c r="A582" s="173" t="s">
        <v>511</v>
      </c>
      <c r="B582" s="172"/>
      <c r="C582" s="166">
        <v>0</v>
      </c>
      <c r="D582" s="170"/>
      <c r="E582" s="168"/>
    </row>
    <row r="583" ht="21" customHeight="1" spans="1:5">
      <c r="A583" s="173" t="s">
        <v>512</v>
      </c>
      <c r="B583" s="172"/>
      <c r="C583" s="166">
        <v>0</v>
      </c>
      <c r="D583" s="170"/>
      <c r="E583" s="168">
        <v>0</v>
      </c>
    </row>
    <row r="584" ht="21" customHeight="1" spans="1:5">
      <c r="A584" s="173" t="s">
        <v>513</v>
      </c>
      <c r="B584" s="172"/>
      <c r="C584" s="166">
        <v>766</v>
      </c>
      <c r="D584" s="170"/>
      <c r="E584" s="168">
        <v>113.313609467456</v>
      </c>
    </row>
    <row r="585" ht="21" customHeight="1" spans="1:5">
      <c r="A585" s="173" t="s">
        <v>514</v>
      </c>
      <c r="B585" s="172"/>
      <c r="C585" s="166">
        <v>0</v>
      </c>
      <c r="D585" s="170"/>
      <c r="E585" s="168"/>
    </row>
    <row r="586" ht="21" customHeight="1" spans="1:5">
      <c r="A586" s="173" t="s">
        <v>515</v>
      </c>
      <c r="B586" s="172"/>
      <c r="C586" s="166">
        <v>0</v>
      </c>
      <c r="D586" s="170"/>
      <c r="E586" s="168"/>
    </row>
    <row r="587" ht="21" customHeight="1" spans="1:5">
      <c r="A587" s="173" t="s">
        <v>516</v>
      </c>
      <c r="B587" s="172"/>
      <c r="C587" s="166">
        <v>0</v>
      </c>
      <c r="D587" s="170"/>
      <c r="E587" s="168"/>
    </row>
    <row r="588" ht="21" customHeight="1" spans="1:5">
      <c r="A588" s="173" t="s">
        <v>517</v>
      </c>
      <c r="B588" s="172"/>
      <c r="C588" s="166">
        <v>0</v>
      </c>
      <c r="D588" s="170"/>
      <c r="E588" s="168"/>
    </row>
    <row r="589" ht="21" customHeight="1" spans="1:5">
      <c r="A589" s="173" t="s">
        <v>518</v>
      </c>
      <c r="B589" s="172"/>
      <c r="C589" s="166">
        <v>478</v>
      </c>
      <c r="D589" s="170"/>
      <c r="E589" s="168">
        <v>209.649122807018</v>
      </c>
    </row>
    <row r="590" ht="21" customHeight="1" spans="1:5">
      <c r="A590" s="69" t="s">
        <v>519</v>
      </c>
      <c r="B590" s="172"/>
      <c r="C590" s="166">
        <v>0</v>
      </c>
      <c r="D590" s="170"/>
      <c r="E590" s="168"/>
    </row>
    <row r="591" ht="21" customHeight="1" spans="1:5">
      <c r="A591" s="69" t="s">
        <v>521</v>
      </c>
      <c r="B591" s="169">
        <v>560</v>
      </c>
      <c r="C591" s="166">
        <v>560</v>
      </c>
      <c r="D591" s="170">
        <v>100</v>
      </c>
      <c r="E591" s="168">
        <v>53.3333333333333</v>
      </c>
    </row>
    <row r="592" ht="21" customHeight="1" spans="1:5">
      <c r="A592" s="171" t="s">
        <v>522</v>
      </c>
      <c r="B592" s="172"/>
      <c r="C592" s="166">
        <v>0</v>
      </c>
      <c r="D592" s="170"/>
      <c r="E592" s="168"/>
    </row>
    <row r="593" ht="21" customHeight="1" spans="1:5">
      <c r="A593" s="173" t="s">
        <v>523</v>
      </c>
      <c r="B593" s="172"/>
      <c r="C593" s="166">
        <v>560</v>
      </c>
      <c r="D593" s="170"/>
      <c r="E593" s="168">
        <v>53.3333333333333</v>
      </c>
    </row>
    <row r="594" ht="21" customHeight="1" spans="1:5">
      <c r="A594" s="69" t="s">
        <v>524</v>
      </c>
      <c r="B594" s="172"/>
      <c r="C594" s="166">
        <v>0</v>
      </c>
      <c r="D594" s="170"/>
      <c r="E594" s="168"/>
    </row>
    <row r="595" ht="21" customHeight="1" spans="1:5">
      <c r="A595" s="69" t="s">
        <v>526</v>
      </c>
      <c r="B595" s="169">
        <v>303</v>
      </c>
      <c r="C595" s="166">
        <v>303</v>
      </c>
      <c r="D595" s="170">
        <v>100</v>
      </c>
      <c r="E595" s="168">
        <v>165.573770491803</v>
      </c>
    </row>
    <row r="596" ht="21" customHeight="1" spans="1:5">
      <c r="A596" s="171" t="s">
        <v>527</v>
      </c>
      <c r="B596" s="172"/>
      <c r="C596" s="166">
        <v>303</v>
      </c>
      <c r="D596" s="170"/>
      <c r="E596" s="168">
        <v>165.573770491803</v>
      </c>
    </row>
    <row r="597" ht="21" customHeight="1" spans="1:5">
      <c r="A597" s="69" t="s">
        <v>528</v>
      </c>
      <c r="B597" s="169">
        <v>2564</v>
      </c>
      <c r="C597" s="166">
        <v>1907</v>
      </c>
      <c r="D597" s="170">
        <v>74.3759750390016</v>
      </c>
      <c r="E597" s="168">
        <v>88.1645862228387</v>
      </c>
    </row>
    <row r="598" ht="21" customHeight="1" spans="1:5">
      <c r="A598" s="171" t="s">
        <v>529</v>
      </c>
      <c r="B598" s="172"/>
      <c r="C598" s="166">
        <v>1907</v>
      </c>
      <c r="D598" s="170"/>
      <c r="E598" s="168">
        <v>88.1645862228387</v>
      </c>
    </row>
    <row r="599" ht="21" customHeight="1" spans="1:5">
      <c r="A599" s="65" t="s">
        <v>530</v>
      </c>
      <c r="B599" s="169">
        <v>1352222</v>
      </c>
      <c r="C599" s="166">
        <v>1180379</v>
      </c>
      <c r="D599" s="170">
        <v>87.2918056354652</v>
      </c>
      <c r="E599" s="168">
        <v>182.044879703886</v>
      </c>
    </row>
    <row r="600" ht="21" customHeight="1" spans="1:5">
      <c r="A600" s="69" t="s">
        <v>531</v>
      </c>
      <c r="B600" s="169">
        <v>359301</v>
      </c>
      <c r="C600" s="166">
        <v>347826</v>
      </c>
      <c r="D600" s="170">
        <v>96.8062988970251</v>
      </c>
      <c r="E600" s="168">
        <v>114.745207485922</v>
      </c>
    </row>
    <row r="601" ht="21" customHeight="1" spans="1:5">
      <c r="A601" s="171" t="s">
        <v>40</v>
      </c>
      <c r="B601" s="172"/>
      <c r="C601" s="166">
        <v>4408</v>
      </c>
      <c r="D601" s="170"/>
      <c r="E601" s="168">
        <v>114.642392717815</v>
      </c>
    </row>
    <row r="602" ht="21" customHeight="1" spans="1:5">
      <c r="A602" s="173" t="s">
        <v>41</v>
      </c>
      <c r="B602" s="172"/>
      <c r="C602" s="166">
        <v>0</v>
      </c>
      <c r="D602" s="170"/>
      <c r="E602" s="168"/>
    </row>
    <row r="603" ht="21" customHeight="1" spans="1:5">
      <c r="A603" s="173" t="s">
        <v>42</v>
      </c>
      <c r="B603" s="172"/>
      <c r="C603" s="166">
        <v>192</v>
      </c>
      <c r="D603" s="170"/>
      <c r="E603" s="168">
        <v>66.2068965517241</v>
      </c>
    </row>
    <row r="604" ht="21" customHeight="1" spans="1:5">
      <c r="A604" s="173" t="s">
        <v>49</v>
      </c>
      <c r="B604" s="172"/>
      <c r="C604" s="166">
        <v>6556</v>
      </c>
      <c r="D604" s="170"/>
      <c r="E604" s="168">
        <v>109.284880813469</v>
      </c>
    </row>
    <row r="605" ht="21" customHeight="1" spans="1:5">
      <c r="A605" s="173" t="s">
        <v>532</v>
      </c>
      <c r="B605" s="172"/>
      <c r="C605" s="166">
        <v>2594</v>
      </c>
      <c r="D605" s="170"/>
      <c r="E605" s="168">
        <v>92.9415979935507</v>
      </c>
    </row>
    <row r="606" ht="21" customHeight="1" spans="1:5">
      <c r="A606" s="173" t="s">
        <v>533</v>
      </c>
      <c r="B606" s="172"/>
      <c r="C606" s="166">
        <v>6390</v>
      </c>
      <c r="D606" s="170"/>
      <c r="E606" s="168">
        <v>236.929922135706</v>
      </c>
    </row>
    <row r="607" ht="21" customHeight="1" spans="1:5">
      <c r="A607" s="173" t="s">
        <v>534</v>
      </c>
      <c r="B607" s="172"/>
      <c r="C607" s="166">
        <v>10828</v>
      </c>
      <c r="D607" s="170"/>
      <c r="E607" s="168">
        <v>91.1754799595823</v>
      </c>
    </row>
    <row r="608" ht="21" customHeight="1" spans="1:5">
      <c r="A608" s="173" t="s">
        <v>535</v>
      </c>
      <c r="B608" s="172"/>
      <c r="C608" s="166">
        <v>461</v>
      </c>
      <c r="D608" s="170"/>
      <c r="E608" s="168">
        <v>104.772727272727</v>
      </c>
    </row>
    <row r="609" ht="21" customHeight="1" spans="1:5">
      <c r="A609" s="173" t="s">
        <v>536</v>
      </c>
      <c r="B609" s="172"/>
      <c r="C609" s="166">
        <v>406</v>
      </c>
      <c r="D609" s="170"/>
      <c r="E609" s="168">
        <v>88.2608695652174</v>
      </c>
    </row>
    <row r="610" ht="21" customHeight="1" spans="1:5">
      <c r="A610" s="173" t="s">
        <v>537</v>
      </c>
      <c r="B610" s="172"/>
      <c r="C610" s="166">
        <v>525</v>
      </c>
      <c r="D610" s="170"/>
      <c r="E610" s="168">
        <v>93.75</v>
      </c>
    </row>
    <row r="611" ht="21" customHeight="1" spans="1:5">
      <c r="A611" s="173" t="s">
        <v>538</v>
      </c>
      <c r="B611" s="172"/>
      <c r="C611" s="166">
        <v>780</v>
      </c>
      <c r="D611" s="170"/>
      <c r="E611" s="168"/>
    </row>
    <row r="612" ht="21" customHeight="1" spans="1:5">
      <c r="A612" s="173" t="s">
        <v>539</v>
      </c>
      <c r="B612" s="172"/>
      <c r="C612" s="166">
        <v>0</v>
      </c>
      <c r="D612" s="170"/>
      <c r="E612" s="168"/>
    </row>
    <row r="613" ht="21" customHeight="1" spans="1:5">
      <c r="A613" s="173" t="s">
        <v>540</v>
      </c>
      <c r="B613" s="172"/>
      <c r="C613" s="166">
        <v>100</v>
      </c>
      <c r="D613" s="170"/>
      <c r="E613" s="168"/>
    </row>
    <row r="614" ht="21" customHeight="1" spans="1:5">
      <c r="A614" s="173" t="s">
        <v>541</v>
      </c>
      <c r="B614" s="172"/>
      <c r="C614" s="166">
        <v>0</v>
      </c>
      <c r="D614" s="170"/>
      <c r="E614" s="168"/>
    </row>
    <row r="615" ht="21" customHeight="1" spans="1:5">
      <c r="A615" s="173" t="s">
        <v>542</v>
      </c>
      <c r="B615" s="172"/>
      <c r="C615" s="166">
        <v>0</v>
      </c>
      <c r="D615" s="170"/>
      <c r="E615" s="168"/>
    </row>
    <row r="616" ht="21" customHeight="1" spans="1:5">
      <c r="A616" s="173" t="s">
        <v>543</v>
      </c>
      <c r="B616" s="172"/>
      <c r="C616" s="166">
        <v>52043</v>
      </c>
      <c r="D616" s="170"/>
      <c r="E616" s="168">
        <v>1907.03554415537</v>
      </c>
    </row>
    <row r="617" ht="21" customHeight="1" spans="1:5">
      <c r="A617" s="173" t="s">
        <v>544</v>
      </c>
      <c r="B617" s="172"/>
      <c r="C617" s="166">
        <v>299</v>
      </c>
      <c r="D617" s="170"/>
      <c r="E617" s="168">
        <v>37.8481012658228</v>
      </c>
    </row>
    <row r="618" ht="21" customHeight="1" spans="1:5">
      <c r="A618" s="173" t="s">
        <v>545</v>
      </c>
      <c r="B618" s="172"/>
      <c r="C618" s="166">
        <v>0</v>
      </c>
      <c r="D618" s="170"/>
      <c r="E618" s="168"/>
    </row>
    <row r="619" ht="21" customHeight="1" spans="1:5">
      <c r="A619" s="173" t="s">
        <v>546</v>
      </c>
      <c r="B619" s="172"/>
      <c r="C619" s="166">
        <v>190</v>
      </c>
      <c r="D619" s="170"/>
      <c r="E619" s="168">
        <v>80.8510638297872</v>
      </c>
    </row>
    <row r="620" ht="21" customHeight="1" spans="1:5">
      <c r="A620" s="173" t="s">
        <v>547</v>
      </c>
      <c r="B620" s="172"/>
      <c r="C620" s="166">
        <v>190</v>
      </c>
      <c r="D620" s="170"/>
      <c r="E620" s="168">
        <v>2.07287802749291</v>
      </c>
    </row>
    <row r="621" ht="21" customHeight="1" spans="1:5">
      <c r="A621" s="173" t="s">
        <v>548</v>
      </c>
      <c r="B621" s="172"/>
      <c r="C621" s="166">
        <v>1666</v>
      </c>
      <c r="D621" s="170"/>
      <c r="E621" s="168">
        <v>69.042685453792</v>
      </c>
    </row>
    <row r="622" ht="21" customHeight="1" spans="1:5">
      <c r="A622" s="173" t="s">
        <v>549</v>
      </c>
      <c r="B622" s="172"/>
      <c r="C622" s="166">
        <v>0</v>
      </c>
      <c r="D622" s="170"/>
      <c r="E622" s="168"/>
    </row>
    <row r="623" ht="21" customHeight="1" spans="1:5">
      <c r="A623" s="173" t="s">
        <v>550</v>
      </c>
      <c r="B623" s="172"/>
      <c r="C623" s="166">
        <v>253719</v>
      </c>
      <c r="D623" s="170"/>
      <c r="E623" s="168">
        <v>100</v>
      </c>
    </row>
    <row r="624" ht="21" customHeight="1" spans="1:5">
      <c r="A624" s="173" t="s">
        <v>551</v>
      </c>
      <c r="B624" s="172"/>
      <c r="C624" s="166">
        <v>0</v>
      </c>
      <c r="D624" s="170"/>
      <c r="E624" s="168"/>
    </row>
    <row r="625" ht="21" customHeight="1" spans="1:5">
      <c r="A625" s="173" t="s">
        <v>552</v>
      </c>
      <c r="B625" s="172"/>
      <c r="C625" s="166">
        <v>0</v>
      </c>
      <c r="D625" s="170"/>
      <c r="E625" s="168"/>
    </row>
    <row r="626" ht="21" customHeight="1" spans="1:5">
      <c r="A626" s="173" t="s">
        <v>553</v>
      </c>
      <c r="B626" s="172"/>
      <c r="C626" s="166">
        <v>17</v>
      </c>
      <c r="D626" s="170"/>
      <c r="E626" s="168">
        <v>2.8099173553719</v>
      </c>
    </row>
    <row r="627" ht="21" customHeight="1" spans="1:5">
      <c r="A627" s="173" t="s">
        <v>554</v>
      </c>
      <c r="B627" s="172"/>
      <c r="C627" s="166">
        <v>6462</v>
      </c>
      <c r="D627" s="170"/>
      <c r="E627" s="168">
        <v>143.154630039876</v>
      </c>
    </row>
    <row r="628" ht="21" customHeight="1" spans="1:5">
      <c r="A628" s="69" t="s">
        <v>555</v>
      </c>
      <c r="B628" s="169">
        <v>86286</v>
      </c>
      <c r="C628" s="166">
        <v>83612</v>
      </c>
      <c r="D628" s="170">
        <v>96.9010036390608</v>
      </c>
      <c r="E628" s="168">
        <v>161.301026313759</v>
      </c>
    </row>
    <row r="629" ht="21" customHeight="1" spans="1:5">
      <c r="A629" s="171" t="s">
        <v>40</v>
      </c>
      <c r="B629" s="172"/>
      <c r="C629" s="166">
        <v>2001</v>
      </c>
      <c r="D629" s="170"/>
      <c r="E629" s="168">
        <v>201.307847082495</v>
      </c>
    </row>
    <row r="630" ht="21" customHeight="1" spans="1:5">
      <c r="A630" s="173" t="s">
        <v>41</v>
      </c>
      <c r="B630" s="172"/>
      <c r="C630" s="166">
        <v>0</v>
      </c>
      <c r="D630" s="170"/>
      <c r="E630" s="168"/>
    </row>
    <row r="631" ht="21" customHeight="1" spans="1:5">
      <c r="A631" s="173" t="s">
        <v>42</v>
      </c>
      <c r="B631" s="172"/>
      <c r="C631" s="166">
        <v>0</v>
      </c>
      <c r="D631" s="170"/>
      <c r="E631" s="168"/>
    </row>
    <row r="632" ht="21" customHeight="1" spans="1:5">
      <c r="A632" s="173" t="s">
        <v>556</v>
      </c>
      <c r="B632" s="172"/>
      <c r="C632" s="166">
        <v>13633</v>
      </c>
      <c r="D632" s="170"/>
      <c r="E632" s="168">
        <v>123.386731830935</v>
      </c>
    </row>
    <row r="633" ht="21" customHeight="1" spans="1:5">
      <c r="A633" s="173" t="s">
        <v>557</v>
      </c>
      <c r="B633" s="172"/>
      <c r="C633" s="166">
        <v>8915</v>
      </c>
      <c r="D633" s="170"/>
      <c r="E633" s="168">
        <v>92.287784679089</v>
      </c>
    </row>
    <row r="634" ht="21" customHeight="1" spans="1:5">
      <c r="A634" s="173" t="s">
        <v>558</v>
      </c>
      <c r="B634" s="172"/>
      <c r="C634" s="166">
        <v>810</v>
      </c>
      <c r="D634" s="170"/>
      <c r="E634" s="168">
        <v>69.6474634565778</v>
      </c>
    </row>
    <row r="635" ht="21" customHeight="1" spans="1:5">
      <c r="A635" s="173" t="s">
        <v>559</v>
      </c>
      <c r="B635" s="172"/>
      <c r="C635" s="166">
        <v>0</v>
      </c>
      <c r="D635" s="170"/>
      <c r="E635" s="168">
        <v>0</v>
      </c>
    </row>
    <row r="636" ht="21" customHeight="1" spans="1:5">
      <c r="A636" s="173" t="s">
        <v>560</v>
      </c>
      <c r="B636" s="172"/>
      <c r="C636" s="166">
        <v>0</v>
      </c>
      <c r="D636" s="170"/>
      <c r="E636" s="168">
        <v>0</v>
      </c>
    </row>
    <row r="637" ht="21" customHeight="1" spans="1:5">
      <c r="A637" s="173" t="s">
        <v>561</v>
      </c>
      <c r="B637" s="172"/>
      <c r="C637" s="166">
        <v>11689</v>
      </c>
      <c r="D637" s="170"/>
      <c r="E637" s="168">
        <v>128.648470173894</v>
      </c>
    </row>
    <row r="638" ht="21" customHeight="1" spans="1:5">
      <c r="A638" s="173" t="s">
        <v>562</v>
      </c>
      <c r="B638" s="172"/>
      <c r="C638" s="166">
        <v>2714</v>
      </c>
      <c r="D638" s="170"/>
      <c r="E638" s="168">
        <v>66.1951219512195</v>
      </c>
    </row>
    <row r="639" ht="21" customHeight="1" spans="1:5">
      <c r="A639" s="173" t="s">
        <v>563</v>
      </c>
      <c r="B639" s="172"/>
      <c r="C639" s="166">
        <v>270</v>
      </c>
      <c r="D639" s="170"/>
      <c r="E639" s="168">
        <v>70.1298701298701</v>
      </c>
    </row>
    <row r="640" ht="21" customHeight="1" spans="1:5">
      <c r="A640" s="173" t="s">
        <v>564</v>
      </c>
      <c r="B640" s="172"/>
      <c r="C640" s="166">
        <v>1940</v>
      </c>
      <c r="D640" s="170"/>
      <c r="E640" s="168">
        <v>257.636122177955</v>
      </c>
    </row>
    <row r="641" ht="21" customHeight="1" spans="1:5">
      <c r="A641" s="173" t="s">
        <v>565</v>
      </c>
      <c r="B641" s="172"/>
      <c r="C641" s="166">
        <v>2020</v>
      </c>
      <c r="D641" s="170"/>
      <c r="E641" s="168">
        <v>171.331636980492</v>
      </c>
    </row>
    <row r="642" ht="21" customHeight="1" spans="1:5">
      <c r="A642" s="173" t="s">
        <v>566</v>
      </c>
      <c r="B642" s="172"/>
      <c r="C642" s="166">
        <v>0</v>
      </c>
      <c r="D642" s="170"/>
      <c r="E642" s="168"/>
    </row>
    <row r="643" ht="21" customHeight="1" spans="1:5">
      <c r="A643" s="173" t="s">
        <v>567</v>
      </c>
      <c r="B643" s="172"/>
      <c r="C643" s="166">
        <v>100</v>
      </c>
      <c r="D643" s="170"/>
      <c r="E643" s="168">
        <v>62.5</v>
      </c>
    </row>
    <row r="644" ht="21" customHeight="1" spans="1:5">
      <c r="A644" s="173" t="s">
        <v>568</v>
      </c>
      <c r="B644" s="172"/>
      <c r="C644" s="166">
        <v>0</v>
      </c>
      <c r="D644" s="170"/>
      <c r="E644" s="168"/>
    </row>
    <row r="645" ht="21" customHeight="1" spans="1:5">
      <c r="A645" s="173" t="s">
        <v>569</v>
      </c>
      <c r="B645" s="172"/>
      <c r="C645" s="166">
        <v>0</v>
      </c>
      <c r="D645" s="170"/>
      <c r="E645" s="168">
        <v>0</v>
      </c>
    </row>
    <row r="646" ht="21" customHeight="1" spans="1:5">
      <c r="A646" s="173" t="s">
        <v>570</v>
      </c>
      <c r="B646" s="172"/>
      <c r="C646" s="166">
        <v>0</v>
      </c>
      <c r="D646" s="170"/>
      <c r="E646" s="168"/>
    </row>
    <row r="647" ht="21" customHeight="1" spans="1:5">
      <c r="A647" s="173" t="s">
        <v>571</v>
      </c>
      <c r="B647" s="172"/>
      <c r="C647" s="166">
        <v>330</v>
      </c>
      <c r="D647" s="170"/>
      <c r="E647" s="168">
        <v>122.222222222222</v>
      </c>
    </row>
    <row r="648" ht="21" customHeight="1" spans="1:5">
      <c r="A648" s="173" t="s">
        <v>572</v>
      </c>
      <c r="B648" s="172"/>
      <c r="C648" s="166">
        <v>0</v>
      </c>
      <c r="D648" s="170"/>
      <c r="E648" s="168">
        <v>0</v>
      </c>
    </row>
    <row r="649" ht="21" customHeight="1" spans="1:5">
      <c r="A649" s="173" t="s">
        <v>573</v>
      </c>
      <c r="B649" s="172"/>
      <c r="C649" s="166">
        <v>0</v>
      </c>
      <c r="D649" s="170"/>
      <c r="E649" s="168"/>
    </row>
    <row r="650" ht="21" customHeight="1" spans="1:5">
      <c r="A650" s="173" t="s">
        <v>574</v>
      </c>
      <c r="B650" s="172"/>
      <c r="C650" s="166">
        <v>0</v>
      </c>
      <c r="D650" s="170"/>
      <c r="E650" s="168"/>
    </row>
    <row r="651" ht="21" customHeight="1" spans="1:5">
      <c r="A651" s="173" t="s">
        <v>575</v>
      </c>
      <c r="B651" s="172"/>
      <c r="C651" s="166">
        <v>95</v>
      </c>
      <c r="D651" s="170"/>
      <c r="E651" s="168">
        <v>55.8823529411765</v>
      </c>
    </row>
    <row r="652" ht="21" customHeight="1" spans="1:5">
      <c r="A652" s="173" t="s">
        <v>576</v>
      </c>
      <c r="B652" s="172"/>
      <c r="C652" s="166">
        <v>0</v>
      </c>
      <c r="D652" s="170"/>
      <c r="E652" s="168">
        <v>0</v>
      </c>
    </row>
    <row r="653" ht="21" customHeight="1" spans="1:5">
      <c r="A653" s="173" t="s">
        <v>577</v>
      </c>
      <c r="B653" s="172"/>
      <c r="C653" s="166">
        <v>408</v>
      </c>
      <c r="D653" s="170"/>
      <c r="E653" s="168">
        <v>37.9888268156425</v>
      </c>
    </row>
    <row r="654" ht="21" customHeight="1" spans="1:5">
      <c r="A654" s="173" t="s">
        <v>578</v>
      </c>
      <c r="B654" s="172"/>
      <c r="C654" s="166">
        <v>1990</v>
      </c>
      <c r="D654" s="170"/>
      <c r="E654" s="168">
        <v>109.340659340659</v>
      </c>
    </row>
    <row r="655" ht="21" customHeight="1" spans="1:5">
      <c r="A655" s="173" t="s">
        <v>579</v>
      </c>
      <c r="B655" s="172"/>
      <c r="C655" s="166">
        <v>2778</v>
      </c>
      <c r="D655" s="170"/>
      <c r="E655" s="168">
        <v>96.3913948646773</v>
      </c>
    </row>
    <row r="656" ht="21" customHeight="1" spans="1:5">
      <c r="A656" s="173" t="s">
        <v>580</v>
      </c>
      <c r="B656" s="172"/>
      <c r="C656" s="166">
        <v>33919</v>
      </c>
      <c r="D656" s="170"/>
      <c r="E656" s="168">
        <v>551.259548187876</v>
      </c>
    </row>
    <row r="657" ht="21" customHeight="1" spans="1:5">
      <c r="A657" s="69" t="s">
        <v>581</v>
      </c>
      <c r="B657" s="169">
        <v>268887</v>
      </c>
      <c r="C657" s="166">
        <v>231270</v>
      </c>
      <c r="D657" s="170">
        <v>86.0101083354718</v>
      </c>
      <c r="E657" s="168">
        <v>82.2325495397153</v>
      </c>
    </row>
    <row r="658" ht="21" customHeight="1" spans="1:5">
      <c r="A658" s="171" t="s">
        <v>40</v>
      </c>
      <c r="B658" s="172"/>
      <c r="C658" s="166">
        <v>1138</v>
      </c>
      <c r="D658" s="170"/>
      <c r="E658" s="168">
        <v>123.830250272035</v>
      </c>
    </row>
    <row r="659" ht="21" customHeight="1" spans="1:5">
      <c r="A659" s="173" t="s">
        <v>41</v>
      </c>
      <c r="B659" s="172"/>
      <c r="C659" s="166">
        <v>0</v>
      </c>
      <c r="D659" s="170"/>
      <c r="E659" s="168"/>
    </row>
    <row r="660" ht="21" customHeight="1" spans="1:5">
      <c r="A660" s="173" t="s">
        <v>42</v>
      </c>
      <c r="B660" s="172"/>
      <c r="C660" s="166">
        <v>176</v>
      </c>
      <c r="D660" s="170"/>
      <c r="E660" s="168">
        <v>234.666666666667</v>
      </c>
    </row>
    <row r="661" ht="21" customHeight="1" spans="1:5">
      <c r="A661" s="173" t="s">
        <v>582</v>
      </c>
      <c r="B661" s="172"/>
      <c r="C661" s="166">
        <v>1079</v>
      </c>
      <c r="D661" s="170"/>
      <c r="E661" s="168">
        <v>88.2978723404255</v>
      </c>
    </row>
    <row r="662" ht="21" customHeight="1" spans="1:5">
      <c r="A662" s="173" t="s">
        <v>583</v>
      </c>
      <c r="B662" s="172"/>
      <c r="C662" s="166">
        <v>137645</v>
      </c>
      <c r="D662" s="170"/>
      <c r="E662" s="168">
        <v>74.9218911592767</v>
      </c>
    </row>
    <row r="663" ht="21" customHeight="1" spans="1:5">
      <c r="A663" s="173" t="s">
        <v>584</v>
      </c>
      <c r="B663" s="172"/>
      <c r="C663" s="166">
        <v>31022</v>
      </c>
      <c r="D663" s="170"/>
      <c r="E663" s="168">
        <v>213.900572295387</v>
      </c>
    </row>
    <row r="664" ht="21" customHeight="1" spans="1:5">
      <c r="A664" s="173" t="s">
        <v>585</v>
      </c>
      <c r="B664" s="172"/>
      <c r="C664" s="166">
        <v>0</v>
      </c>
      <c r="D664" s="170"/>
      <c r="E664" s="168"/>
    </row>
    <row r="665" ht="21" customHeight="1" spans="1:5">
      <c r="A665" s="173" t="s">
        <v>586</v>
      </c>
      <c r="B665" s="172"/>
      <c r="C665" s="166">
        <v>4000</v>
      </c>
      <c r="D665" s="170"/>
      <c r="E665" s="168">
        <v>222.222222222222</v>
      </c>
    </row>
    <row r="666" ht="21" customHeight="1" spans="1:5">
      <c r="A666" s="173" t="s">
        <v>587</v>
      </c>
      <c r="B666" s="172"/>
      <c r="C666" s="166">
        <v>74</v>
      </c>
      <c r="D666" s="170"/>
      <c r="E666" s="168">
        <v>101.369863013699</v>
      </c>
    </row>
    <row r="667" ht="21" customHeight="1" spans="1:5">
      <c r="A667" s="173" t="s">
        <v>588</v>
      </c>
      <c r="B667" s="172"/>
      <c r="C667" s="166">
        <v>1310</v>
      </c>
      <c r="D667" s="170"/>
      <c r="E667" s="168">
        <v>98.3483483483484</v>
      </c>
    </row>
    <row r="668" ht="21" customHeight="1" spans="1:5">
      <c r="A668" s="173" t="s">
        <v>589</v>
      </c>
      <c r="B668" s="172"/>
      <c r="C668" s="166">
        <v>6825</v>
      </c>
      <c r="D668" s="170"/>
      <c r="E668" s="168">
        <v>92.1301295896328</v>
      </c>
    </row>
    <row r="669" ht="21" customHeight="1" spans="1:5">
      <c r="A669" s="173" t="s">
        <v>590</v>
      </c>
      <c r="B669" s="172"/>
      <c r="C669" s="166">
        <v>0</v>
      </c>
      <c r="D669" s="170"/>
      <c r="E669" s="168"/>
    </row>
    <row r="670" ht="21" customHeight="1" spans="1:5">
      <c r="A670" s="173" t="s">
        <v>591</v>
      </c>
      <c r="B670" s="172"/>
      <c r="C670" s="166">
        <v>4559</v>
      </c>
      <c r="D670" s="170"/>
      <c r="E670" s="168">
        <v>59.8765432098765</v>
      </c>
    </row>
    <row r="671" ht="21" customHeight="1" spans="1:5">
      <c r="A671" s="173" t="s">
        <v>592</v>
      </c>
      <c r="B671" s="172"/>
      <c r="C671" s="166">
        <v>3513</v>
      </c>
      <c r="D671" s="170"/>
      <c r="E671" s="168">
        <v>116.944074567244</v>
      </c>
    </row>
    <row r="672" ht="21" customHeight="1" spans="1:5">
      <c r="A672" s="173" t="s">
        <v>593</v>
      </c>
      <c r="B672" s="172"/>
      <c r="C672" s="166">
        <v>0</v>
      </c>
      <c r="D672" s="170"/>
      <c r="E672" s="168">
        <v>0</v>
      </c>
    </row>
    <row r="673" ht="21" customHeight="1" spans="1:5">
      <c r="A673" s="173" t="s">
        <v>594</v>
      </c>
      <c r="B673" s="172"/>
      <c r="C673" s="166">
        <v>9965</v>
      </c>
      <c r="D673" s="170"/>
      <c r="E673" s="168">
        <v>106.920600858369</v>
      </c>
    </row>
    <row r="674" ht="21" customHeight="1" spans="1:5">
      <c r="A674" s="173" t="s">
        <v>595</v>
      </c>
      <c r="B674" s="172"/>
      <c r="C674" s="166">
        <v>60</v>
      </c>
      <c r="D674" s="170"/>
      <c r="E674" s="168">
        <v>74.0740740740741</v>
      </c>
    </row>
    <row r="675" ht="21" customHeight="1" spans="1:5">
      <c r="A675" s="173" t="s">
        <v>596</v>
      </c>
      <c r="B675" s="172"/>
      <c r="C675" s="166">
        <v>0</v>
      </c>
      <c r="D675" s="170"/>
      <c r="E675" s="168"/>
    </row>
    <row r="676" ht="21" customHeight="1" spans="1:5">
      <c r="A676" s="173" t="s">
        <v>597</v>
      </c>
      <c r="B676" s="172"/>
      <c r="C676" s="166">
        <v>40</v>
      </c>
      <c r="D676" s="170"/>
      <c r="E676" s="168">
        <v>44.4444444444444</v>
      </c>
    </row>
    <row r="677" ht="21" customHeight="1" spans="1:5">
      <c r="A677" s="173" t="s">
        <v>598</v>
      </c>
      <c r="B677" s="169"/>
      <c r="C677" s="166">
        <v>1404</v>
      </c>
      <c r="D677" s="170"/>
      <c r="E677" s="168">
        <v>9.4775212636695</v>
      </c>
    </row>
    <row r="678" ht="21" customHeight="1" spans="1:5">
      <c r="A678" s="173" t="s">
        <v>599</v>
      </c>
      <c r="B678" s="172"/>
      <c r="C678" s="166">
        <v>0</v>
      </c>
      <c r="D678" s="170"/>
      <c r="E678" s="168"/>
    </row>
    <row r="679" ht="21" customHeight="1" spans="1:5">
      <c r="A679" s="173" t="s">
        <v>572</v>
      </c>
      <c r="B679" s="172"/>
      <c r="C679" s="166">
        <v>150</v>
      </c>
      <c r="D679" s="170"/>
      <c r="E679" s="168">
        <v>100</v>
      </c>
    </row>
    <row r="680" ht="21" customHeight="1" spans="1:5">
      <c r="A680" s="173" t="s">
        <v>600</v>
      </c>
      <c r="B680" s="172"/>
      <c r="C680" s="166">
        <v>0</v>
      </c>
      <c r="D680" s="170"/>
      <c r="E680" s="168"/>
    </row>
    <row r="681" ht="21" customHeight="1" spans="1:5">
      <c r="A681" s="173" t="s">
        <v>601</v>
      </c>
      <c r="B681" s="172"/>
      <c r="C681" s="166">
        <v>0</v>
      </c>
      <c r="D681" s="170"/>
      <c r="E681" s="168">
        <v>0</v>
      </c>
    </row>
    <row r="682" ht="21" customHeight="1" spans="1:5">
      <c r="A682" s="69" t="s">
        <v>602</v>
      </c>
      <c r="B682" s="172"/>
      <c r="C682" s="166">
        <v>0</v>
      </c>
      <c r="D682" s="170"/>
      <c r="E682" s="168"/>
    </row>
    <row r="683" ht="21" customHeight="1" spans="1:5">
      <c r="A683" s="69" t="s">
        <v>603</v>
      </c>
      <c r="B683" s="169">
        <v>586782</v>
      </c>
      <c r="C683" s="166">
        <v>490779</v>
      </c>
      <c r="D683" s="170">
        <v>83.6390686830884</v>
      </c>
      <c r="E683" s="168"/>
    </row>
    <row r="684" ht="21" customHeight="1" spans="1:5">
      <c r="A684" s="171" t="s">
        <v>40</v>
      </c>
      <c r="B684" s="172"/>
      <c r="C684" s="166">
        <v>759</v>
      </c>
      <c r="D684" s="170"/>
      <c r="E684" s="168">
        <v>115.525114155251</v>
      </c>
    </row>
    <row r="685" ht="21" customHeight="1" spans="1:5">
      <c r="A685" s="173" t="s">
        <v>41</v>
      </c>
      <c r="B685" s="172"/>
      <c r="C685" s="166">
        <v>0</v>
      </c>
      <c r="D685" s="170"/>
      <c r="E685" s="168"/>
    </row>
    <row r="686" ht="21" customHeight="1" spans="1:5">
      <c r="A686" s="173" t="s">
        <v>42</v>
      </c>
      <c r="B686" s="172"/>
      <c r="C686" s="166">
        <v>0</v>
      </c>
      <c r="D686" s="170"/>
      <c r="E686" s="168">
        <v>0</v>
      </c>
    </row>
    <row r="687" ht="21" customHeight="1" spans="1:5">
      <c r="A687" s="173" t="s">
        <v>604</v>
      </c>
      <c r="B687" s="172"/>
      <c r="C687" s="166">
        <v>11</v>
      </c>
      <c r="D687" s="170"/>
      <c r="E687" s="168">
        <v>6.11111111111111</v>
      </c>
    </row>
    <row r="688" ht="21" customHeight="1" spans="1:5">
      <c r="A688" s="173" t="s">
        <v>605</v>
      </c>
      <c r="B688" s="172"/>
      <c r="C688" s="166">
        <v>0</v>
      </c>
      <c r="D688" s="170"/>
      <c r="E688" s="168">
        <v>0</v>
      </c>
    </row>
    <row r="689" ht="21" customHeight="1" spans="1:5">
      <c r="A689" s="173" t="s">
        <v>606</v>
      </c>
      <c r="B689" s="172"/>
      <c r="C689" s="166">
        <v>0</v>
      </c>
      <c r="D689" s="170"/>
      <c r="E689" s="168"/>
    </row>
    <row r="690" ht="21" customHeight="1" spans="1:5">
      <c r="A690" s="173" t="s">
        <v>607</v>
      </c>
      <c r="B690" s="172"/>
      <c r="C690" s="166">
        <v>0</v>
      </c>
      <c r="D690" s="170"/>
      <c r="E690" s="168"/>
    </row>
    <row r="691" ht="21" customHeight="1" spans="1:5">
      <c r="A691" s="173" t="s">
        <v>608</v>
      </c>
      <c r="B691" s="172"/>
      <c r="C691" s="166">
        <v>0</v>
      </c>
      <c r="D691" s="170"/>
      <c r="E691" s="168"/>
    </row>
    <row r="692" ht="21" customHeight="1" spans="1:5">
      <c r="A692" s="173" t="s">
        <v>609</v>
      </c>
      <c r="B692" s="172"/>
      <c r="C692" s="166">
        <v>244</v>
      </c>
      <c r="D692" s="170"/>
      <c r="E692" s="168">
        <v>105.172413793103</v>
      </c>
    </row>
    <row r="693" ht="21" customHeight="1" spans="1:5">
      <c r="A693" s="173" t="s">
        <v>610</v>
      </c>
      <c r="B693" s="172"/>
      <c r="C693" s="166">
        <v>489765</v>
      </c>
      <c r="D693" s="170"/>
      <c r="E693" s="168"/>
    </row>
    <row r="694" ht="21" customHeight="1" spans="1:5">
      <c r="A694" s="69" t="s">
        <v>611</v>
      </c>
      <c r="B694" s="169">
        <v>10407</v>
      </c>
      <c r="C694" s="166">
        <v>10407</v>
      </c>
      <c r="D694" s="170">
        <v>100</v>
      </c>
      <c r="E694" s="168">
        <v>198.002283105023</v>
      </c>
    </row>
    <row r="695" ht="21" customHeight="1" spans="1:5">
      <c r="A695" s="171" t="s">
        <v>212</v>
      </c>
      <c r="B695" s="172"/>
      <c r="C695" s="166">
        <v>236</v>
      </c>
      <c r="D695" s="170"/>
      <c r="E695" s="168">
        <v>83.6879432624114</v>
      </c>
    </row>
    <row r="696" ht="21" customHeight="1" spans="1:5">
      <c r="A696" s="173" t="s">
        <v>612</v>
      </c>
      <c r="B696" s="172"/>
      <c r="C696" s="166">
        <v>4890</v>
      </c>
      <c r="D696" s="170"/>
      <c r="E696" s="168">
        <v>109.176155391829</v>
      </c>
    </row>
    <row r="697" ht="21" customHeight="1" spans="1:5">
      <c r="A697" s="173" t="s">
        <v>613</v>
      </c>
      <c r="B697" s="172"/>
      <c r="C697" s="166">
        <v>100</v>
      </c>
      <c r="D697" s="170"/>
      <c r="E697" s="168">
        <v>40.1606425702811</v>
      </c>
    </row>
    <row r="698" ht="21" customHeight="1" spans="1:5">
      <c r="A698" s="173" t="s">
        <v>614</v>
      </c>
      <c r="B698" s="172"/>
      <c r="C698" s="166">
        <v>0</v>
      </c>
      <c r="D698" s="170"/>
      <c r="E698" s="168"/>
    </row>
    <row r="699" ht="21" customHeight="1" spans="1:5">
      <c r="A699" s="173" t="s">
        <v>615</v>
      </c>
      <c r="B699" s="172"/>
      <c r="C699" s="166">
        <v>5181</v>
      </c>
      <c r="D699" s="170"/>
      <c r="E699" s="168">
        <v>2106.09756097561</v>
      </c>
    </row>
    <row r="700" ht="21" customHeight="1" spans="1:5">
      <c r="A700" s="69" t="s">
        <v>616</v>
      </c>
      <c r="B700" s="169">
        <v>30</v>
      </c>
      <c r="C700" s="166">
        <v>30</v>
      </c>
      <c r="D700" s="170">
        <v>100</v>
      </c>
      <c r="E700" s="168">
        <v>18.1818181818182</v>
      </c>
    </row>
    <row r="701" ht="21" customHeight="1" spans="1:5">
      <c r="A701" s="171" t="s">
        <v>617</v>
      </c>
      <c r="B701" s="172"/>
      <c r="C701" s="166">
        <v>0</v>
      </c>
      <c r="D701" s="170"/>
      <c r="E701" s="168"/>
    </row>
    <row r="702" ht="21" customHeight="1" spans="1:5">
      <c r="A702" s="173" t="s">
        <v>618</v>
      </c>
      <c r="B702" s="172"/>
      <c r="C702" s="166">
        <v>0</v>
      </c>
      <c r="D702" s="170"/>
      <c r="E702" s="168"/>
    </row>
    <row r="703" ht="21" customHeight="1" spans="1:5">
      <c r="A703" s="173" t="s">
        <v>619</v>
      </c>
      <c r="B703" s="172"/>
      <c r="C703" s="166">
        <v>0</v>
      </c>
      <c r="D703" s="170"/>
      <c r="E703" s="168"/>
    </row>
    <row r="704" ht="21" customHeight="1" spans="1:5">
      <c r="A704" s="173" t="s">
        <v>620</v>
      </c>
      <c r="B704" s="172"/>
      <c r="C704" s="166">
        <v>0</v>
      </c>
      <c r="D704" s="170"/>
      <c r="E704" s="168"/>
    </row>
    <row r="705" ht="21" customHeight="1" spans="1:5">
      <c r="A705" s="173" t="s">
        <v>621</v>
      </c>
      <c r="B705" s="172"/>
      <c r="C705" s="166">
        <v>0</v>
      </c>
      <c r="D705" s="170"/>
      <c r="E705" s="168"/>
    </row>
    <row r="706" ht="21" customHeight="1" spans="1:5">
      <c r="A706" s="173" t="s">
        <v>622</v>
      </c>
      <c r="B706" s="172"/>
      <c r="C706" s="166">
        <v>30</v>
      </c>
      <c r="D706" s="170"/>
      <c r="E706" s="168">
        <v>18.1818181818182</v>
      </c>
    </row>
    <row r="707" ht="21" customHeight="1" spans="1:5">
      <c r="A707" s="69" t="s">
        <v>623</v>
      </c>
      <c r="B707" s="169">
        <v>4235</v>
      </c>
      <c r="C707" s="166">
        <v>1850</v>
      </c>
      <c r="D707" s="170">
        <v>43.6835891381346</v>
      </c>
      <c r="E707" s="168"/>
    </row>
    <row r="708" ht="21" customHeight="1" spans="1:5">
      <c r="A708" s="171" t="s">
        <v>624</v>
      </c>
      <c r="B708" s="172"/>
      <c r="C708" s="166">
        <v>0</v>
      </c>
      <c r="D708" s="170"/>
      <c r="E708" s="168"/>
    </row>
    <row r="709" ht="21" customHeight="1" spans="1:5">
      <c r="A709" s="173" t="s">
        <v>625</v>
      </c>
      <c r="B709" s="172"/>
      <c r="C709" s="166">
        <v>0</v>
      </c>
      <c r="D709" s="170"/>
      <c r="E709" s="168"/>
    </row>
    <row r="710" ht="21" customHeight="1" spans="1:5">
      <c r="A710" s="173" t="s">
        <v>626</v>
      </c>
      <c r="B710" s="172"/>
      <c r="C710" s="166">
        <v>1850</v>
      </c>
      <c r="D710" s="170"/>
      <c r="E710" s="168"/>
    </row>
    <row r="711" ht="21" customHeight="1" spans="1:5">
      <c r="A711" s="69" t="s">
        <v>627</v>
      </c>
      <c r="B711" s="169">
        <v>12800</v>
      </c>
      <c r="C711" s="166">
        <v>12800</v>
      </c>
      <c r="D711" s="170">
        <v>100</v>
      </c>
      <c r="E711" s="168"/>
    </row>
    <row r="712" ht="21" customHeight="1" spans="1:5">
      <c r="A712" s="69" t="s">
        <v>628</v>
      </c>
      <c r="B712" s="169">
        <v>23494</v>
      </c>
      <c r="C712" s="166">
        <v>1805</v>
      </c>
      <c r="D712" s="170">
        <v>7.68281263301268</v>
      </c>
      <c r="E712" s="168">
        <v>62.8919860627178</v>
      </c>
    </row>
    <row r="713" ht="21" customHeight="1" spans="1:5">
      <c r="A713" s="171" t="s">
        <v>629</v>
      </c>
      <c r="B713" s="172"/>
      <c r="C713" s="166">
        <v>0</v>
      </c>
      <c r="D713" s="170"/>
      <c r="E713" s="168"/>
    </row>
    <row r="714" ht="21" customHeight="1" spans="1:5">
      <c r="A714" s="173" t="s">
        <v>630</v>
      </c>
      <c r="B714" s="172"/>
      <c r="C714" s="166">
        <v>1805</v>
      </c>
      <c r="D714" s="170"/>
      <c r="E714" s="168">
        <v>62.8919860627178</v>
      </c>
    </row>
    <row r="715" ht="21" customHeight="1" spans="1:5">
      <c r="A715" s="65" t="s">
        <v>631</v>
      </c>
      <c r="B715" s="169">
        <v>2356582</v>
      </c>
      <c r="C715" s="166">
        <v>2255046</v>
      </c>
      <c r="D715" s="170">
        <v>95.6913869324301</v>
      </c>
      <c r="E715" s="168">
        <v>113.249408277635</v>
      </c>
    </row>
    <row r="716" ht="21" customHeight="1" spans="1:5">
      <c r="A716" s="69" t="s">
        <v>632</v>
      </c>
      <c r="B716" s="169">
        <v>272451</v>
      </c>
      <c r="C716" s="166">
        <v>272082</v>
      </c>
      <c r="D716" s="170">
        <v>99.8645628021186</v>
      </c>
      <c r="E716" s="168">
        <v>123.43462205003</v>
      </c>
    </row>
    <row r="717" ht="21" customHeight="1" spans="1:5">
      <c r="A717" s="171" t="s">
        <v>40</v>
      </c>
      <c r="B717" s="172"/>
      <c r="C717" s="166">
        <v>949</v>
      </c>
      <c r="D717" s="170"/>
      <c r="E717" s="168">
        <v>113.245823389021</v>
      </c>
    </row>
    <row r="718" ht="21" customHeight="1" spans="1:5">
      <c r="A718" s="173" t="s">
        <v>41</v>
      </c>
      <c r="B718" s="172"/>
      <c r="C718" s="166">
        <v>5506</v>
      </c>
      <c r="D718" s="170"/>
      <c r="E718" s="168">
        <v>153.970917225951</v>
      </c>
    </row>
    <row r="719" ht="21" customHeight="1" spans="1:5">
      <c r="A719" s="173" t="s">
        <v>42</v>
      </c>
      <c r="B719" s="172"/>
      <c r="C719" s="166">
        <v>182</v>
      </c>
      <c r="D719" s="170"/>
      <c r="E719" s="168">
        <v>125.51724137931</v>
      </c>
    </row>
    <row r="720" ht="21" customHeight="1" spans="1:5">
      <c r="A720" s="173" t="s">
        <v>633</v>
      </c>
      <c r="B720" s="172"/>
      <c r="C720" s="166">
        <v>30000</v>
      </c>
      <c r="D720" s="170"/>
      <c r="E720" s="168"/>
    </row>
    <row r="721" ht="21" customHeight="1" spans="1:5">
      <c r="A721" s="173" t="s">
        <v>634</v>
      </c>
      <c r="B721" s="172"/>
      <c r="C721" s="166">
        <v>12212</v>
      </c>
      <c r="D721" s="170"/>
      <c r="E721" s="168">
        <v>918.195488721805</v>
      </c>
    </row>
    <row r="722" ht="21" customHeight="1" spans="1:5">
      <c r="A722" s="173" t="s">
        <v>635</v>
      </c>
      <c r="B722" s="172"/>
      <c r="C722" s="166">
        <v>185638</v>
      </c>
      <c r="D722" s="170"/>
      <c r="E722" s="168">
        <v>108.387827549162</v>
      </c>
    </row>
    <row r="723" ht="21" customHeight="1" spans="1:5">
      <c r="A723" s="173" t="s">
        <v>636</v>
      </c>
      <c r="B723" s="172"/>
      <c r="C723" s="166">
        <v>0</v>
      </c>
      <c r="D723" s="170"/>
      <c r="E723" s="168"/>
    </row>
    <row r="724" ht="21" customHeight="1" spans="1:5">
      <c r="A724" s="173" t="s">
        <v>637</v>
      </c>
      <c r="B724" s="172"/>
      <c r="C724" s="166">
        <v>28641</v>
      </c>
      <c r="D724" s="170"/>
      <c r="E724" s="168">
        <v>117.074068018313</v>
      </c>
    </row>
    <row r="725" ht="21" customHeight="1" spans="1:5">
      <c r="A725" s="173" t="s">
        <v>638</v>
      </c>
      <c r="B725" s="172"/>
      <c r="C725" s="166">
        <v>0</v>
      </c>
      <c r="D725" s="170"/>
      <c r="E725" s="168">
        <v>0</v>
      </c>
    </row>
    <row r="726" ht="21" customHeight="1" spans="1:5">
      <c r="A726" s="173" t="s">
        <v>639</v>
      </c>
      <c r="B726" s="172"/>
      <c r="C726" s="166">
        <v>0</v>
      </c>
      <c r="D726" s="170"/>
      <c r="E726" s="168"/>
    </row>
    <row r="727" ht="21" customHeight="1" spans="1:5">
      <c r="A727" s="173" t="s">
        <v>640</v>
      </c>
      <c r="B727" s="172"/>
      <c r="C727" s="166">
        <v>3000</v>
      </c>
      <c r="D727" s="170"/>
      <c r="E727" s="168">
        <v>60</v>
      </c>
    </row>
    <row r="728" ht="21" customHeight="1" spans="1:5">
      <c r="A728" s="173" t="s">
        <v>641</v>
      </c>
      <c r="B728" s="172"/>
      <c r="C728" s="166">
        <v>3980</v>
      </c>
      <c r="D728" s="170"/>
      <c r="E728" s="168">
        <v>88.8194599419772</v>
      </c>
    </row>
    <row r="729" ht="21" customHeight="1" spans="1:5">
      <c r="A729" s="173" t="s">
        <v>642</v>
      </c>
      <c r="B729" s="172"/>
      <c r="C729" s="166">
        <v>500</v>
      </c>
      <c r="D729" s="170"/>
      <c r="E729" s="168">
        <v>83.3333333333333</v>
      </c>
    </row>
    <row r="730" ht="21" customHeight="1" spans="1:5">
      <c r="A730" s="173" t="s">
        <v>643</v>
      </c>
      <c r="B730" s="172"/>
      <c r="C730" s="166">
        <v>0</v>
      </c>
      <c r="D730" s="170"/>
      <c r="E730" s="168"/>
    </row>
    <row r="731" ht="21" customHeight="1" spans="1:5">
      <c r="A731" s="173" t="s">
        <v>644</v>
      </c>
      <c r="B731" s="172"/>
      <c r="C731" s="166">
        <v>0</v>
      </c>
      <c r="D731" s="170"/>
      <c r="E731" s="168"/>
    </row>
    <row r="732" ht="21" customHeight="1" spans="1:5">
      <c r="A732" s="173" t="s">
        <v>645</v>
      </c>
      <c r="B732" s="172"/>
      <c r="C732" s="166">
        <v>17</v>
      </c>
      <c r="D732" s="170"/>
      <c r="E732" s="168"/>
    </row>
    <row r="733" ht="21" customHeight="1" spans="1:5">
      <c r="A733" s="173" t="s">
        <v>646</v>
      </c>
      <c r="B733" s="172"/>
      <c r="C733" s="166">
        <v>0</v>
      </c>
      <c r="D733" s="170"/>
      <c r="E733" s="168"/>
    </row>
    <row r="734" ht="21" customHeight="1" spans="1:5">
      <c r="A734" s="173" t="s">
        <v>647</v>
      </c>
      <c r="B734" s="172"/>
      <c r="C734" s="166">
        <v>0</v>
      </c>
      <c r="D734" s="170"/>
      <c r="E734" s="168"/>
    </row>
    <row r="735" ht="21" customHeight="1" spans="1:5">
      <c r="A735" s="173" t="s">
        <v>648</v>
      </c>
      <c r="B735" s="172"/>
      <c r="C735" s="166">
        <v>0</v>
      </c>
      <c r="D735" s="170"/>
      <c r="E735" s="168"/>
    </row>
    <row r="736" ht="21" customHeight="1" spans="1:5">
      <c r="A736" s="173" t="s">
        <v>649</v>
      </c>
      <c r="B736" s="172"/>
      <c r="C736" s="166">
        <v>0</v>
      </c>
      <c r="D736" s="170"/>
      <c r="E736" s="168"/>
    </row>
    <row r="737" ht="21" customHeight="1" spans="1:5">
      <c r="A737" s="173" t="s">
        <v>650</v>
      </c>
      <c r="B737" s="172"/>
      <c r="C737" s="166">
        <v>0</v>
      </c>
      <c r="D737" s="170"/>
      <c r="E737" s="168"/>
    </row>
    <row r="738" ht="21" customHeight="1" spans="1:5">
      <c r="A738" s="173" t="s">
        <v>651</v>
      </c>
      <c r="B738" s="172"/>
      <c r="C738" s="166">
        <v>400</v>
      </c>
      <c r="D738" s="170"/>
      <c r="E738" s="168">
        <v>92.5925925925926</v>
      </c>
    </row>
    <row r="739" ht="21" customHeight="1" spans="1:5">
      <c r="A739" s="173" t="s">
        <v>652</v>
      </c>
      <c r="B739" s="172"/>
      <c r="C739" s="166">
        <v>0</v>
      </c>
      <c r="D739" s="170"/>
      <c r="E739" s="168"/>
    </row>
    <row r="740" ht="21" customHeight="1" spans="1:5">
      <c r="A740" s="173" t="s">
        <v>653</v>
      </c>
      <c r="B740" s="172"/>
      <c r="C740" s="166">
        <v>0</v>
      </c>
      <c r="D740" s="170"/>
      <c r="E740" s="168"/>
    </row>
    <row r="741" ht="21" customHeight="1" spans="1:5">
      <c r="A741" s="173" t="s">
        <v>654</v>
      </c>
      <c r="B741" s="172"/>
      <c r="C741" s="166">
        <v>472</v>
      </c>
      <c r="D741" s="170"/>
      <c r="E741" s="168">
        <v>110.538641686183</v>
      </c>
    </row>
    <row r="742" ht="21" customHeight="1" spans="1:5">
      <c r="A742" s="173" t="s">
        <v>655</v>
      </c>
      <c r="B742" s="172"/>
      <c r="C742" s="166">
        <v>0</v>
      </c>
      <c r="D742" s="170"/>
      <c r="E742" s="168"/>
    </row>
    <row r="743" ht="21" customHeight="1" spans="1:5">
      <c r="A743" s="173" t="s">
        <v>656</v>
      </c>
      <c r="B743" s="172"/>
      <c r="C743" s="166">
        <v>0</v>
      </c>
      <c r="D743" s="170"/>
      <c r="E743" s="168"/>
    </row>
    <row r="744" ht="21" customHeight="1" spans="1:5">
      <c r="A744" s="173" t="s">
        <v>657</v>
      </c>
      <c r="B744" s="172"/>
      <c r="C744" s="166">
        <v>585</v>
      </c>
      <c r="D744" s="170"/>
      <c r="E744" s="168">
        <v>10.079255685734</v>
      </c>
    </row>
    <row r="745" ht="21" customHeight="1" spans="1:5">
      <c r="A745" s="69" t="s">
        <v>658</v>
      </c>
      <c r="B745" s="169">
        <v>196067</v>
      </c>
      <c r="C745" s="166">
        <v>195200</v>
      </c>
      <c r="D745" s="170">
        <v>99.557804219986</v>
      </c>
      <c r="E745" s="168">
        <v>65.0233177881412</v>
      </c>
    </row>
    <row r="746" ht="21" customHeight="1" spans="1:5">
      <c r="A746" s="171" t="s">
        <v>40</v>
      </c>
      <c r="B746" s="172"/>
      <c r="C746" s="166">
        <v>0</v>
      </c>
      <c r="D746" s="170"/>
      <c r="E746" s="168"/>
    </row>
    <row r="747" ht="21" customHeight="1" spans="1:5">
      <c r="A747" s="173" t="s">
        <v>41</v>
      </c>
      <c r="B747" s="172"/>
      <c r="C747" s="166">
        <v>0</v>
      </c>
      <c r="D747" s="170"/>
      <c r="E747" s="168"/>
    </row>
    <row r="748" ht="21" customHeight="1" spans="1:5">
      <c r="A748" s="173" t="s">
        <v>42</v>
      </c>
      <c r="B748" s="172"/>
      <c r="C748" s="166">
        <v>0</v>
      </c>
      <c r="D748" s="170"/>
      <c r="E748" s="168"/>
    </row>
    <row r="749" ht="21" customHeight="1" spans="1:5">
      <c r="A749" s="173" t="s">
        <v>659</v>
      </c>
      <c r="B749" s="172"/>
      <c r="C749" s="166">
        <v>0</v>
      </c>
      <c r="D749" s="170"/>
      <c r="E749" s="168"/>
    </row>
    <row r="750" ht="21" customHeight="1" spans="1:5">
      <c r="A750" s="173" t="s">
        <v>660</v>
      </c>
      <c r="B750" s="172"/>
      <c r="C750" s="166">
        <v>0</v>
      </c>
      <c r="D750" s="170"/>
      <c r="E750" s="168"/>
    </row>
    <row r="751" ht="21" customHeight="1" spans="1:5">
      <c r="A751" s="173" t="s">
        <v>661</v>
      </c>
      <c r="B751" s="172"/>
      <c r="C751" s="166">
        <v>0</v>
      </c>
      <c r="D751" s="170"/>
      <c r="E751" s="168"/>
    </row>
    <row r="752" ht="21" customHeight="1" spans="1:5">
      <c r="A752" s="173" t="s">
        <v>662</v>
      </c>
      <c r="B752" s="172"/>
      <c r="C752" s="166">
        <v>0</v>
      </c>
      <c r="D752" s="170"/>
      <c r="E752" s="168"/>
    </row>
    <row r="753" ht="21" customHeight="1" spans="1:5">
      <c r="A753" s="173" t="s">
        <v>663</v>
      </c>
      <c r="B753" s="172"/>
      <c r="C753" s="166">
        <v>0</v>
      </c>
      <c r="D753" s="170"/>
      <c r="E753" s="168"/>
    </row>
    <row r="754" ht="21" customHeight="1" spans="1:5">
      <c r="A754" s="173" t="s">
        <v>664</v>
      </c>
      <c r="B754" s="172"/>
      <c r="C754" s="166">
        <v>195200</v>
      </c>
      <c r="D754" s="170"/>
      <c r="E754" s="168">
        <v>65.0233177881412</v>
      </c>
    </row>
    <row r="755" ht="21" customHeight="1" spans="1:5">
      <c r="A755" s="69" t="s">
        <v>665</v>
      </c>
      <c r="B755" s="169">
        <v>51083</v>
      </c>
      <c r="C755" s="166">
        <v>51083</v>
      </c>
      <c r="D755" s="170">
        <v>100</v>
      </c>
      <c r="E755" s="168">
        <v>377.135474344777</v>
      </c>
    </row>
    <row r="756" ht="21" customHeight="1" spans="1:5">
      <c r="A756" s="171" t="s">
        <v>40</v>
      </c>
      <c r="B756" s="172"/>
      <c r="C756" s="166">
        <v>0</v>
      </c>
      <c r="D756" s="170"/>
      <c r="E756" s="168"/>
    </row>
    <row r="757" ht="21" customHeight="1" spans="1:5">
      <c r="A757" s="173" t="s">
        <v>41</v>
      </c>
      <c r="B757" s="172"/>
      <c r="C757" s="166">
        <v>30</v>
      </c>
      <c r="D757" s="170"/>
      <c r="E757" s="168">
        <v>150</v>
      </c>
    </row>
    <row r="758" ht="21" customHeight="1" spans="1:5">
      <c r="A758" s="173" t="s">
        <v>42</v>
      </c>
      <c r="B758" s="172"/>
      <c r="C758" s="166">
        <v>0</v>
      </c>
      <c r="D758" s="170"/>
      <c r="E758" s="168"/>
    </row>
    <row r="759" ht="21" customHeight="1" spans="1:5">
      <c r="A759" s="173" t="s">
        <v>666</v>
      </c>
      <c r="B759" s="172"/>
      <c r="C759" s="166">
        <v>30000</v>
      </c>
      <c r="D759" s="170"/>
      <c r="E759" s="168"/>
    </row>
    <row r="760" ht="21" customHeight="1" spans="1:5">
      <c r="A760" s="173" t="s">
        <v>667</v>
      </c>
      <c r="B760" s="172"/>
      <c r="C760" s="166">
        <v>0</v>
      </c>
      <c r="D760" s="170"/>
      <c r="E760" s="168"/>
    </row>
    <row r="761" ht="21" customHeight="1" spans="1:5">
      <c r="A761" s="173" t="s">
        <v>668</v>
      </c>
      <c r="B761" s="172"/>
      <c r="C761" s="166">
        <v>0</v>
      </c>
      <c r="D761" s="170"/>
      <c r="E761" s="168"/>
    </row>
    <row r="762" ht="21" customHeight="1" spans="1:5">
      <c r="A762" s="173" t="s">
        <v>669</v>
      </c>
      <c r="B762" s="172"/>
      <c r="C762" s="166">
        <v>0</v>
      </c>
      <c r="D762" s="170"/>
      <c r="E762" s="168"/>
    </row>
    <row r="763" ht="21" customHeight="1" spans="1:5">
      <c r="A763" s="173" t="s">
        <v>670</v>
      </c>
      <c r="B763" s="172"/>
      <c r="C763" s="166">
        <v>0</v>
      </c>
      <c r="D763" s="170"/>
      <c r="E763" s="168"/>
    </row>
    <row r="764" ht="21" customHeight="1" spans="1:5">
      <c r="A764" s="173" t="s">
        <v>671</v>
      </c>
      <c r="B764" s="172"/>
      <c r="C764" s="166">
        <v>21053</v>
      </c>
      <c r="D764" s="170"/>
      <c r="E764" s="168">
        <v>155.65988909427</v>
      </c>
    </row>
    <row r="765" ht="21" customHeight="1" spans="1:5">
      <c r="A765" s="69" t="s">
        <v>672</v>
      </c>
      <c r="B765" s="169">
        <v>60</v>
      </c>
      <c r="C765" s="166">
        <v>60</v>
      </c>
      <c r="D765" s="170">
        <v>100</v>
      </c>
      <c r="E765" s="168"/>
    </row>
    <row r="766" ht="21" customHeight="1" spans="1:5">
      <c r="A766" s="69" t="s">
        <v>677</v>
      </c>
      <c r="B766" s="169">
        <v>346</v>
      </c>
      <c r="C766" s="166">
        <v>346</v>
      </c>
      <c r="D766" s="170">
        <v>100</v>
      </c>
      <c r="E766" s="168">
        <v>76.5486725663717</v>
      </c>
    </row>
    <row r="767" ht="21" customHeight="1" spans="1:5">
      <c r="A767" s="171" t="s">
        <v>40</v>
      </c>
      <c r="B767" s="172"/>
      <c r="C767" s="166">
        <v>0</v>
      </c>
      <c r="D767" s="170"/>
      <c r="E767" s="168"/>
    </row>
    <row r="768" ht="21" customHeight="1" spans="1:5">
      <c r="A768" s="173" t="s">
        <v>41</v>
      </c>
      <c r="B768" s="172"/>
      <c r="C768" s="166">
        <v>0</v>
      </c>
      <c r="D768" s="170"/>
      <c r="E768" s="168"/>
    </row>
    <row r="769" ht="21" customHeight="1" spans="1:5">
      <c r="A769" s="173" t="s">
        <v>663</v>
      </c>
      <c r="B769" s="172"/>
      <c r="C769" s="166">
        <v>0</v>
      </c>
      <c r="D769" s="170"/>
      <c r="E769" s="168"/>
    </row>
    <row r="770" ht="21" customHeight="1" spans="1:5">
      <c r="A770" s="173" t="s">
        <v>678</v>
      </c>
      <c r="B770" s="172"/>
      <c r="C770" s="166">
        <v>346</v>
      </c>
      <c r="D770" s="170"/>
      <c r="E770" s="168">
        <v>76.5486725663717</v>
      </c>
    </row>
    <row r="771" ht="21" customHeight="1" spans="1:5">
      <c r="A771" s="173" t="s">
        <v>679</v>
      </c>
      <c r="B771" s="172"/>
      <c r="C771" s="166">
        <v>0</v>
      </c>
      <c r="D771" s="170"/>
      <c r="E771" s="168"/>
    </row>
    <row r="772" ht="21" customHeight="1" spans="1:5">
      <c r="A772" s="69" t="s">
        <v>680</v>
      </c>
      <c r="B772" s="169">
        <v>1736002</v>
      </c>
      <c r="C772" s="166">
        <v>1735702</v>
      </c>
      <c r="D772" s="170">
        <v>99.9827189139183</v>
      </c>
      <c r="E772" s="168">
        <v>119.244126252845</v>
      </c>
    </row>
    <row r="773" ht="21" customHeight="1" spans="1:5">
      <c r="A773" s="171" t="s">
        <v>681</v>
      </c>
      <c r="B773" s="172"/>
      <c r="C773" s="166">
        <v>1147678</v>
      </c>
      <c r="D773" s="170"/>
      <c r="E773" s="168">
        <v>140.846691751284</v>
      </c>
    </row>
    <row r="774" ht="21" customHeight="1" spans="1:5">
      <c r="A774" s="173" t="s">
        <v>682</v>
      </c>
      <c r="B774" s="172"/>
      <c r="C774" s="166">
        <v>588004</v>
      </c>
      <c r="D774" s="170"/>
      <c r="E774" s="168">
        <v>91.7688003808067</v>
      </c>
    </row>
    <row r="775" ht="21" customHeight="1" spans="1:5">
      <c r="A775" s="173" t="s">
        <v>683</v>
      </c>
      <c r="B775" s="172"/>
      <c r="C775" s="166">
        <v>0</v>
      </c>
      <c r="D775" s="170"/>
      <c r="E775" s="168"/>
    </row>
    <row r="776" ht="21" customHeight="1" spans="1:5">
      <c r="A776" s="173" t="s">
        <v>684</v>
      </c>
      <c r="B776" s="172"/>
      <c r="C776" s="166">
        <v>20</v>
      </c>
      <c r="D776" s="170"/>
      <c r="E776" s="168"/>
    </row>
    <row r="777" ht="21" customHeight="1" spans="1:5">
      <c r="A777" s="69" t="s">
        <v>685</v>
      </c>
      <c r="B777" s="169">
        <v>100573</v>
      </c>
      <c r="C777" s="166">
        <v>573</v>
      </c>
      <c r="D777" s="170">
        <v>0.569735416065942</v>
      </c>
      <c r="E777" s="168">
        <v>56.6765578635015</v>
      </c>
    </row>
    <row r="778" ht="21" customHeight="1" spans="1:5">
      <c r="A778" s="171" t="s">
        <v>686</v>
      </c>
      <c r="B778" s="172"/>
      <c r="C778" s="166">
        <v>0</v>
      </c>
      <c r="D778" s="170"/>
      <c r="E778" s="168"/>
    </row>
    <row r="779" ht="21" customHeight="1" spans="1:5">
      <c r="A779" s="173" t="s">
        <v>687</v>
      </c>
      <c r="B779" s="172"/>
      <c r="C779" s="166">
        <v>573</v>
      </c>
      <c r="D779" s="170"/>
      <c r="E779" s="168">
        <v>56.6765578635015</v>
      </c>
    </row>
    <row r="780" ht="21" customHeight="1" spans="1:5">
      <c r="A780" s="65" t="s">
        <v>688</v>
      </c>
      <c r="B780" s="169">
        <v>376493</v>
      </c>
      <c r="C780" s="166">
        <v>237771</v>
      </c>
      <c r="D780" s="170">
        <v>63.1541622287798</v>
      </c>
      <c r="E780" s="168">
        <v>124.59311038682</v>
      </c>
    </row>
    <row r="781" ht="21" customHeight="1" spans="1:5">
      <c r="A781" s="69" t="s">
        <v>689</v>
      </c>
      <c r="B781" s="169">
        <v>50510</v>
      </c>
      <c r="C781" s="166">
        <v>50510</v>
      </c>
      <c r="D781" s="170">
        <v>100</v>
      </c>
      <c r="E781" s="168">
        <v>85.8006760773922</v>
      </c>
    </row>
    <row r="782" ht="21" customHeight="1" spans="1:5">
      <c r="A782" s="171" t="s">
        <v>40</v>
      </c>
      <c r="B782" s="172"/>
      <c r="C782" s="166">
        <v>59</v>
      </c>
      <c r="D782" s="170"/>
      <c r="E782" s="168"/>
    </row>
    <row r="783" ht="21" customHeight="1" spans="1:5">
      <c r="A783" s="173" t="s">
        <v>41</v>
      </c>
      <c r="B783" s="172"/>
      <c r="C783" s="166">
        <v>0</v>
      </c>
      <c r="D783" s="170"/>
      <c r="E783" s="168"/>
    </row>
    <row r="784" ht="21" customHeight="1" spans="1:5">
      <c r="A784" s="173" t="s">
        <v>42</v>
      </c>
      <c r="B784" s="172"/>
      <c r="C784" s="166">
        <v>0</v>
      </c>
      <c r="D784" s="170"/>
      <c r="E784" s="168">
        <v>0</v>
      </c>
    </row>
    <row r="785" ht="21" customHeight="1" spans="1:5">
      <c r="A785" s="173" t="s">
        <v>690</v>
      </c>
      <c r="B785" s="172"/>
      <c r="C785" s="166">
        <v>7204</v>
      </c>
      <c r="D785" s="170"/>
      <c r="E785" s="168">
        <v>88.872440167777</v>
      </c>
    </row>
    <row r="786" ht="21" customHeight="1" spans="1:5">
      <c r="A786" s="173" t="s">
        <v>691</v>
      </c>
      <c r="B786" s="172"/>
      <c r="C786" s="166">
        <v>0</v>
      </c>
      <c r="D786" s="170"/>
      <c r="E786" s="168"/>
    </row>
    <row r="787" ht="21" customHeight="1" spans="1:5">
      <c r="A787" s="173" t="s">
        <v>692</v>
      </c>
      <c r="B787" s="172"/>
      <c r="C787" s="166">
        <v>26901</v>
      </c>
      <c r="D787" s="170"/>
      <c r="E787" s="168">
        <v>105.188863689685</v>
      </c>
    </row>
    <row r="788" ht="21" customHeight="1" spans="1:5">
      <c r="A788" s="173" t="s">
        <v>693</v>
      </c>
      <c r="B788" s="172"/>
      <c r="C788" s="166">
        <v>15834</v>
      </c>
      <c r="D788" s="170"/>
      <c r="E788" s="168">
        <v>94.104362296446</v>
      </c>
    </row>
    <row r="789" ht="21" customHeight="1" spans="1:5">
      <c r="A789" s="173" t="s">
        <v>694</v>
      </c>
      <c r="B789" s="172"/>
      <c r="C789" s="166">
        <v>0</v>
      </c>
      <c r="D789" s="170"/>
      <c r="E789" s="168"/>
    </row>
    <row r="790" ht="21" customHeight="1" spans="1:5">
      <c r="A790" s="173" t="s">
        <v>695</v>
      </c>
      <c r="B790" s="172"/>
      <c r="C790" s="166">
        <v>512</v>
      </c>
      <c r="D790" s="170"/>
      <c r="E790" s="168">
        <v>6.14424576983079</v>
      </c>
    </row>
    <row r="791" ht="21" customHeight="1" spans="1:5">
      <c r="A791" s="69" t="s">
        <v>696</v>
      </c>
      <c r="B791" s="169">
        <v>1646</v>
      </c>
      <c r="C791" s="166">
        <v>1646</v>
      </c>
      <c r="D791" s="170">
        <v>100</v>
      </c>
      <c r="E791" s="168">
        <v>81.404549950544</v>
      </c>
    </row>
    <row r="792" ht="21" customHeight="1" spans="1:5">
      <c r="A792" s="171" t="s">
        <v>40</v>
      </c>
      <c r="B792" s="172"/>
      <c r="C792" s="166">
        <v>958</v>
      </c>
      <c r="D792" s="170"/>
      <c r="E792" s="168">
        <v>121.728081321474</v>
      </c>
    </row>
    <row r="793" ht="21" customHeight="1" spans="1:5">
      <c r="A793" s="173" t="s">
        <v>41</v>
      </c>
      <c r="B793" s="172"/>
      <c r="C793" s="166">
        <v>0</v>
      </c>
      <c r="D793" s="170"/>
      <c r="E793" s="168">
        <v>0</v>
      </c>
    </row>
    <row r="794" ht="21" customHeight="1" spans="1:5">
      <c r="A794" s="173" t="s">
        <v>42</v>
      </c>
      <c r="B794" s="172"/>
      <c r="C794" s="166">
        <v>0</v>
      </c>
      <c r="D794" s="170"/>
      <c r="E794" s="168">
        <v>0</v>
      </c>
    </row>
    <row r="795" ht="21" customHeight="1" spans="1:5">
      <c r="A795" s="173" t="s">
        <v>697</v>
      </c>
      <c r="B795" s="172"/>
      <c r="C795" s="166">
        <v>0</v>
      </c>
      <c r="D795" s="170"/>
      <c r="E795" s="168"/>
    </row>
    <row r="796" ht="21" customHeight="1" spans="1:5">
      <c r="A796" s="173" t="s">
        <v>698</v>
      </c>
      <c r="B796" s="172"/>
      <c r="C796" s="166">
        <v>0</v>
      </c>
      <c r="D796" s="170"/>
      <c r="E796" s="168"/>
    </row>
    <row r="797" ht="21" customHeight="1" spans="1:5">
      <c r="A797" s="173" t="s">
        <v>699</v>
      </c>
      <c r="B797" s="172"/>
      <c r="C797" s="166">
        <v>0</v>
      </c>
      <c r="D797" s="170"/>
      <c r="E797" s="168">
        <v>0</v>
      </c>
    </row>
    <row r="798" ht="21" customHeight="1" spans="1:5">
      <c r="A798" s="173" t="s">
        <v>700</v>
      </c>
      <c r="B798" s="172"/>
      <c r="C798" s="166">
        <v>0</v>
      </c>
      <c r="D798" s="170"/>
      <c r="E798" s="168"/>
    </row>
    <row r="799" ht="21" customHeight="1" spans="1:5">
      <c r="A799" s="173" t="s">
        <v>701</v>
      </c>
      <c r="B799" s="172"/>
      <c r="C799" s="166">
        <v>0</v>
      </c>
      <c r="D799" s="170"/>
      <c r="E799" s="168"/>
    </row>
    <row r="800" ht="21" customHeight="1" spans="1:5">
      <c r="A800" s="173" t="s">
        <v>702</v>
      </c>
      <c r="B800" s="172"/>
      <c r="C800" s="166">
        <v>0</v>
      </c>
      <c r="D800" s="170"/>
      <c r="E800" s="168"/>
    </row>
    <row r="801" ht="21" customHeight="1" spans="1:5">
      <c r="A801" s="173" t="s">
        <v>703</v>
      </c>
      <c r="B801" s="172"/>
      <c r="C801" s="166">
        <v>635</v>
      </c>
      <c r="D801" s="170"/>
      <c r="E801" s="168">
        <v>309.756097560976</v>
      </c>
    </row>
    <row r="802" ht="21" customHeight="1" spans="1:5">
      <c r="A802" s="173" t="s">
        <v>704</v>
      </c>
      <c r="B802" s="172"/>
      <c r="C802" s="166">
        <v>0</v>
      </c>
      <c r="D802" s="170"/>
      <c r="E802" s="168"/>
    </row>
    <row r="803" ht="21" customHeight="1" spans="1:5">
      <c r="A803" s="173" t="s">
        <v>705</v>
      </c>
      <c r="B803" s="172"/>
      <c r="C803" s="166">
        <v>0</v>
      </c>
      <c r="D803" s="170"/>
      <c r="E803" s="168"/>
    </row>
    <row r="804" ht="21" customHeight="1" spans="1:5">
      <c r="A804" s="173" t="s">
        <v>706</v>
      </c>
      <c r="B804" s="172"/>
      <c r="C804" s="166">
        <v>0</v>
      </c>
      <c r="D804" s="170"/>
      <c r="E804" s="168"/>
    </row>
    <row r="805" ht="21" customHeight="1" spans="1:5">
      <c r="A805" s="173" t="s">
        <v>707</v>
      </c>
      <c r="B805" s="172"/>
      <c r="C805" s="166">
        <v>0</v>
      </c>
      <c r="D805" s="170"/>
      <c r="E805" s="168"/>
    </row>
    <row r="806" ht="21" customHeight="1" spans="1:5">
      <c r="A806" s="173" t="s">
        <v>708</v>
      </c>
      <c r="B806" s="172"/>
      <c r="C806" s="166">
        <v>53</v>
      </c>
      <c r="D806" s="170"/>
      <c r="E806" s="168">
        <v>96.3636363636364</v>
      </c>
    </row>
    <row r="807" ht="21" customHeight="1" spans="1:5">
      <c r="A807" s="69" t="s">
        <v>709</v>
      </c>
      <c r="B807" s="172"/>
      <c r="C807" s="166">
        <v>0</v>
      </c>
      <c r="D807" s="170"/>
      <c r="E807" s="168"/>
    </row>
    <row r="808" ht="21" customHeight="1" spans="1:5">
      <c r="A808" s="69" t="s">
        <v>710</v>
      </c>
      <c r="B808" s="169">
        <v>53090</v>
      </c>
      <c r="C808" s="166">
        <v>25996</v>
      </c>
      <c r="D808" s="170">
        <v>48.9659069504615</v>
      </c>
      <c r="E808" s="168">
        <v>94.2498731056486</v>
      </c>
    </row>
    <row r="809" ht="21" customHeight="1" spans="1:5">
      <c r="A809" s="171" t="s">
        <v>40</v>
      </c>
      <c r="B809" s="172"/>
      <c r="C809" s="166">
        <v>1938</v>
      </c>
      <c r="D809" s="170"/>
      <c r="E809" s="168">
        <v>124.230769230769</v>
      </c>
    </row>
    <row r="810" ht="21" customHeight="1" spans="1:5">
      <c r="A810" s="173" t="s">
        <v>41</v>
      </c>
      <c r="B810" s="172"/>
      <c r="C810" s="166">
        <v>245</v>
      </c>
      <c r="D810" s="170"/>
      <c r="E810" s="168">
        <v>106.060606060606</v>
      </c>
    </row>
    <row r="811" ht="21" customHeight="1" spans="1:5">
      <c r="A811" s="173" t="s">
        <v>42</v>
      </c>
      <c r="B811" s="172"/>
      <c r="C811" s="166">
        <v>353</v>
      </c>
      <c r="D811" s="170"/>
      <c r="E811" s="168">
        <v>169.711538461538</v>
      </c>
    </row>
    <row r="812" ht="21" customHeight="1" spans="1:5">
      <c r="A812" s="173" t="s">
        <v>711</v>
      </c>
      <c r="B812" s="172"/>
      <c r="C812" s="166">
        <v>0</v>
      </c>
      <c r="D812" s="170"/>
      <c r="E812" s="168"/>
    </row>
    <row r="813" ht="21" customHeight="1" spans="1:5">
      <c r="A813" s="173" t="s">
        <v>712</v>
      </c>
      <c r="B813" s="172"/>
      <c r="C813" s="166">
        <v>714</v>
      </c>
      <c r="D813" s="170"/>
      <c r="E813" s="168">
        <v>97.4079126875853</v>
      </c>
    </row>
    <row r="814" ht="21" customHeight="1" spans="1:5">
      <c r="A814" s="173" t="s">
        <v>713</v>
      </c>
      <c r="B814" s="172"/>
      <c r="C814" s="166">
        <v>100</v>
      </c>
      <c r="D814" s="170"/>
      <c r="E814" s="168">
        <v>100</v>
      </c>
    </row>
    <row r="815" ht="21" customHeight="1" spans="1:5">
      <c r="A815" s="173" t="s">
        <v>714</v>
      </c>
      <c r="B815" s="172"/>
      <c r="C815" s="166">
        <v>0</v>
      </c>
      <c r="D815" s="170"/>
      <c r="E815" s="168"/>
    </row>
    <row r="816" ht="21" customHeight="1" spans="1:5">
      <c r="A816" s="173" t="s">
        <v>715</v>
      </c>
      <c r="B816" s="172"/>
      <c r="C816" s="166">
        <v>0</v>
      </c>
      <c r="D816" s="170"/>
      <c r="E816" s="168"/>
    </row>
    <row r="817" ht="21" customHeight="1" spans="1:5">
      <c r="A817" s="173" t="s">
        <v>663</v>
      </c>
      <c r="B817" s="172"/>
      <c r="C817" s="166">
        <v>0</v>
      </c>
      <c r="D817" s="170"/>
      <c r="E817" s="168"/>
    </row>
    <row r="818" ht="21" customHeight="1" spans="1:5">
      <c r="A818" s="173" t="s">
        <v>716</v>
      </c>
      <c r="B818" s="172"/>
      <c r="C818" s="166">
        <v>0</v>
      </c>
      <c r="D818" s="170"/>
      <c r="E818" s="168"/>
    </row>
    <row r="819" ht="21" customHeight="1" spans="1:5">
      <c r="A819" s="173" t="s">
        <v>717</v>
      </c>
      <c r="B819" s="172"/>
      <c r="C819" s="166">
        <v>22646</v>
      </c>
      <c r="D819" s="170"/>
      <c r="E819" s="168">
        <v>91.4989898989899</v>
      </c>
    </row>
    <row r="820" ht="21" customHeight="1" spans="1:5">
      <c r="A820" s="69" t="s">
        <v>718</v>
      </c>
      <c r="B820" s="169">
        <v>9228</v>
      </c>
      <c r="C820" s="166">
        <v>8228</v>
      </c>
      <c r="D820" s="170">
        <v>89.1634156913741</v>
      </c>
      <c r="E820" s="168">
        <v>131.62693968965</v>
      </c>
    </row>
    <row r="821" ht="21" customHeight="1" spans="1:5">
      <c r="A821" s="171" t="s">
        <v>40</v>
      </c>
      <c r="B821" s="172"/>
      <c r="C821" s="166">
        <v>1008</v>
      </c>
      <c r="D821" s="170"/>
      <c r="E821" s="168">
        <v>130.232558139535</v>
      </c>
    </row>
    <row r="822" ht="21" customHeight="1" spans="1:5">
      <c r="A822" s="173" t="s">
        <v>41</v>
      </c>
      <c r="B822" s="172"/>
      <c r="C822" s="166">
        <v>0</v>
      </c>
      <c r="D822" s="170"/>
      <c r="E822" s="168">
        <v>0</v>
      </c>
    </row>
    <row r="823" ht="21" customHeight="1" spans="1:5">
      <c r="A823" s="173" t="s">
        <v>42</v>
      </c>
      <c r="B823" s="172"/>
      <c r="C823" s="166">
        <v>50</v>
      </c>
      <c r="D823" s="170"/>
      <c r="E823" s="168">
        <v>108.695652173913</v>
      </c>
    </row>
    <row r="824" ht="21" customHeight="1" spans="1:5">
      <c r="A824" s="173" t="s">
        <v>719</v>
      </c>
      <c r="B824" s="172"/>
      <c r="C824" s="166">
        <v>18</v>
      </c>
      <c r="D824" s="170"/>
      <c r="E824" s="168">
        <v>0.570522979397781</v>
      </c>
    </row>
    <row r="825" ht="21" customHeight="1" spans="1:5">
      <c r="A825" s="173" t="s">
        <v>720</v>
      </c>
      <c r="B825" s="172"/>
      <c r="C825" s="166">
        <v>112</v>
      </c>
      <c r="D825" s="170"/>
      <c r="E825" s="168"/>
    </row>
    <row r="826" ht="21" customHeight="1" spans="1:5">
      <c r="A826" s="173" t="s">
        <v>721</v>
      </c>
      <c r="B826" s="172"/>
      <c r="C826" s="166">
        <v>0</v>
      </c>
      <c r="D826" s="170"/>
      <c r="E826" s="168">
        <v>0</v>
      </c>
    </row>
    <row r="827" ht="21" customHeight="1" spans="1:5">
      <c r="A827" s="173" t="s">
        <v>722</v>
      </c>
      <c r="B827" s="172"/>
      <c r="C827" s="166">
        <v>7040</v>
      </c>
      <c r="D827" s="170"/>
      <c r="E827" s="168">
        <v>1482.10526315789</v>
      </c>
    </row>
    <row r="828" ht="21" customHeight="1" spans="1:5">
      <c r="A828" s="69" t="s">
        <v>723</v>
      </c>
      <c r="B828" s="169">
        <v>2589</v>
      </c>
      <c r="C828" s="166">
        <v>2589</v>
      </c>
      <c r="D828" s="170">
        <v>100</v>
      </c>
      <c r="E828" s="168">
        <v>108.598993288591</v>
      </c>
    </row>
    <row r="829" ht="21" customHeight="1" spans="1:5">
      <c r="A829" s="171" t="s">
        <v>40</v>
      </c>
      <c r="B829" s="172"/>
      <c r="C829" s="166">
        <v>1339</v>
      </c>
      <c r="D829" s="170"/>
      <c r="E829" s="168">
        <v>121.396192203083</v>
      </c>
    </row>
    <row r="830" ht="21" customHeight="1" spans="1:5">
      <c r="A830" s="173" t="s">
        <v>41</v>
      </c>
      <c r="B830" s="172"/>
      <c r="C830" s="166">
        <v>0</v>
      </c>
      <c r="D830" s="170"/>
      <c r="E830" s="168"/>
    </row>
    <row r="831" ht="21" customHeight="1" spans="1:5">
      <c r="A831" s="173" t="s">
        <v>42</v>
      </c>
      <c r="B831" s="172"/>
      <c r="C831" s="166">
        <v>86</v>
      </c>
      <c r="D831" s="170"/>
      <c r="E831" s="168">
        <v>107.5</v>
      </c>
    </row>
    <row r="832" ht="21" customHeight="1" spans="1:5">
      <c r="A832" s="173" t="s">
        <v>724</v>
      </c>
      <c r="B832" s="172"/>
      <c r="C832" s="166">
        <v>0</v>
      </c>
      <c r="D832" s="170"/>
      <c r="E832" s="168"/>
    </row>
    <row r="833" ht="21" customHeight="1" spans="1:5">
      <c r="A833" s="173" t="s">
        <v>725</v>
      </c>
      <c r="B833" s="172"/>
      <c r="C833" s="166">
        <v>1164</v>
      </c>
      <c r="D833" s="170"/>
      <c r="E833" s="168">
        <v>96.9192339716903</v>
      </c>
    </row>
    <row r="834" ht="21" customHeight="1" spans="1:5">
      <c r="A834" s="69" t="s">
        <v>726</v>
      </c>
      <c r="B834" s="169">
        <v>55242</v>
      </c>
      <c r="C834" s="166">
        <v>45242</v>
      </c>
      <c r="D834" s="170">
        <v>81.8978313601969</v>
      </c>
      <c r="E834" s="168">
        <v>540.848774656306</v>
      </c>
    </row>
    <row r="835" ht="21" customHeight="1" spans="1:5">
      <c r="A835" s="173" t="s">
        <v>40</v>
      </c>
      <c r="B835" s="172"/>
      <c r="C835" s="166">
        <v>0</v>
      </c>
      <c r="D835" s="170"/>
      <c r="E835" s="168"/>
    </row>
    <row r="836" ht="21" customHeight="1" spans="1:5">
      <c r="A836" s="173" t="s">
        <v>41</v>
      </c>
      <c r="B836" s="172"/>
      <c r="C836" s="166">
        <v>0</v>
      </c>
      <c r="D836" s="170"/>
      <c r="E836" s="168"/>
    </row>
    <row r="837" ht="21" customHeight="1" spans="1:5">
      <c r="A837" s="173" t="s">
        <v>42</v>
      </c>
      <c r="B837" s="172"/>
      <c r="C837" s="166">
        <v>0</v>
      </c>
      <c r="D837" s="170"/>
      <c r="E837" s="168"/>
    </row>
    <row r="838" ht="21" customHeight="1" spans="1:5">
      <c r="A838" s="173" t="s">
        <v>727</v>
      </c>
      <c r="B838" s="172"/>
      <c r="C838" s="166">
        <v>0</v>
      </c>
      <c r="D838" s="170"/>
      <c r="E838" s="168">
        <v>0</v>
      </c>
    </row>
    <row r="839" ht="21" customHeight="1" spans="1:5">
      <c r="A839" s="173" t="s">
        <v>728</v>
      </c>
      <c r="B839" s="172"/>
      <c r="C839" s="166">
        <v>82</v>
      </c>
      <c r="D839" s="170"/>
      <c r="E839" s="168">
        <v>1.32686084142395</v>
      </c>
    </row>
    <row r="840" ht="21" customHeight="1" spans="1:5">
      <c r="A840" s="173" t="s">
        <v>729</v>
      </c>
      <c r="B840" s="172"/>
      <c r="C840" s="166">
        <v>45160</v>
      </c>
      <c r="D840" s="170"/>
      <c r="E840" s="168">
        <v>2712.31231231231</v>
      </c>
    </row>
    <row r="841" ht="21" customHeight="1" spans="1:5">
      <c r="A841" s="69" t="s">
        <v>730</v>
      </c>
      <c r="B841" s="169">
        <v>204188</v>
      </c>
      <c r="C841" s="166">
        <v>103560</v>
      </c>
      <c r="D841" s="170">
        <v>50.717965796227</v>
      </c>
      <c r="E841" s="168">
        <v>121.314356000703</v>
      </c>
    </row>
    <row r="842" ht="21" customHeight="1" spans="1:5">
      <c r="A842" s="171" t="s">
        <v>731</v>
      </c>
      <c r="B842" s="172"/>
      <c r="C842" s="166">
        <v>0</v>
      </c>
      <c r="D842" s="170"/>
      <c r="E842" s="168"/>
    </row>
    <row r="843" ht="21" customHeight="1" spans="1:5">
      <c r="A843" s="173" t="s">
        <v>732</v>
      </c>
      <c r="B843" s="172"/>
      <c r="C843" s="166">
        <v>0</v>
      </c>
      <c r="D843" s="170"/>
      <c r="E843" s="168"/>
    </row>
    <row r="844" ht="21" customHeight="1" spans="1:5">
      <c r="A844" s="173" t="s">
        <v>733</v>
      </c>
      <c r="B844" s="172"/>
      <c r="C844" s="166">
        <v>4528</v>
      </c>
      <c r="D844" s="170"/>
      <c r="E844" s="168">
        <v>38.4282440804549</v>
      </c>
    </row>
    <row r="845" ht="21" customHeight="1" spans="1:5">
      <c r="A845" s="173" t="s">
        <v>734</v>
      </c>
      <c r="B845" s="172"/>
      <c r="C845" s="166">
        <v>0</v>
      </c>
      <c r="D845" s="170"/>
      <c r="E845" s="168"/>
    </row>
    <row r="846" ht="21" customHeight="1" spans="1:5">
      <c r="A846" s="173" t="s">
        <v>735</v>
      </c>
      <c r="B846" s="172"/>
      <c r="C846" s="166">
        <v>0</v>
      </c>
      <c r="D846" s="170"/>
      <c r="E846" s="168"/>
    </row>
    <row r="847" ht="21" customHeight="1" spans="1:5">
      <c r="A847" s="173" t="s">
        <v>736</v>
      </c>
      <c r="B847" s="172"/>
      <c r="C847" s="166">
        <v>99032</v>
      </c>
      <c r="D847" s="170"/>
      <c r="E847" s="168">
        <v>134.587263189367</v>
      </c>
    </row>
    <row r="848" ht="21" customHeight="1" spans="1:5">
      <c r="A848" s="65" t="s">
        <v>737</v>
      </c>
      <c r="B848" s="169">
        <v>110194</v>
      </c>
      <c r="C848" s="166">
        <v>95643</v>
      </c>
      <c r="D848" s="170">
        <v>86.7951068116231</v>
      </c>
      <c r="E848" s="168">
        <v>164.881824607375</v>
      </c>
    </row>
    <row r="849" ht="21" customHeight="1" spans="1:5">
      <c r="A849" s="69" t="s">
        <v>738</v>
      </c>
      <c r="B849" s="169">
        <v>79893</v>
      </c>
      <c r="C849" s="166">
        <v>79893</v>
      </c>
      <c r="D849" s="170">
        <v>100</v>
      </c>
      <c r="E849" s="168">
        <v>205.158954342355</v>
      </c>
    </row>
    <row r="850" ht="21" customHeight="1" spans="1:5">
      <c r="A850" s="171" t="s">
        <v>40</v>
      </c>
      <c r="B850" s="172"/>
      <c r="C850" s="166">
        <v>571</v>
      </c>
      <c r="D850" s="170"/>
      <c r="E850" s="168">
        <v>123.593073593074</v>
      </c>
    </row>
    <row r="851" ht="21" customHeight="1" spans="1:5">
      <c r="A851" s="173" t="s">
        <v>41</v>
      </c>
      <c r="B851" s="172"/>
      <c r="C851" s="166">
        <v>80</v>
      </c>
      <c r="D851" s="170"/>
      <c r="E851" s="168">
        <v>64.5161290322581</v>
      </c>
    </row>
    <row r="852" ht="21" customHeight="1" spans="1:5">
      <c r="A852" s="173" t="s">
        <v>42</v>
      </c>
      <c r="B852" s="172"/>
      <c r="C852" s="166">
        <v>102</v>
      </c>
      <c r="D852" s="170"/>
      <c r="E852" s="168">
        <v>120</v>
      </c>
    </row>
    <row r="853" ht="21" customHeight="1" spans="1:5">
      <c r="A853" s="173" t="s">
        <v>739</v>
      </c>
      <c r="B853" s="172"/>
      <c r="C853" s="166">
        <v>0</v>
      </c>
      <c r="D853" s="170"/>
      <c r="E853" s="168"/>
    </row>
    <row r="854" ht="21" customHeight="1" spans="1:5">
      <c r="A854" s="173" t="s">
        <v>740</v>
      </c>
      <c r="B854" s="172"/>
      <c r="C854" s="166">
        <v>0</v>
      </c>
      <c r="D854" s="170"/>
      <c r="E854" s="168"/>
    </row>
    <row r="855" ht="21" customHeight="1" spans="1:5">
      <c r="A855" s="173" t="s">
        <v>741</v>
      </c>
      <c r="B855" s="172"/>
      <c r="C855" s="166">
        <v>0</v>
      </c>
      <c r="D855" s="170"/>
      <c r="E855" s="168"/>
    </row>
    <row r="856" ht="21" customHeight="1" spans="1:5">
      <c r="A856" s="173" t="s">
        <v>742</v>
      </c>
      <c r="B856" s="172"/>
      <c r="C856" s="166">
        <v>10779</v>
      </c>
      <c r="D856" s="170"/>
      <c r="E856" s="168">
        <v>251.669390614056</v>
      </c>
    </row>
    <row r="857" ht="21" customHeight="1" spans="1:5">
      <c r="A857" s="173" t="s">
        <v>49</v>
      </c>
      <c r="B857" s="172"/>
      <c r="C857" s="166">
        <v>0</v>
      </c>
      <c r="D857" s="170"/>
      <c r="E857" s="168"/>
    </row>
    <row r="858" ht="21" customHeight="1" spans="1:5">
      <c r="A858" s="173" t="s">
        <v>743</v>
      </c>
      <c r="B858" s="172"/>
      <c r="C858" s="166">
        <v>68361</v>
      </c>
      <c r="D858" s="170"/>
      <c r="E858" s="168">
        <v>201.13275273626</v>
      </c>
    </row>
    <row r="859" ht="21" customHeight="1" spans="1:5">
      <c r="A859" s="69" t="s">
        <v>744</v>
      </c>
      <c r="B859" s="169">
        <v>17451</v>
      </c>
      <c r="C859" s="166">
        <v>7451</v>
      </c>
      <c r="D859" s="170">
        <v>42.6966935992207</v>
      </c>
      <c r="E859" s="168">
        <v>95.0625159479459</v>
      </c>
    </row>
    <row r="860" ht="21" customHeight="1" spans="1:5">
      <c r="A860" s="171" t="s">
        <v>40</v>
      </c>
      <c r="B860" s="172"/>
      <c r="C860" s="166">
        <v>550</v>
      </c>
      <c r="D860" s="170"/>
      <c r="E860" s="168">
        <v>118.790496760259</v>
      </c>
    </row>
    <row r="861" ht="21" customHeight="1" spans="1:5">
      <c r="A861" s="173" t="s">
        <v>41</v>
      </c>
      <c r="B861" s="172"/>
      <c r="C861" s="166">
        <v>0</v>
      </c>
      <c r="D861" s="170"/>
      <c r="E861" s="168"/>
    </row>
    <row r="862" ht="21" customHeight="1" spans="1:5">
      <c r="A862" s="173" t="s">
        <v>42</v>
      </c>
      <c r="B862" s="172"/>
      <c r="C862" s="166">
        <v>0</v>
      </c>
      <c r="D862" s="170"/>
      <c r="E862" s="168">
        <v>0</v>
      </c>
    </row>
    <row r="863" ht="21" customHeight="1" spans="1:5">
      <c r="A863" s="173" t="s">
        <v>745</v>
      </c>
      <c r="B863" s="172"/>
      <c r="C863" s="166">
        <v>1183</v>
      </c>
      <c r="D863" s="170"/>
      <c r="E863" s="168"/>
    </row>
    <row r="864" ht="21" customHeight="1" spans="1:5">
      <c r="A864" s="173" t="s">
        <v>746</v>
      </c>
      <c r="B864" s="172"/>
      <c r="C864" s="166">
        <v>0</v>
      </c>
      <c r="D864" s="170"/>
      <c r="E864" s="168"/>
    </row>
    <row r="865" ht="21" customHeight="1" spans="1:5">
      <c r="A865" s="173" t="s">
        <v>747</v>
      </c>
      <c r="B865" s="172"/>
      <c r="C865" s="166">
        <v>5718</v>
      </c>
      <c r="D865" s="170"/>
      <c r="E865" s="168">
        <v>77.8912954638333</v>
      </c>
    </row>
    <row r="866" ht="21" customHeight="1" spans="1:5">
      <c r="A866" s="69" t="s">
        <v>748</v>
      </c>
      <c r="B866" s="169">
        <v>8650</v>
      </c>
      <c r="C866" s="166">
        <v>5099</v>
      </c>
      <c r="D866" s="170">
        <v>58.9479768786127</v>
      </c>
      <c r="E866" s="168">
        <v>47.3137236707804</v>
      </c>
    </row>
    <row r="867" ht="21" customHeight="1" spans="1:5">
      <c r="A867" s="171" t="s">
        <v>40</v>
      </c>
      <c r="B867" s="172"/>
      <c r="C867" s="166">
        <v>0</v>
      </c>
      <c r="D867" s="170"/>
      <c r="E867" s="168"/>
    </row>
    <row r="868" ht="21" customHeight="1" spans="1:5">
      <c r="A868" s="173" t="s">
        <v>41</v>
      </c>
      <c r="B868" s="172"/>
      <c r="C868" s="166">
        <v>0</v>
      </c>
      <c r="D868" s="170"/>
      <c r="E868" s="168"/>
    </row>
    <row r="869" ht="21" customHeight="1" spans="1:5">
      <c r="A869" s="173" t="s">
        <v>42</v>
      </c>
      <c r="B869" s="172"/>
      <c r="C869" s="166">
        <v>0</v>
      </c>
      <c r="D869" s="170"/>
      <c r="E869" s="168"/>
    </row>
    <row r="870" ht="21" customHeight="1" spans="1:5">
      <c r="A870" s="173" t="s">
        <v>749</v>
      </c>
      <c r="B870" s="172"/>
      <c r="C870" s="166">
        <v>0</v>
      </c>
      <c r="D870" s="170"/>
      <c r="E870" s="168"/>
    </row>
    <row r="871" ht="21" customHeight="1" spans="1:5">
      <c r="A871" s="173" t="s">
        <v>750</v>
      </c>
      <c r="B871" s="172"/>
      <c r="C871" s="166">
        <v>5099</v>
      </c>
      <c r="D871" s="170"/>
      <c r="E871" s="168">
        <v>47.3137236707804</v>
      </c>
    </row>
    <row r="872" ht="21" customHeight="1" spans="1:5">
      <c r="A872" s="69" t="s">
        <v>751</v>
      </c>
      <c r="B872" s="169">
        <v>4200</v>
      </c>
      <c r="C872" s="166">
        <v>3200</v>
      </c>
      <c r="D872" s="170">
        <v>76.1904761904762</v>
      </c>
      <c r="E872" s="168">
        <v>711.111111111111</v>
      </c>
    </row>
    <row r="873" ht="21" customHeight="1" spans="1:5">
      <c r="A873" s="171" t="s">
        <v>752</v>
      </c>
      <c r="B873" s="172"/>
      <c r="C873" s="166">
        <v>3200</v>
      </c>
      <c r="D873" s="170"/>
      <c r="E873" s="168">
        <v>711.111111111111</v>
      </c>
    </row>
    <row r="874" ht="21" customHeight="1" spans="1:5">
      <c r="A874" s="173" t="s">
        <v>753</v>
      </c>
      <c r="B874" s="172"/>
      <c r="C874" s="166">
        <v>0</v>
      </c>
      <c r="D874" s="170"/>
      <c r="E874" s="168"/>
    </row>
    <row r="875" ht="21" customHeight="1" spans="1:5">
      <c r="A875" s="65" t="s">
        <v>754</v>
      </c>
      <c r="B875" s="169">
        <v>16070</v>
      </c>
      <c r="C875" s="166">
        <v>16070</v>
      </c>
      <c r="D875" s="170">
        <v>100</v>
      </c>
      <c r="E875" s="168">
        <v>266.854865493192</v>
      </c>
    </row>
    <row r="876" ht="21" customHeight="1" spans="1:5">
      <c r="A876" s="69" t="s">
        <v>755</v>
      </c>
      <c r="B876" s="169">
        <v>0</v>
      </c>
      <c r="C876" s="166">
        <v>0</v>
      </c>
      <c r="D876" s="170"/>
      <c r="E876" s="168"/>
    </row>
    <row r="877" ht="21" customHeight="1" spans="1:5">
      <c r="A877" s="69" t="s">
        <v>756</v>
      </c>
      <c r="B877" s="172"/>
      <c r="C877" s="166">
        <v>0</v>
      </c>
      <c r="D877" s="170"/>
      <c r="E877" s="168"/>
    </row>
    <row r="878" ht="21" customHeight="1" spans="1:5">
      <c r="A878" s="69" t="s">
        <v>757</v>
      </c>
      <c r="B878" s="169">
        <v>16000</v>
      </c>
      <c r="C878" s="166">
        <v>16000</v>
      </c>
      <c r="D878" s="170">
        <v>100</v>
      </c>
      <c r="E878" s="168">
        <v>273.644604070463</v>
      </c>
    </row>
    <row r="879" ht="21" customHeight="1" spans="1:5">
      <c r="A879" s="69" t="s">
        <v>758</v>
      </c>
      <c r="B879" s="169">
        <v>70</v>
      </c>
      <c r="C879" s="166">
        <v>70</v>
      </c>
      <c r="D879" s="170">
        <v>100</v>
      </c>
      <c r="E879" s="168">
        <v>40</v>
      </c>
    </row>
    <row r="880" ht="21" customHeight="1" spans="1:5">
      <c r="A880" s="171" t="s">
        <v>759</v>
      </c>
      <c r="B880" s="172"/>
      <c r="C880" s="166">
        <v>70</v>
      </c>
      <c r="D880" s="170"/>
      <c r="E880" s="168">
        <v>40</v>
      </c>
    </row>
    <row r="881" ht="21" customHeight="1" spans="1:5">
      <c r="A881" s="65" t="s">
        <v>760</v>
      </c>
      <c r="B881" s="172"/>
      <c r="C881" s="166">
        <v>0</v>
      </c>
      <c r="D881" s="170"/>
      <c r="E881" s="168"/>
    </row>
    <row r="882" ht="21" customHeight="1" spans="1:5">
      <c r="A882" s="65" t="s">
        <v>761</v>
      </c>
      <c r="B882" s="169">
        <v>108008</v>
      </c>
      <c r="C882" s="166">
        <v>94422</v>
      </c>
      <c r="D882" s="170">
        <v>87.4213021257685</v>
      </c>
      <c r="E882" s="168">
        <v>100.76839341743</v>
      </c>
    </row>
    <row r="883" ht="21" customHeight="1" spans="1:5">
      <c r="A883" s="69" t="s">
        <v>762</v>
      </c>
      <c r="B883" s="169">
        <v>89662</v>
      </c>
      <c r="C883" s="166">
        <v>76076</v>
      </c>
      <c r="D883" s="170">
        <v>84.847538533604</v>
      </c>
      <c r="E883" s="168">
        <v>100.479442103734</v>
      </c>
    </row>
    <row r="884" ht="21" customHeight="1" spans="1:5">
      <c r="A884" s="171" t="s">
        <v>40</v>
      </c>
      <c r="B884" s="172"/>
      <c r="C884" s="166">
        <v>1811</v>
      </c>
      <c r="D884" s="170"/>
      <c r="E884" s="168">
        <v>126.466480446927</v>
      </c>
    </row>
    <row r="885" ht="21" customHeight="1" spans="1:5">
      <c r="A885" s="173" t="s">
        <v>41</v>
      </c>
      <c r="B885" s="172"/>
      <c r="C885" s="166">
        <v>0</v>
      </c>
      <c r="D885" s="170"/>
      <c r="E885" s="168"/>
    </row>
    <row r="886" ht="21" customHeight="1" spans="1:5">
      <c r="A886" s="173" t="s">
        <v>42</v>
      </c>
      <c r="B886" s="172"/>
      <c r="C886" s="166">
        <v>2</v>
      </c>
      <c r="D886" s="170"/>
      <c r="E886" s="168"/>
    </row>
    <row r="887" ht="21" customHeight="1" spans="1:5">
      <c r="A887" s="173" t="s">
        <v>763</v>
      </c>
      <c r="B887" s="172"/>
      <c r="C887" s="166">
        <v>1257</v>
      </c>
      <c r="D887" s="170"/>
      <c r="E887" s="168">
        <v>51.3900245298446</v>
      </c>
    </row>
    <row r="888" ht="21" customHeight="1" spans="1:5">
      <c r="A888" s="173" t="s">
        <v>764</v>
      </c>
      <c r="B888" s="172"/>
      <c r="C888" s="166">
        <v>0</v>
      </c>
      <c r="D888" s="170"/>
      <c r="E888" s="168"/>
    </row>
    <row r="889" ht="21" customHeight="1" spans="1:5">
      <c r="A889" s="173" t="s">
        <v>765</v>
      </c>
      <c r="B889" s="172"/>
      <c r="C889" s="166">
        <v>2300</v>
      </c>
      <c r="D889" s="170"/>
      <c r="E889" s="168"/>
    </row>
    <row r="890" ht="21" customHeight="1" spans="1:5">
      <c r="A890" s="173" t="s">
        <v>766</v>
      </c>
      <c r="B890" s="172"/>
      <c r="C890" s="166">
        <v>0</v>
      </c>
      <c r="D890" s="170"/>
      <c r="E890" s="168"/>
    </row>
    <row r="891" ht="21" customHeight="1" spans="1:5">
      <c r="A891" s="173" t="s">
        <v>767</v>
      </c>
      <c r="B891" s="172"/>
      <c r="C891" s="166">
        <v>0</v>
      </c>
      <c r="D891" s="170"/>
      <c r="E891" s="168"/>
    </row>
    <row r="892" ht="21" customHeight="1" spans="1:5">
      <c r="A892" s="173" t="s">
        <v>768</v>
      </c>
      <c r="B892" s="172"/>
      <c r="C892" s="166">
        <v>0</v>
      </c>
      <c r="D892" s="170"/>
      <c r="E892" s="168"/>
    </row>
    <row r="893" ht="21" customHeight="1" spans="1:5">
      <c r="A893" s="173" t="s">
        <v>769</v>
      </c>
      <c r="B893" s="172"/>
      <c r="C893" s="166">
        <v>0</v>
      </c>
      <c r="D893" s="170"/>
      <c r="E893" s="168"/>
    </row>
    <row r="894" ht="21" customHeight="1" spans="1:5">
      <c r="A894" s="173" t="s">
        <v>770</v>
      </c>
      <c r="B894" s="172"/>
      <c r="C894" s="166">
        <v>4500</v>
      </c>
      <c r="D894" s="170"/>
      <c r="E894" s="168">
        <v>75.503355704698</v>
      </c>
    </row>
    <row r="895" ht="21" customHeight="1" spans="1:5">
      <c r="A895" s="173" t="s">
        <v>771</v>
      </c>
      <c r="B895" s="172"/>
      <c r="C895" s="166">
        <v>0</v>
      </c>
      <c r="D895" s="170"/>
      <c r="E895" s="168"/>
    </row>
    <row r="896" ht="21" customHeight="1" spans="1:5">
      <c r="A896" s="173" t="s">
        <v>772</v>
      </c>
      <c r="B896" s="172"/>
      <c r="C896" s="166">
        <v>30000</v>
      </c>
      <c r="D896" s="170"/>
      <c r="E896" s="168"/>
    </row>
    <row r="897" ht="21" customHeight="1" spans="1:5">
      <c r="A897" s="173" t="s">
        <v>773</v>
      </c>
      <c r="B897" s="172"/>
      <c r="C897" s="166">
        <v>0</v>
      </c>
      <c r="D897" s="170"/>
      <c r="E897" s="168"/>
    </row>
    <row r="898" ht="21" customHeight="1" spans="1:5">
      <c r="A898" s="173" t="s">
        <v>774</v>
      </c>
      <c r="B898" s="172"/>
      <c r="C898" s="166">
        <v>0</v>
      </c>
      <c r="D898" s="170"/>
      <c r="E898" s="168"/>
    </row>
    <row r="899" ht="21" customHeight="1" spans="1:5">
      <c r="A899" s="173" t="s">
        <v>775</v>
      </c>
      <c r="B899" s="172"/>
      <c r="C899" s="166">
        <v>0</v>
      </c>
      <c r="D899" s="170"/>
      <c r="E899" s="168"/>
    </row>
    <row r="900" ht="21" customHeight="1" spans="1:5">
      <c r="A900" s="173" t="s">
        <v>776</v>
      </c>
      <c r="B900" s="169"/>
      <c r="C900" s="166">
        <v>35191</v>
      </c>
      <c r="D900" s="170"/>
      <c r="E900" s="168">
        <v>54.1616646658663</v>
      </c>
    </row>
    <row r="901" ht="21" customHeight="1" spans="1:5">
      <c r="A901" s="173" t="s">
        <v>49</v>
      </c>
      <c r="B901" s="172"/>
      <c r="C901" s="166">
        <v>557</v>
      </c>
      <c r="D901" s="170"/>
      <c r="E901" s="168">
        <v>115.082644628099</v>
      </c>
    </row>
    <row r="902" ht="21" customHeight="1" spans="1:5">
      <c r="A902" s="173" t="s">
        <v>777</v>
      </c>
      <c r="B902" s="172"/>
      <c r="C902" s="166">
        <v>458</v>
      </c>
      <c r="D902" s="170"/>
      <c r="E902" s="168">
        <v>109.832134292566</v>
      </c>
    </row>
    <row r="903" ht="21" customHeight="1" spans="1:5">
      <c r="A903" s="69" t="s">
        <v>778</v>
      </c>
      <c r="B903" s="172"/>
      <c r="C903" s="166">
        <v>0</v>
      </c>
      <c r="D903" s="170"/>
      <c r="E903" s="168"/>
    </row>
    <row r="904" ht="21" customHeight="1" spans="1:5">
      <c r="A904" s="69" t="s">
        <v>779</v>
      </c>
      <c r="B904" s="169">
        <v>12270</v>
      </c>
      <c r="C904" s="166">
        <v>12270</v>
      </c>
      <c r="D904" s="170">
        <v>100</v>
      </c>
      <c r="E904" s="168">
        <v>129.103535353535</v>
      </c>
    </row>
    <row r="905" ht="21" customHeight="1" spans="1:5">
      <c r="A905" s="171" t="s">
        <v>40</v>
      </c>
      <c r="B905" s="172"/>
      <c r="C905" s="166">
        <v>0</v>
      </c>
      <c r="D905" s="170"/>
      <c r="E905" s="168"/>
    </row>
    <row r="906" ht="21" customHeight="1" spans="1:5">
      <c r="A906" s="173" t="s">
        <v>41</v>
      </c>
      <c r="B906" s="172"/>
      <c r="C906" s="166">
        <v>0</v>
      </c>
      <c r="D906" s="170"/>
      <c r="E906" s="168"/>
    </row>
    <row r="907" ht="21" customHeight="1" spans="1:5">
      <c r="A907" s="173" t="s">
        <v>42</v>
      </c>
      <c r="B907" s="172"/>
      <c r="C907" s="166">
        <v>0</v>
      </c>
      <c r="D907" s="170"/>
      <c r="E907" s="168"/>
    </row>
    <row r="908" ht="21" customHeight="1" spans="1:5">
      <c r="A908" s="173" t="s">
        <v>780</v>
      </c>
      <c r="B908" s="172"/>
      <c r="C908" s="166">
        <v>8131</v>
      </c>
      <c r="D908" s="170"/>
      <c r="E908" s="168">
        <v>127.046875</v>
      </c>
    </row>
    <row r="909" ht="21" customHeight="1" spans="1:5">
      <c r="A909" s="173" t="s">
        <v>781</v>
      </c>
      <c r="B909" s="172"/>
      <c r="C909" s="166">
        <v>0</v>
      </c>
      <c r="D909" s="170"/>
      <c r="E909" s="168"/>
    </row>
    <row r="910" ht="21" customHeight="1" spans="1:5">
      <c r="A910" s="173" t="s">
        <v>782</v>
      </c>
      <c r="B910" s="172"/>
      <c r="C910" s="166">
        <v>0</v>
      </c>
      <c r="D910" s="170"/>
      <c r="E910" s="168"/>
    </row>
    <row r="911" ht="21" customHeight="1" spans="1:5">
      <c r="A911" s="173" t="s">
        <v>49</v>
      </c>
      <c r="B911" s="172"/>
      <c r="C911" s="166">
        <v>3439</v>
      </c>
      <c r="D911" s="170"/>
      <c r="E911" s="168">
        <v>111.51102464332</v>
      </c>
    </row>
    <row r="912" ht="21" customHeight="1" spans="1:5">
      <c r="A912" s="173" t="s">
        <v>783</v>
      </c>
      <c r="B912" s="172"/>
      <c r="C912" s="166">
        <v>700</v>
      </c>
      <c r="D912" s="170"/>
      <c r="E912" s="168">
        <v>3500</v>
      </c>
    </row>
    <row r="913" ht="21" customHeight="1" spans="1:5">
      <c r="A913" s="69" t="s">
        <v>784</v>
      </c>
      <c r="B913" s="169">
        <v>1014</v>
      </c>
      <c r="C913" s="166">
        <v>1014</v>
      </c>
      <c r="D913" s="170">
        <v>100</v>
      </c>
      <c r="E913" s="168">
        <v>46.6635987114588</v>
      </c>
    </row>
    <row r="914" ht="21" customHeight="1" spans="1:5">
      <c r="A914" s="171" t="s">
        <v>40</v>
      </c>
      <c r="B914" s="172"/>
      <c r="C914" s="166">
        <v>0</v>
      </c>
      <c r="D914" s="170"/>
      <c r="E914" s="168">
        <v>0</v>
      </c>
    </row>
    <row r="915" ht="21" customHeight="1" spans="1:5">
      <c r="A915" s="173" t="s">
        <v>41</v>
      </c>
      <c r="B915" s="172"/>
      <c r="C915" s="166">
        <v>7</v>
      </c>
      <c r="D915" s="170"/>
      <c r="E915" s="168"/>
    </row>
    <row r="916" ht="21" customHeight="1" spans="1:5">
      <c r="A916" s="173" t="s">
        <v>42</v>
      </c>
      <c r="B916" s="172"/>
      <c r="C916" s="166">
        <v>0</v>
      </c>
      <c r="D916" s="170"/>
      <c r="E916" s="168"/>
    </row>
    <row r="917" ht="21" customHeight="1" spans="1:5">
      <c r="A917" s="173" t="s">
        <v>785</v>
      </c>
      <c r="B917" s="172"/>
      <c r="C917" s="166">
        <v>0</v>
      </c>
      <c r="D917" s="170"/>
      <c r="E917" s="168">
        <v>0</v>
      </c>
    </row>
    <row r="918" ht="21" customHeight="1" spans="1:5">
      <c r="A918" s="173" t="s">
        <v>786</v>
      </c>
      <c r="B918" s="172"/>
      <c r="C918" s="166">
        <v>0</v>
      </c>
      <c r="D918" s="170"/>
      <c r="E918" s="168"/>
    </row>
    <row r="919" ht="21" customHeight="1" spans="1:5">
      <c r="A919" s="173" t="s">
        <v>787</v>
      </c>
      <c r="B919" s="172"/>
      <c r="C919" s="166">
        <v>0</v>
      </c>
      <c r="D919" s="170"/>
      <c r="E919" s="168"/>
    </row>
    <row r="920" ht="21" customHeight="1" spans="1:5">
      <c r="A920" s="173" t="s">
        <v>788</v>
      </c>
      <c r="B920" s="172"/>
      <c r="C920" s="166">
        <v>80</v>
      </c>
      <c r="D920" s="170"/>
      <c r="E920" s="168">
        <v>28.5714285714286</v>
      </c>
    </row>
    <row r="921" ht="21" customHeight="1" spans="1:5">
      <c r="A921" s="173" t="s">
        <v>789</v>
      </c>
      <c r="B921" s="172"/>
      <c r="C921" s="166">
        <v>0</v>
      </c>
      <c r="D921" s="170"/>
      <c r="E921" s="168"/>
    </row>
    <row r="922" ht="21" customHeight="1" spans="1:5">
      <c r="A922" s="173" t="s">
        <v>790</v>
      </c>
      <c r="B922" s="172"/>
      <c r="C922" s="166">
        <v>566</v>
      </c>
      <c r="D922" s="170"/>
      <c r="E922" s="168">
        <v>88.9937106918239</v>
      </c>
    </row>
    <row r="923" ht="21" customHeight="1" spans="1:5">
      <c r="A923" s="173" t="s">
        <v>791</v>
      </c>
      <c r="B923" s="172"/>
      <c r="C923" s="166">
        <v>0</v>
      </c>
      <c r="D923" s="170"/>
      <c r="E923" s="168"/>
    </row>
    <row r="924" ht="21" customHeight="1" spans="1:5">
      <c r="A924" s="173" t="s">
        <v>792</v>
      </c>
      <c r="B924" s="172"/>
      <c r="C924" s="166">
        <v>361</v>
      </c>
      <c r="D924" s="170"/>
      <c r="E924" s="168">
        <v>105.247813411079</v>
      </c>
    </row>
    <row r="925" ht="21" customHeight="1" spans="1:5">
      <c r="A925" s="173" t="s">
        <v>793</v>
      </c>
      <c r="B925" s="172"/>
      <c r="C925" s="166">
        <v>0</v>
      </c>
      <c r="D925" s="170"/>
      <c r="E925" s="168">
        <v>0</v>
      </c>
    </row>
    <row r="926" ht="21" customHeight="1" spans="1:5">
      <c r="A926" s="69" t="s">
        <v>794</v>
      </c>
      <c r="B926" s="169">
        <v>5062</v>
      </c>
      <c r="C926" s="166">
        <v>5062</v>
      </c>
      <c r="D926" s="170">
        <v>100</v>
      </c>
      <c r="E926" s="168">
        <v>80.1964512040558</v>
      </c>
    </row>
    <row r="927" ht="21" customHeight="1" spans="1:5">
      <c r="A927" s="171" t="s">
        <v>40</v>
      </c>
      <c r="B927" s="172"/>
      <c r="C927" s="166">
        <v>0</v>
      </c>
      <c r="D927" s="170"/>
      <c r="E927" s="168"/>
    </row>
    <row r="928" ht="21" customHeight="1" spans="1:5">
      <c r="A928" s="173" t="s">
        <v>41</v>
      </c>
      <c r="B928" s="172"/>
      <c r="C928" s="166">
        <v>0</v>
      </c>
      <c r="D928" s="170"/>
      <c r="E928" s="168"/>
    </row>
    <row r="929" ht="21" customHeight="1" spans="1:5">
      <c r="A929" s="173" t="s">
        <v>42</v>
      </c>
      <c r="B929" s="172"/>
      <c r="C929" s="166">
        <v>0</v>
      </c>
      <c r="D929" s="170"/>
      <c r="E929" s="168"/>
    </row>
    <row r="930" ht="21" customHeight="1" spans="1:5">
      <c r="A930" s="173" t="s">
        <v>795</v>
      </c>
      <c r="B930" s="172"/>
      <c r="C930" s="166">
        <v>0</v>
      </c>
      <c r="D930" s="170"/>
      <c r="E930" s="168"/>
    </row>
    <row r="931" ht="21" customHeight="1" spans="1:5">
      <c r="A931" s="173" t="s">
        <v>796</v>
      </c>
      <c r="B931" s="172"/>
      <c r="C931" s="166">
        <v>0</v>
      </c>
      <c r="D931" s="170"/>
      <c r="E931" s="168"/>
    </row>
    <row r="932" ht="21" customHeight="1" spans="1:5">
      <c r="A932" s="173" t="s">
        <v>797</v>
      </c>
      <c r="B932" s="172"/>
      <c r="C932" s="166">
        <v>0</v>
      </c>
      <c r="D932" s="170"/>
      <c r="E932" s="168"/>
    </row>
    <row r="933" ht="21" customHeight="1" spans="1:5">
      <c r="A933" s="173" t="s">
        <v>798</v>
      </c>
      <c r="B933" s="172"/>
      <c r="C933" s="166">
        <v>0</v>
      </c>
      <c r="D933" s="170"/>
      <c r="E933" s="168"/>
    </row>
    <row r="934" ht="21" customHeight="1" spans="1:5">
      <c r="A934" s="173" t="s">
        <v>799</v>
      </c>
      <c r="B934" s="172"/>
      <c r="C934" s="166">
        <v>10</v>
      </c>
      <c r="D934" s="170"/>
      <c r="E934" s="168">
        <v>100</v>
      </c>
    </row>
    <row r="935" ht="21" customHeight="1" spans="1:5">
      <c r="A935" s="173" t="s">
        <v>800</v>
      </c>
      <c r="B935" s="172"/>
      <c r="C935" s="166">
        <v>5052</v>
      </c>
      <c r="D935" s="170"/>
      <c r="E935" s="168">
        <v>84.5240087000167</v>
      </c>
    </row>
    <row r="936" ht="21" customHeight="1" spans="1:5">
      <c r="A936" s="173" t="s">
        <v>801</v>
      </c>
      <c r="B936" s="172"/>
      <c r="C936" s="166">
        <v>0</v>
      </c>
      <c r="D936" s="170"/>
      <c r="E936" s="168"/>
    </row>
    <row r="937" ht="21" customHeight="1" spans="1:5">
      <c r="A937" s="173" t="s">
        <v>802</v>
      </c>
      <c r="B937" s="172"/>
      <c r="C937" s="166">
        <v>0</v>
      </c>
      <c r="D937" s="170"/>
      <c r="E937" s="168"/>
    </row>
    <row r="938" ht="21" customHeight="1" spans="1:5">
      <c r="A938" s="173" t="s">
        <v>803</v>
      </c>
      <c r="B938" s="172"/>
      <c r="C938" s="166">
        <v>0</v>
      </c>
      <c r="D938" s="170"/>
      <c r="E938" s="168"/>
    </row>
    <row r="939" ht="21" customHeight="1" spans="1:5">
      <c r="A939" s="173" t="s">
        <v>804</v>
      </c>
      <c r="B939" s="172"/>
      <c r="C939" s="166">
        <v>0</v>
      </c>
      <c r="D939" s="170"/>
      <c r="E939" s="168">
        <v>0</v>
      </c>
    </row>
    <row r="940" ht="21" customHeight="1" spans="1:5">
      <c r="A940" s="69" t="s">
        <v>805</v>
      </c>
      <c r="B940" s="172"/>
      <c r="C940" s="166">
        <v>0</v>
      </c>
      <c r="D940" s="170"/>
      <c r="E940" s="168"/>
    </row>
    <row r="941" ht="21" customHeight="1" spans="1:5">
      <c r="A941" s="65" t="s">
        <v>806</v>
      </c>
      <c r="B941" s="169">
        <v>64866</v>
      </c>
      <c r="C941" s="166">
        <v>53738</v>
      </c>
      <c r="D941" s="170">
        <v>82.8446335522462</v>
      </c>
      <c r="E941" s="168">
        <v>70.5315658222864</v>
      </c>
    </row>
    <row r="942" ht="21" customHeight="1" spans="1:5">
      <c r="A942" s="69" t="s">
        <v>807</v>
      </c>
      <c r="B942" s="169">
        <v>23521</v>
      </c>
      <c r="C942" s="166">
        <v>12393</v>
      </c>
      <c r="D942" s="170">
        <v>52.6890863483695</v>
      </c>
      <c r="E942" s="168">
        <v>30.610581435558</v>
      </c>
    </row>
    <row r="943" ht="21" customHeight="1" spans="1:5">
      <c r="A943" s="171" t="s">
        <v>808</v>
      </c>
      <c r="B943" s="172"/>
      <c r="C943" s="166">
        <v>0</v>
      </c>
      <c r="D943" s="170"/>
      <c r="E943" s="168"/>
    </row>
    <row r="944" ht="21" customHeight="1" spans="1:5">
      <c r="A944" s="173" t="s">
        <v>809</v>
      </c>
      <c r="B944" s="172"/>
      <c r="C944" s="166">
        <v>0</v>
      </c>
      <c r="D944" s="170"/>
      <c r="E944" s="168"/>
    </row>
    <row r="945" ht="21" customHeight="1" spans="1:5">
      <c r="A945" s="173" t="s">
        <v>810</v>
      </c>
      <c r="B945" s="172"/>
      <c r="C945" s="166">
        <v>0</v>
      </c>
      <c r="D945" s="170"/>
      <c r="E945" s="168">
        <v>0</v>
      </c>
    </row>
    <row r="946" ht="21" customHeight="1" spans="1:5">
      <c r="A946" s="173" t="s">
        <v>811</v>
      </c>
      <c r="B946" s="172"/>
      <c r="C946" s="166">
        <v>0</v>
      </c>
      <c r="D946" s="170"/>
      <c r="E946" s="168"/>
    </row>
    <row r="947" ht="21" customHeight="1" spans="1:5">
      <c r="A947" s="173" t="s">
        <v>812</v>
      </c>
      <c r="B947" s="172"/>
      <c r="C947" s="166">
        <v>0</v>
      </c>
      <c r="D947" s="170"/>
      <c r="E947" s="168"/>
    </row>
    <row r="948" ht="21" customHeight="1" spans="1:5">
      <c r="A948" s="173" t="s">
        <v>813</v>
      </c>
      <c r="B948" s="172"/>
      <c r="C948" s="166">
        <v>1071</v>
      </c>
      <c r="D948" s="170"/>
      <c r="E948" s="168">
        <v>5.98023340220001</v>
      </c>
    </row>
    <row r="949" ht="21" customHeight="1" spans="1:5">
      <c r="A949" s="173" t="s">
        <v>814</v>
      </c>
      <c r="B949" s="172"/>
      <c r="C949" s="166">
        <v>0</v>
      </c>
      <c r="D949" s="170"/>
      <c r="E949" s="168"/>
    </row>
    <row r="950" ht="21" customHeight="1" spans="1:5">
      <c r="A950" s="173" t="s">
        <v>815</v>
      </c>
      <c r="B950" s="172"/>
      <c r="C950" s="166">
        <v>11322</v>
      </c>
      <c r="D950" s="170"/>
      <c r="E950" s="168">
        <v>95.0869236583522</v>
      </c>
    </row>
    <row r="951" ht="21" customHeight="1" spans="1:5">
      <c r="A951" s="69" t="s">
        <v>816</v>
      </c>
      <c r="B951" s="169">
        <v>41345</v>
      </c>
      <c r="C951" s="166">
        <v>41345</v>
      </c>
      <c r="D951" s="170">
        <v>100</v>
      </c>
      <c r="E951" s="168">
        <v>115.799350212861</v>
      </c>
    </row>
    <row r="952" ht="21" customHeight="1" spans="1:5">
      <c r="A952" s="171" t="s">
        <v>817</v>
      </c>
      <c r="B952" s="172"/>
      <c r="C952" s="166">
        <v>41345</v>
      </c>
      <c r="D952" s="170"/>
      <c r="E952" s="168">
        <v>115.799350212861</v>
      </c>
    </row>
    <row r="953" ht="21" customHeight="1" spans="1:5">
      <c r="A953" s="173" t="s">
        <v>818</v>
      </c>
      <c r="B953" s="172"/>
      <c r="C953" s="166">
        <v>0</v>
      </c>
      <c r="D953" s="170"/>
      <c r="E953" s="168"/>
    </row>
    <row r="954" ht="21" customHeight="1" spans="1:5">
      <c r="A954" s="173" t="s">
        <v>819</v>
      </c>
      <c r="B954" s="172"/>
      <c r="C954" s="166">
        <v>0</v>
      </c>
      <c r="D954" s="170"/>
      <c r="E954" s="168"/>
    </row>
    <row r="955" ht="21" customHeight="1" spans="1:5">
      <c r="A955" s="69" t="s">
        <v>820</v>
      </c>
      <c r="B955" s="172"/>
      <c r="C955" s="166">
        <v>0</v>
      </c>
      <c r="D955" s="170"/>
      <c r="E955" s="168"/>
    </row>
    <row r="956" ht="21" customHeight="1" spans="1:5">
      <c r="A956" s="65" t="s">
        <v>823</v>
      </c>
      <c r="B956" s="169">
        <v>74887</v>
      </c>
      <c r="C956" s="166">
        <v>74535</v>
      </c>
      <c r="D956" s="170">
        <v>99.5299584707626</v>
      </c>
      <c r="E956" s="168">
        <v>108.730853391685</v>
      </c>
    </row>
    <row r="957" ht="21" customHeight="1" spans="1:5">
      <c r="A957" s="69" t="s">
        <v>824</v>
      </c>
      <c r="B957" s="169">
        <v>58312</v>
      </c>
      <c r="C957" s="166">
        <v>57960</v>
      </c>
      <c r="D957" s="170">
        <v>99.3963506653862</v>
      </c>
      <c r="E957" s="168">
        <v>87.7676489294043</v>
      </c>
    </row>
    <row r="958" ht="21" customHeight="1" spans="1:5">
      <c r="A958" s="171" t="s">
        <v>40</v>
      </c>
      <c r="B958" s="172"/>
      <c r="C958" s="166">
        <v>447</v>
      </c>
      <c r="D958" s="170"/>
      <c r="E958" s="168">
        <v>133.035714285714</v>
      </c>
    </row>
    <row r="959" ht="21" customHeight="1" spans="1:5">
      <c r="A959" s="173" t="s">
        <v>41</v>
      </c>
      <c r="B959" s="172"/>
      <c r="C959" s="166">
        <v>0</v>
      </c>
      <c r="D959" s="170"/>
      <c r="E959" s="168">
        <v>0</v>
      </c>
    </row>
    <row r="960" ht="21" customHeight="1" spans="1:5">
      <c r="A960" s="173" t="s">
        <v>42</v>
      </c>
      <c r="B960" s="172"/>
      <c r="C960" s="166">
        <v>218</v>
      </c>
      <c r="D960" s="170"/>
      <c r="E960" s="168">
        <v>253.488372093023</v>
      </c>
    </row>
    <row r="961" ht="21" customHeight="1" spans="1:5">
      <c r="A961" s="173" t="s">
        <v>825</v>
      </c>
      <c r="B961" s="172"/>
      <c r="C961" s="166">
        <v>0</v>
      </c>
      <c r="D961" s="170"/>
      <c r="E961" s="168"/>
    </row>
    <row r="962" ht="21" customHeight="1" spans="1:5">
      <c r="A962" s="173" t="s">
        <v>826</v>
      </c>
      <c r="B962" s="172"/>
      <c r="C962" s="166">
        <v>0</v>
      </c>
      <c r="D962" s="170"/>
      <c r="E962" s="168"/>
    </row>
    <row r="963" ht="21" customHeight="1" spans="1:5">
      <c r="A963" s="173" t="s">
        <v>827</v>
      </c>
      <c r="B963" s="172"/>
      <c r="C963" s="166">
        <v>0</v>
      </c>
      <c r="D963" s="170"/>
      <c r="E963" s="168"/>
    </row>
    <row r="964" ht="21" customHeight="1" spans="1:5">
      <c r="A964" s="173" t="s">
        <v>828</v>
      </c>
      <c r="B964" s="172"/>
      <c r="C964" s="166">
        <v>3384</v>
      </c>
      <c r="D964" s="170"/>
      <c r="E964" s="168">
        <v>79.6610169491525</v>
      </c>
    </row>
    <row r="965" ht="21" customHeight="1" spans="1:5">
      <c r="A965" s="173" t="s">
        <v>829</v>
      </c>
      <c r="B965" s="172"/>
      <c r="C965" s="166">
        <v>0</v>
      </c>
      <c r="D965" s="170"/>
      <c r="E965" s="168"/>
    </row>
    <row r="966" ht="21" customHeight="1" spans="1:5">
      <c r="A966" s="173" t="s">
        <v>830</v>
      </c>
      <c r="B966" s="172"/>
      <c r="C966" s="166">
        <v>0</v>
      </c>
      <c r="D966" s="170"/>
      <c r="E966" s="168"/>
    </row>
    <row r="967" ht="21" customHeight="1" spans="1:5">
      <c r="A967" s="173" t="s">
        <v>831</v>
      </c>
      <c r="B967" s="172"/>
      <c r="C967" s="166">
        <v>51965</v>
      </c>
      <c r="D967" s="170"/>
      <c r="E967" s="168">
        <v>86.507408023972</v>
      </c>
    </row>
    <row r="968" ht="21" customHeight="1" spans="1:5">
      <c r="A968" s="173" t="s">
        <v>832</v>
      </c>
      <c r="B968" s="172"/>
      <c r="C968" s="166">
        <v>0</v>
      </c>
      <c r="D968" s="170"/>
      <c r="E968" s="168"/>
    </row>
    <row r="969" ht="21" customHeight="1" spans="1:5">
      <c r="A969" s="173" t="s">
        <v>49</v>
      </c>
      <c r="B969" s="172"/>
      <c r="C969" s="166">
        <v>192</v>
      </c>
      <c r="D969" s="170"/>
      <c r="E969" s="168">
        <v>150</v>
      </c>
    </row>
    <row r="970" ht="21" customHeight="1" spans="1:5">
      <c r="A970" s="69" t="s">
        <v>833</v>
      </c>
      <c r="B970" s="169">
        <v>363</v>
      </c>
      <c r="C970" s="166">
        <v>363</v>
      </c>
      <c r="D970" s="170">
        <v>100</v>
      </c>
      <c r="E970" s="168">
        <v>268.888888888889</v>
      </c>
    </row>
    <row r="971" ht="21" customHeight="1" spans="1:5">
      <c r="A971" s="171" t="s">
        <v>40</v>
      </c>
      <c r="B971" s="172"/>
      <c r="C971" s="166">
        <v>0</v>
      </c>
      <c r="D971" s="170"/>
      <c r="E971" s="168"/>
    </row>
    <row r="972" ht="21" customHeight="1" spans="1:5">
      <c r="A972" s="173" t="s">
        <v>41</v>
      </c>
      <c r="B972" s="172"/>
      <c r="C972" s="166">
        <v>0</v>
      </c>
      <c r="D972" s="170"/>
      <c r="E972" s="168"/>
    </row>
    <row r="973" ht="21" customHeight="1" spans="1:5">
      <c r="A973" s="173" t="s">
        <v>42</v>
      </c>
      <c r="B973" s="172"/>
      <c r="C973" s="166">
        <v>0</v>
      </c>
      <c r="D973" s="170"/>
      <c r="E973" s="168">
        <v>0</v>
      </c>
    </row>
    <row r="974" ht="21" customHeight="1" spans="1:5">
      <c r="A974" s="173" t="s">
        <v>834</v>
      </c>
      <c r="B974" s="172"/>
      <c r="C974" s="166">
        <v>0</v>
      </c>
      <c r="D974" s="170"/>
      <c r="E974" s="168"/>
    </row>
    <row r="975" ht="21" customHeight="1" spans="1:5">
      <c r="A975" s="173" t="s">
        <v>835</v>
      </c>
      <c r="B975" s="172"/>
      <c r="C975" s="166">
        <v>0</v>
      </c>
      <c r="D975" s="170"/>
      <c r="E975" s="168"/>
    </row>
    <row r="976" ht="21" customHeight="1" spans="1:5">
      <c r="A976" s="173" t="s">
        <v>836</v>
      </c>
      <c r="B976" s="172"/>
      <c r="C976" s="166">
        <v>0</v>
      </c>
      <c r="D976" s="170"/>
      <c r="E976" s="168"/>
    </row>
    <row r="977" ht="21" customHeight="1" spans="1:5">
      <c r="A977" s="173" t="s">
        <v>837</v>
      </c>
      <c r="B977" s="172"/>
      <c r="C977" s="166">
        <v>0</v>
      </c>
      <c r="D977" s="170"/>
      <c r="E977" s="168"/>
    </row>
    <row r="978" ht="21" customHeight="1" spans="1:5">
      <c r="A978" s="173" t="s">
        <v>838</v>
      </c>
      <c r="B978" s="172"/>
      <c r="C978" s="166">
        <v>0</v>
      </c>
      <c r="D978" s="170"/>
      <c r="E978" s="168"/>
    </row>
    <row r="979" ht="21" customHeight="1" spans="1:5">
      <c r="A979" s="173" t="s">
        <v>839</v>
      </c>
      <c r="B979" s="172"/>
      <c r="C979" s="166">
        <v>0</v>
      </c>
      <c r="D979" s="170"/>
      <c r="E979" s="168"/>
    </row>
    <row r="980" ht="21" customHeight="1" spans="1:5">
      <c r="A980" s="173" t="s">
        <v>49</v>
      </c>
      <c r="B980" s="172"/>
      <c r="C980" s="166">
        <v>145</v>
      </c>
      <c r="D980" s="170"/>
      <c r="E980" s="168">
        <v>127.19298245614</v>
      </c>
    </row>
    <row r="981" ht="21" customHeight="1" spans="1:5">
      <c r="A981" s="173" t="s">
        <v>840</v>
      </c>
      <c r="B981" s="172"/>
      <c r="C981" s="166">
        <v>218</v>
      </c>
      <c r="D981" s="170"/>
      <c r="E981" s="168">
        <v>1090</v>
      </c>
    </row>
    <row r="982" ht="21" customHeight="1" spans="1:5">
      <c r="A982" s="69" t="s">
        <v>841</v>
      </c>
      <c r="B982" s="169">
        <v>11370</v>
      </c>
      <c r="C982" s="166">
        <v>11370</v>
      </c>
      <c r="D982" s="170">
        <v>100</v>
      </c>
      <c r="E982" s="168">
        <v>2173.99617590822</v>
      </c>
    </row>
    <row r="983" ht="21" customHeight="1" spans="1:5">
      <c r="A983" s="65" t="s">
        <v>842</v>
      </c>
      <c r="B983" s="169">
        <v>133020</v>
      </c>
      <c r="C983" s="166">
        <v>93670</v>
      </c>
      <c r="D983" s="170">
        <v>70.417982258307</v>
      </c>
      <c r="E983" s="168">
        <v>103.865430675064</v>
      </c>
    </row>
    <row r="984" ht="21" customHeight="1" spans="1:5">
      <c r="A984" s="65" t="s">
        <v>843</v>
      </c>
      <c r="B984" s="169">
        <v>130060</v>
      </c>
      <c r="C984" s="166">
        <v>130060</v>
      </c>
      <c r="D984" s="170">
        <v>100</v>
      </c>
      <c r="E984" s="168">
        <v>121.205908391967</v>
      </c>
    </row>
    <row r="985" ht="21" customHeight="1" spans="1:5">
      <c r="A985" s="69" t="s">
        <v>844</v>
      </c>
      <c r="B985" s="169">
        <v>130060</v>
      </c>
      <c r="C985" s="166">
        <v>130060</v>
      </c>
      <c r="D985" s="170">
        <v>100</v>
      </c>
      <c r="E985" s="168">
        <v>121.205908391967</v>
      </c>
    </row>
    <row r="986" ht="21" customHeight="1" spans="1:5">
      <c r="A986" s="69" t="s">
        <v>860</v>
      </c>
      <c r="B986" s="169">
        <v>130060</v>
      </c>
      <c r="C986" s="166">
        <v>130060</v>
      </c>
      <c r="D986" s="170">
        <v>100</v>
      </c>
      <c r="E986" s="168">
        <v>121.205908391967</v>
      </c>
    </row>
    <row r="987" ht="21" customHeight="1" spans="1:5">
      <c r="A987" s="65" t="s">
        <v>846</v>
      </c>
      <c r="B987" s="169">
        <v>3863</v>
      </c>
      <c r="C987" s="166">
        <v>3863</v>
      </c>
      <c r="D987" s="170">
        <v>100</v>
      </c>
      <c r="E987" s="168">
        <v>426.850828729282</v>
      </c>
    </row>
    <row r="988" ht="21" customHeight="1" spans="1:5">
      <c r="A988" s="69" t="s">
        <v>847</v>
      </c>
      <c r="B988" s="169">
        <v>3863</v>
      </c>
      <c r="C988" s="166">
        <v>3863</v>
      </c>
      <c r="D988" s="170">
        <v>100</v>
      </c>
      <c r="E988" s="168">
        <v>426.850828729282</v>
      </c>
    </row>
    <row r="989" ht="21" customHeight="1" spans="1:5">
      <c r="A989" s="176" t="s">
        <v>861</v>
      </c>
      <c r="B989" s="177">
        <v>3863</v>
      </c>
      <c r="C989" s="178">
        <v>3863</v>
      </c>
      <c r="D989" s="179">
        <v>100</v>
      </c>
      <c r="E989" s="180">
        <v>426.850828729282</v>
      </c>
    </row>
    <row r="990" ht="21" customHeight="1" spans="1:5">
      <c r="A990" s="181" t="s">
        <v>33</v>
      </c>
      <c r="B990" s="182">
        <v>7552509</v>
      </c>
      <c r="C990" s="182">
        <v>6953870</v>
      </c>
      <c r="D990" s="183">
        <v>92.0736406934437</v>
      </c>
      <c r="E990" s="184">
        <v>117.834781838057</v>
      </c>
    </row>
  </sheetData>
  <mergeCells count="1">
    <mergeCell ref="A3:E3"/>
  </mergeCells>
  <pageMargins left="0.550694444444444" right="0.550694444444444" top="0.747916666666667" bottom="0.747916666666667" header="0.314583333333333" footer="0.314583333333333"/>
  <pageSetup paperSize="9" scale="9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showGridLines="0" workbookViewId="0">
      <selection activeCell="A3" sqref="A3:D3"/>
    </sheetView>
  </sheetViews>
  <sheetFormatPr defaultColWidth="54.625" defaultRowHeight="48" customHeight="1" outlineLevelCol="5"/>
  <cols>
    <col min="1" max="1" width="36" style="140" customWidth="1"/>
    <col min="2" max="3" width="16.625" style="140" customWidth="1"/>
    <col min="4" max="4" width="14.875" style="140" customWidth="1"/>
    <col min="5" max="5" width="14.625" style="140" customWidth="1"/>
    <col min="6" max="16384" width="54.625" style="140"/>
  </cols>
  <sheetData>
    <row r="1" ht="20.25" customHeight="1" spans="1:1">
      <c r="A1" t="s">
        <v>862</v>
      </c>
    </row>
    <row r="2" ht="12.75" customHeight="1"/>
    <row r="3" ht="36" customHeight="1" spans="1:4">
      <c r="A3" s="83" t="s">
        <v>863</v>
      </c>
      <c r="B3" s="83"/>
      <c r="C3" s="83"/>
      <c r="D3" s="83"/>
    </row>
    <row r="4" ht="25.5" customHeight="1" spans="1:4">
      <c r="A4" s="141" t="s">
        <v>2</v>
      </c>
      <c r="B4" s="141"/>
      <c r="C4" s="141"/>
      <c r="D4" s="141"/>
    </row>
    <row r="5" s="139" customFormat="1" customHeight="1" spans="1:5">
      <c r="A5" s="142" t="s">
        <v>3</v>
      </c>
      <c r="B5" s="143" t="s">
        <v>864</v>
      </c>
      <c r="C5" s="144" t="s">
        <v>865</v>
      </c>
      <c r="D5" s="145" t="s">
        <v>866</v>
      </c>
      <c r="E5" s="146"/>
    </row>
    <row r="6" ht="21" customHeight="1" spans="1:6">
      <c r="A6" s="91" t="s">
        <v>867</v>
      </c>
      <c r="B6" s="89">
        <v>502597.39</v>
      </c>
      <c r="C6" s="89">
        <v>567753.9</v>
      </c>
      <c r="D6" s="147">
        <v>112.963957094962</v>
      </c>
      <c r="E6" s="148"/>
      <c r="F6" s="149"/>
    </row>
    <row r="7" ht="21" customHeight="1" spans="1:6">
      <c r="A7" s="91" t="s">
        <v>868</v>
      </c>
      <c r="B7" s="150">
        <v>170030.96</v>
      </c>
      <c r="C7" s="151">
        <v>226419.2</v>
      </c>
      <c r="D7" s="147">
        <v>133.16351328017</v>
      </c>
      <c r="E7" s="148"/>
      <c r="F7" s="149"/>
    </row>
    <row r="8" ht="21" customHeight="1" spans="1:6">
      <c r="A8" s="91" t="s">
        <v>869</v>
      </c>
      <c r="B8" s="89">
        <v>250918.57</v>
      </c>
      <c r="C8" s="89">
        <v>190779.5</v>
      </c>
      <c r="D8" s="147">
        <v>76.032435542734</v>
      </c>
      <c r="E8" s="148"/>
      <c r="F8" s="149"/>
    </row>
    <row r="9" ht="21" customHeight="1" spans="1:6">
      <c r="A9" s="91" t="s">
        <v>870</v>
      </c>
      <c r="B9" s="89">
        <v>6882.54</v>
      </c>
      <c r="C9" s="89">
        <v>7371.1</v>
      </c>
      <c r="D9" s="147">
        <v>107.098542108001</v>
      </c>
      <c r="E9" s="148"/>
      <c r="F9" s="149"/>
    </row>
    <row r="10" ht="21" customHeight="1" spans="1:6">
      <c r="A10" s="91" t="s">
        <v>871</v>
      </c>
      <c r="B10" s="89">
        <v>25296.06</v>
      </c>
      <c r="C10" s="89">
        <v>33026</v>
      </c>
      <c r="D10" s="147">
        <v>130.557881345949</v>
      </c>
      <c r="E10" s="148"/>
      <c r="F10" s="149"/>
    </row>
    <row r="11" ht="21" customHeight="1" spans="1:6">
      <c r="A11" s="91" t="s">
        <v>872</v>
      </c>
      <c r="B11" s="89">
        <v>1984.68</v>
      </c>
      <c r="C11" s="89">
        <v>1331.9</v>
      </c>
      <c r="D11" s="147">
        <v>67.1090553640889</v>
      </c>
      <c r="E11" s="148"/>
      <c r="F11" s="149"/>
    </row>
    <row r="12" ht="21" customHeight="1" spans="1:6">
      <c r="A12" s="91" t="s">
        <v>873</v>
      </c>
      <c r="B12" s="89">
        <v>46749.55</v>
      </c>
      <c r="C12" s="89">
        <v>105972.3</v>
      </c>
      <c r="D12" s="147">
        <v>226.680898532713</v>
      </c>
      <c r="E12" s="148"/>
      <c r="F12" s="149"/>
    </row>
    <row r="13" ht="21" customHeight="1" spans="1:6">
      <c r="A13" s="91" t="s">
        <v>874</v>
      </c>
      <c r="B13" s="89">
        <v>735.04</v>
      </c>
      <c r="C13" s="89">
        <v>2853.9</v>
      </c>
      <c r="D13" s="147">
        <v>388.264584240313</v>
      </c>
      <c r="E13" s="148"/>
      <c r="F13" s="149"/>
    </row>
    <row r="14" ht="21" customHeight="1" spans="1:6">
      <c r="A14" s="152" t="s">
        <v>875</v>
      </c>
      <c r="B14" s="89">
        <v>255275.08</v>
      </c>
      <c r="C14" s="89">
        <v>245673.7</v>
      </c>
      <c r="D14" s="147">
        <v>96.2388103061216</v>
      </c>
      <c r="E14" s="148"/>
      <c r="F14" s="149"/>
    </row>
    <row r="15" ht="21" customHeight="1" spans="1:6">
      <c r="A15" s="153" t="s">
        <v>876</v>
      </c>
      <c r="B15" s="89">
        <v>19450.23</v>
      </c>
      <c r="C15" s="89">
        <v>19304.1</v>
      </c>
      <c r="D15" s="147">
        <v>99.2486978303084</v>
      </c>
      <c r="E15" s="148"/>
      <c r="F15" s="149"/>
    </row>
    <row r="16" ht="21" customHeight="1" spans="1:6">
      <c r="A16" s="153" t="s">
        <v>877</v>
      </c>
      <c r="B16" s="89">
        <v>9938.21</v>
      </c>
      <c r="C16" s="89">
        <v>7041.5</v>
      </c>
      <c r="D16" s="147">
        <v>70.8527994477879</v>
      </c>
      <c r="E16" s="148"/>
      <c r="F16" s="149"/>
    </row>
    <row r="17" ht="21" customHeight="1" spans="1:6">
      <c r="A17" s="153" t="s">
        <v>878</v>
      </c>
      <c r="B17" s="89">
        <v>754.19</v>
      </c>
      <c r="C17" s="89">
        <v>752</v>
      </c>
      <c r="D17" s="147">
        <v>99.7096222437317</v>
      </c>
      <c r="E17" s="148"/>
      <c r="F17" s="149"/>
    </row>
    <row r="18" ht="21" customHeight="1" spans="1:6">
      <c r="A18" s="153" t="s">
        <v>879</v>
      </c>
      <c r="B18" s="89">
        <v>5069.31</v>
      </c>
      <c r="C18" s="89">
        <v>376.8</v>
      </c>
      <c r="D18" s="147">
        <v>7.43296424957243</v>
      </c>
      <c r="E18" s="148"/>
      <c r="F18" s="149"/>
    </row>
    <row r="19" ht="21" customHeight="1" spans="1:6">
      <c r="A19" s="153" t="s">
        <v>880</v>
      </c>
      <c r="B19" s="89">
        <v>4645.55</v>
      </c>
      <c r="C19" s="89">
        <v>4722.9</v>
      </c>
      <c r="D19" s="147">
        <v>101.665034280118</v>
      </c>
      <c r="E19" s="148"/>
      <c r="F19" s="149"/>
    </row>
    <row r="20" ht="21" customHeight="1" spans="1:6">
      <c r="A20" s="153" t="s">
        <v>881</v>
      </c>
      <c r="B20" s="89">
        <v>12400.89</v>
      </c>
      <c r="C20" s="89">
        <v>12719.7</v>
      </c>
      <c r="D20" s="147">
        <v>102.570863865416</v>
      </c>
      <c r="E20" s="148"/>
      <c r="F20" s="149"/>
    </row>
    <row r="21" ht="21" customHeight="1" spans="1:6">
      <c r="A21" s="153" t="s">
        <v>882</v>
      </c>
      <c r="B21" s="89">
        <v>5275.21</v>
      </c>
      <c r="C21" s="89">
        <v>4828</v>
      </c>
      <c r="D21" s="147">
        <v>91.5224228040211</v>
      </c>
      <c r="E21" s="148"/>
      <c r="F21" s="149"/>
    </row>
    <row r="22" ht="21" customHeight="1" spans="1:6">
      <c r="A22" s="153" t="s">
        <v>883</v>
      </c>
      <c r="B22" s="89">
        <v>37793.11</v>
      </c>
      <c r="C22" s="89">
        <v>37251.6</v>
      </c>
      <c r="D22" s="147">
        <v>98.5671726936471</v>
      </c>
      <c r="E22" s="148"/>
      <c r="F22" s="149"/>
    </row>
    <row r="23" ht="21" customHeight="1" spans="1:6">
      <c r="A23" s="153" t="s">
        <v>884</v>
      </c>
      <c r="B23" s="89">
        <v>5725.54</v>
      </c>
      <c r="C23" s="89">
        <v>7381.4</v>
      </c>
      <c r="D23" s="147">
        <v>128.92059089623</v>
      </c>
      <c r="E23" s="148"/>
      <c r="F23" s="149"/>
    </row>
    <row r="24" ht="21" customHeight="1" spans="1:6">
      <c r="A24" s="153" t="s">
        <v>885</v>
      </c>
      <c r="B24" s="89">
        <v>16658.35</v>
      </c>
      <c r="C24" s="89">
        <v>19364.4</v>
      </c>
      <c r="D24" s="147">
        <v>116.244405958573</v>
      </c>
      <c r="E24" s="148"/>
      <c r="F24" s="149"/>
    </row>
    <row r="25" ht="21" customHeight="1" spans="1:6">
      <c r="A25" s="153" t="s">
        <v>886</v>
      </c>
      <c r="B25" s="89">
        <v>704.57</v>
      </c>
      <c r="C25" s="89">
        <v>513.9</v>
      </c>
      <c r="D25" s="147">
        <v>72.9381040918574</v>
      </c>
      <c r="E25" s="148"/>
      <c r="F25" s="149"/>
    </row>
    <row r="26" ht="21" customHeight="1" spans="1:6">
      <c r="A26" s="153" t="s">
        <v>887</v>
      </c>
      <c r="B26" s="89">
        <v>25554.79</v>
      </c>
      <c r="C26" s="89">
        <v>22323.8</v>
      </c>
      <c r="D26" s="147">
        <v>87.3566169003932</v>
      </c>
      <c r="E26" s="148"/>
      <c r="F26" s="149"/>
    </row>
    <row r="27" ht="21" customHeight="1" spans="1:6">
      <c r="A27" s="153" t="s">
        <v>888</v>
      </c>
      <c r="B27" s="89">
        <v>5704</v>
      </c>
      <c r="C27" s="89">
        <v>3975.3</v>
      </c>
      <c r="D27" s="147">
        <v>69.6931977559607</v>
      </c>
      <c r="E27" s="148"/>
      <c r="F27" s="149"/>
    </row>
    <row r="28" ht="21" customHeight="1" spans="1:6">
      <c r="A28" s="153" t="s">
        <v>889</v>
      </c>
      <c r="B28" s="89">
        <v>5549.74</v>
      </c>
      <c r="C28" s="89">
        <v>3611.1</v>
      </c>
      <c r="D28" s="147">
        <v>65.0679130914241</v>
      </c>
      <c r="E28" s="148"/>
      <c r="F28" s="149"/>
    </row>
    <row r="29" ht="21" customHeight="1" spans="1:6">
      <c r="A29" s="153" t="s">
        <v>890</v>
      </c>
      <c r="B29" s="89">
        <v>7266.64</v>
      </c>
      <c r="C29" s="89">
        <v>8951.1</v>
      </c>
      <c r="D29" s="147">
        <v>123.180727268724</v>
      </c>
      <c r="E29" s="148"/>
      <c r="F29" s="149"/>
    </row>
    <row r="30" ht="21" customHeight="1" spans="1:6">
      <c r="A30" s="153" t="s">
        <v>891</v>
      </c>
      <c r="B30" s="89">
        <v>5466.76</v>
      </c>
      <c r="C30" s="89">
        <v>3367.7</v>
      </c>
      <c r="D30" s="147">
        <v>61.6032165304495</v>
      </c>
      <c r="E30" s="148"/>
      <c r="F30" s="149"/>
    </row>
    <row r="31" ht="21" customHeight="1" spans="1:6">
      <c r="A31" s="153" t="s">
        <v>892</v>
      </c>
      <c r="B31" s="90">
        <v>20876.33</v>
      </c>
      <c r="C31" s="89">
        <v>18668.6</v>
      </c>
      <c r="D31" s="147">
        <v>89.424721682403</v>
      </c>
      <c r="E31" s="148"/>
      <c r="F31" s="149"/>
    </row>
    <row r="32" ht="21" customHeight="1" spans="1:6">
      <c r="A32" s="153" t="s">
        <v>893</v>
      </c>
      <c r="B32" s="89">
        <v>2770.86</v>
      </c>
      <c r="C32" s="89">
        <v>1033.4</v>
      </c>
      <c r="D32" s="154">
        <v>37.2952801657247</v>
      </c>
      <c r="E32" s="148"/>
      <c r="F32" s="149"/>
    </row>
    <row r="33" ht="21" customHeight="1" spans="1:6">
      <c r="A33" s="153" t="s">
        <v>894</v>
      </c>
      <c r="B33" s="89">
        <v>756.13</v>
      </c>
      <c r="C33" s="89">
        <v>351.7</v>
      </c>
      <c r="D33" s="147">
        <v>46.5131657254705</v>
      </c>
      <c r="E33" s="148"/>
      <c r="F33" s="149"/>
    </row>
    <row r="34" ht="21" customHeight="1" spans="1:6">
      <c r="A34" s="153" t="s">
        <v>895</v>
      </c>
      <c r="B34" s="89">
        <v>17702.06</v>
      </c>
      <c r="C34" s="89">
        <v>17398.3</v>
      </c>
      <c r="D34" s="147">
        <v>98.2840415183318</v>
      </c>
      <c r="E34" s="148"/>
      <c r="F34" s="149"/>
    </row>
    <row r="35" ht="21" customHeight="1" spans="1:6">
      <c r="A35" s="153" t="s">
        <v>896</v>
      </c>
      <c r="B35" s="89">
        <v>16675.12</v>
      </c>
      <c r="C35" s="89">
        <v>19943.6</v>
      </c>
      <c r="D35" s="147">
        <v>119.600938404041</v>
      </c>
      <c r="E35" s="148"/>
      <c r="F35" s="149"/>
    </row>
    <row r="36" ht="21" customHeight="1" spans="1:6">
      <c r="A36" s="153" t="s">
        <v>897</v>
      </c>
      <c r="B36" s="89">
        <v>4935.15</v>
      </c>
      <c r="C36" s="89">
        <v>6180</v>
      </c>
      <c r="D36" s="147">
        <v>125.224157320446</v>
      </c>
      <c r="E36" s="148"/>
      <c r="F36" s="149"/>
    </row>
    <row r="37" ht="21" customHeight="1" spans="1:6">
      <c r="A37" s="153" t="s">
        <v>898</v>
      </c>
      <c r="B37" s="89">
        <v>5605.01</v>
      </c>
      <c r="C37" s="89">
        <v>5806.5</v>
      </c>
      <c r="D37" s="147">
        <v>103.594819634577</v>
      </c>
      <c r="E37" s="148"/>
      <c r="F37" s="149"/>
    </row>
    <row r="38" ht="21" customHeight="1" spans="1:6">
      <c r="A38" s="153" t="s">
        <v>899</v>
      </c>
      <c r="B38" s="89">
        <v>16678.25</v>
      </c>
      <c r="C38" s="89">
        <v>15315.6</v>
      </c>
      <c r="D38" s="147">
        <v>91.8297783040787</v>
      </c>
      <c r="E38" s="148"/>
      <c r="F38" s="149"/>
    </row>
    <row r="39" ht="21" customHeight="1" spans="1:6">
      <c r="A39" s="153" t="s">
        <v>900</v>
      </c>
      <c r="B39" s="89">
        <v>475.15</v>
      </c>
      <c r="C39" s="89">
        <v>1055.1</v>
      </c>
      <c r="D39" s="147">
        <v>222.056192781227</v>
      </c>
      <c r="E39" s="148"/>
      <c r="F39" s="149"/>
    </row>
    <row r="40" ht="21" customHeight="1" spans="1:6">
      <c r="A40" s="153" t="s">
        <v>901</v>
      </c>
      <c r="B40" s="89">
        <v>150.85</v>
      </c>
      <c r="C40" s="89">
        <v>908.5</v>
      </c>
      <c r="D40" s="147">
        <v>602.253894597282</v>
      </c>
      <c r="E40" s="148"/>
      <c r="F40" s="149"/>
    </row>
    <row r="41" ht="21" customHeight="1" spans="1:6">
      <c r="A41" s="153" t="s">
        <v>902</v>
      </c>
      <c r="B41" s="89">
        <v>693.08</v>
      </c>
      <c r="C41" s="89">
        <v>1493.7</v>
      </c>
      <c r="D41" s="147">
        <v>215.516246320771</v>
      </c>
      <c r="E41" s="148"/>
      <c r="F41" s="149"/>
    </row>
    <row r="42" ht="21" customHeight="1" spans="1:6">
      <c r="A42" s="153" t="s">
        <v>903</v>
      </c>
      <c r="B42" s="89">
        <v>330865</v>
      </c>
      <c r="C42" s="89">
        <v>406424.5</v>
      </c>
      <c r="D42" s="147">
        <v>122.836957671558</v>
      </c>
      <c r="E42" s="148"/>
      <c r="F42" s="149"/>
    </row>
    <row r="43" ht="21" customHeight="1" spans="1:6">
      <c r="A43" s="155" t="s">
        <v>904</v>
      </c>
      <c r="B43" s="89">
        <v>13132.51</v>
      </c>
      <c r="C43" s="89">
        <v>13431.4</v>
      </c>
      <c r="D43" s="147">
        <v>102.27595486316</v>
      </c>
      <c r="E43" s="148"/>
      <c r="F43" s="149"/>
    </row>
    <row r="44" ht="21" customHeight="1" spans="1:6">
      <c r="A44" s="153" t="s">
        <v>905</v>
      </c>
      <c r="B44" s="89">
        <v>231396.32</v>
      </c>
      <c r="C44" s="89">
        <v>269839</v>
      </c>
      <c r="D44" s="147">
        <v>116.613349771509</v>
      </c>
      <c r="E44" s="148"/>
      <c r="F44" s="149"/>
    </row>
    <row r="45" ht="21" customHeight="1" spans="1:6">
      <c r="A45" s="153" t="s">
        <v>906</v>
      </c>
      <c r="B45" s="89">
        <v>73.66</v>
      </c>
      <c r="C45" s="89">
        <v>92.7</v>
      </c>
      <c r="D45" s="147">
        <v>125.848493076297</v>
      </c>
      <c r="E45" s="148"/>
      <c r="F45" s="149"/>
    </row>
    <row r="46" ht="21" customHeight="1" spans="1:6">
      <c r="A46" s="153" t="s">
        <v>907</v>
      </c>
      <c r="B46" s="89">
        <v>7671.46</v>
      </c>
      <c r="C46" s="89">
        <v>8808.2</v>
      </c>
      <c r="D46" s="147">
        <v>114.817779145039</v>
      </c>
      <c r="E46" s="148"/>
      <c r="F46" s="149"/>
    </row>
    <row r="47" ht="21" customHeight="1" spans="1:6">
      <c r="A47" s="153" t="s">
        <v>908</v>
      </c>
      <c r="B47" s="89">
        <v>21270.04</v>
      </c>
      <c r="C47" s="89">
        <v>17267.3</v>
      </c>
      <c r="D47" s="147">
        <v>81.1813235894244</v>
      </c>
      <c r="E47" s="148"/>
      <c r="F47" s="149"/>
    </row>
    <row r="48" ht="21" customHeight="1" spans="1:6">
      <c r="A48" s="153" t="s">
        <v>909</v>
      </c>
      <c r="B48" s="89">
        <v>7320.68</v>
      </c>
      <c r="C48" s="89">
        <v>38187.6</v>
      </c>
      <c r="D48" s="147">
        <v>521.640066223356</v>
      </c>
      <c r="E48" s="148"/>
      <c r="F48" s="149"/>
    </row>
    <row r="49" ht="21" customHeight="1" spans="1:6">
      <c r="A49" s="153" t="s">
        <v>910</v>
      </c>
      <c r="B49" s="89">
        <v>725.01</v>
      </c>
      <c r="C49" s="89">
        <v>3710.1</v>
      </c>
      <c r="D49" s="147">
        <v>511.730872677618</v>
      </c>
      <c r="E49" s="148"/>
      <c r="F49" s="149"/>
    </row>
    <row r="50" ht="21" customHeight="1" spans="1:6">
      <c r="A50" s="153" t="s">
        <v>911</v>
      </c>
      <c r="B50" s="89">
        <v>2897.31</v>
      </c>
      <c r="C50" s="89">
        <v>2882.8</v>
      </c>
      <c r="D50" s="147">
        <v>99.4991906285486</v>
      </c>
      <c r="E50" s="148"/>
      <c r="F50" s="149"/>
    </row>
    <row r="51" ht="21" customHeight="1" spans="1:6">
      <c r="A51" s="153" t="s">
        <v>912</v>
      </c>
      <c r="B51" s="89">
        <v>46115.25</v>
      </c>
      <c r="C51" s="89">
        <v>51177.8</v>
      </c>
      <c r="D51" s="147">
        <v>110.978038718211</v>
      </c>
      <c r="E51" s="148"/>
      <c r="F51" s="149"/>
    </row>
    <row r="52" ht="21" customHeight="1" spans="1:6">
      <c r="A52" s="156" t="s">
        <v>913</v>
      </c>
      <c r="B52" s="157">
        <v>263.17</v>
      </c>
      <c r="C52" s="157">
        <v>394.9</v>
      </c>
      <c r="D52" s="158">
        <v>150.055097465517</v>
      </c>
      <c r="E52" s="148"/>
      <c r="F52" s="149"/>
    </row>
    <row r="53" ht="21" customHeight="1" spans="1:6">
      <c r="A53" s="159" t="s">
        <v>33</v>
      </c>
      <c r="B53" s="93">
        <v>1088737.47</v>
      </c>
      <c r="C53" s="93">
        <v>1219852.1</v>
      </c>
      <c r="D53" s="160">
        <v>112.042814141411</v>
      </c>
      <c r="E53" s="148"/>
      <c r="F53" s="149"/>
    </row>
  </sheetData>
  <mergeCells count="2">
    <mergeCell ref="A3:D3"/>
    <mergeCell ref="A4:D4"/>
  </mergeCells>
  <pageMargins left="0.865972222222222" right="0.708333333333333" top="0.747916666666667" bottom="0.747916666666667" header="0.354166666666667" footer="0.31458333333333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showGridLines="0" topLeftCell="A7" workbookViewId="0">
      <selection activeCell="C14" sqref="C14"/>
    </sheetView>
  </sheetViews>
  <sheetFormatPr defaultColWidth="9" defaultRowHeight="12.75" customHeight="1" outlineLevelCol="6"/>
  <cols>
    <col min="1" max="1" width="37.875" style="100" customWidth="1"/>
    <col min="2" max="2" width="13.625" style="100" customWidth="1"/>
    <col min="3" max="3" width="13.625" style="101" customWidth="1"/>
    <col min="4" max="4" width="37.125" style="100" customWidth="1"/>
    <col min="5" max="6" width="13.625" style="101" customWidth="1"/>
    <col min="7" max="240" width="9" style="100"/>
    <col min="241" max="241" width="65.375" style="100" customWidth="1"/>
    <col min="242" max="247" width="21.25" style="100" customWidth="1"/>
    <col min="248" max="248" width="8" style="100" customWidth="1"/>
    <col min="249" max="249" width="6" style="100" customWidth="1"/>
    <col min="250" max="496" width="9" style="100"/>
    <col min="497" max="497" width="65.375" style="100" customWidth="1"/>
    <col min="498" max="503" width="21.25" style="100" customWidth="1"/>
    <col min="504" max="504" width="8" style="100" customWidth="1"/>
    <col min="505" max="505" width="6" style="100" customWidth="1"/>
    <col min="506" max="752" width="9" style="100"/>
    <col min="753" max="753" width="65.375" style="100" customWidth="1"/>
    <col min="754" max="759" width="21.25" style="100" customWidth="1"/>
    <col min="760" max="760" width="8" style="100" customWidth="1"/>
    <col min="761" max="761" width="6" style="100" customWidth="1"/>
    <col min="762" max="1008" width="9" style="100"/>
    <col min="1009" max="1009" width="65.375" style="100" customWidth="1"/>
    <col min="1010" max="1015" width="21.25" style="100" customWidth="1"/>
    <col min="1016" max="1016" width="8" style="100" customWidth="1"/>
    <col min="1017" max="1017" width="6" style="100" customWidth="1"/>
    <col min="1018" max="1264" width="9" style="100"/>
    <col min="1265" max="1265" width="65.375" style="100" customWidth="1"/>
    <col min="1266" max="1271" width="21.25" style="100" customWidth="1"/>
    <col min="1272" max="1272" width="8" style="100" customWidth="1"/>
    <col min="1273" max="1273" width="6" style="100" customWidth="1"/>
    <col min="1274" max="1520" width="9" style="100"/>
    <col min="1521" max="1521" width="65.375" style="100" customWidth="1"/>
    <col min="1522" max="1527" width="21.25" style="100" customWidth="1"/>
    <col min="1528" max="1528" width="8" style="100" customWidth="1"/>
    <col min="1529" max="1529" width="6" style="100" customWidth="1"/>
    <col min="1530" max="1776" width="9" style="100"/>
    <col min="1777" max="1777" width="65.375" style="100" customWidth="1"/>
    <col min="1778" max="1783" width="21.25" style="100" customWidth="1"/>
    <col min="1784" max="1784" width="8" style="100" customWidth="1"/>
    <col min="1785" max="1785" width="6" style="100" customWidth="1"/>
    <col min="1786" max="2032" width="9" style="100"/>
    <col min="2033" max="2033" width="65.375" style="100" customWidth="1"/>
    <col min="2034" max="2039" width="21.25" style="100" customWidth="1"/>
    <col min="2040" max="2040" width="8" style="100" customWidth="1"/>
    <col min="2041" max="2041" width="6" style="100" customWidth="1"/>
    <col min="2042" max="2288" width="9" style="100"/>
    <col min="2289" max="2289" width="65.375" style="100" customWidth="1"/>
    <col min="2290" max="2295" width="21.25" style="100" customWidth="1"/>
    <col min="2296" max="2296" width="8" style="100" customWidth="1"/>
    <col min="2297" max="2297" width="6" style="100" customWidth="1"/>
    <col min="2298" max="2544" width="9" style="100"/>
    <col min="2545" max="2545" width="65.375" style="100" customWidth="1"/>
    <col min="2546" max="2551" width="21.25" style="100" customWidth="1"/>
    <col min="2552" max="2552" width="8" style="100" customWidth="1"/>
    <col min="2553" max="2553" width="6" style="100" customWidth="1"/>
    <col min="2554" max="2800" width="9" style="100"/>
    <col min="2801" max="2801" width="65.375" style="100" customWidth="1"/>
    <col min="2802" max="2807" width="21.25" style="100" customWidth="1"/>
    <col min="2808" max="2808" width="8" style="100" customWidth="1"/>
    <col min="2809" max="2809" width="6" style="100" customWidth="1"/>
    <col min="2810" max="3056" width="9" style="100"/>
    <col min="3057" max="3057" width="65.375" style="100" customWidth="1"/>
    <col min="3058" max="3063" width="21.25" style="100" customWidth="1"/>
    <col min="3064" max="3064" width="8" style="100" customWidth="1"/>
    <col min="3065" max="3065" width="6" style="100" customWidth="1"/>
    <col min="3066" max="3312" width="9" style="100"/>
    <col min="3313" max="3313" width="65.375" style="100" customWidth="1"/>
    <col min="3314" max="3319" width="21.25" style="100" customWidth="1"/>
    <col min="3320" max="3320" width="8" style="100" customWidth="1"/>
    <col min="3321" max="3321" width="6" style="100" customWidth="1"/>
    <col min="3322" max="3568" width="9" style="100"/>
    <col min="3569" max="3569" width="65.375" style="100" customWidth="1"/>
    <col min="3570" max="3575" width="21.25" style="100" customWidth="1"/>
    <col min="3576" max="3576" width="8" style="100" customWidth="1"/>
    <col min="3577" max="3577" width="6" style="100" customWidth="1"/>
    <col min="3578" max="3824" width="9" style="100"/>
    <col min="3825" max="3825" width="65.375" style="100" customWidth="1"/>
    <col min="3826" max="3831" width="21.25" style="100" customWidth="1"/>
    <col min="3832" max="3832" width="8" style="100" customWidth="1"/>
    <col min="3833" max="3833" width="6" style="100" customWidth="1"/>
    <col min="3834" max="4080" width="9" style="100"/>
    <col min="4081" max="4081" width="65.375" style="100" customWidth="1"/>
    <col min="4082" max="4087" width="21.25" style="100" customWidth="1"/>
    <col min="4088" max="4088" width="8" style="100" customWidth="1"/>
    <col min="4089" max="4089" width="6" style="100" customWidth="1"/>
    <col min="4090" max="4336" width="9" style="100"/>
    <col min="4337" max="4337" width="65.375" style="100" customWidth="1"/>
    <col min="4338" max="4343" width="21.25" style="100" customWidth="1"/>
    <col min="4344" max="4344" width="8" style="100" customWidth="1"/>
    <col min="4345" max="4345" width="6" style="100" customWidth="1"/>
    <col min="4346" max="4592" width="9" style="100"/>
    <col min="4593" max="4593" width="65.375" style="100" customWidth="1"/>
    <col min="4594" max="4599" width="21.25" style="100" customWidth="1"/>
    <col min="4600" max="4600" width="8" style="100" customWidth="1"/>
    <col min="4601" max="4601" width="6" style="100" customWidth="1"/>
    <col min="4602" max="4848" width="9" style="100"/>
    <col min="4849" max="4849" width="65.375" style="100" customWidth="1"/>
    <col min="4850" max="4855" width="21.25" style="100" customWidth="1"/>
    <col min="4856" max="4856" width="8" style="100" customWidth="1"/>
    <col min="4857" max="4857" width="6" style="100" customWidth="1"/>
    <col min="4858" max="5104" width="9" style="100"/>
    <col min="5105" max="5105" width="65.375" style="100" customWidth="1"/>
    <col min="5106" max="5111" width="21.25" style="100" customWidth="1"/>
    <col min="5112" max="5112" width="8" style="100" customWidth="1"/>
    <col min="5113" max="5113" width="6" style="100" customWidth="1"/>
    <col min="5114" max="5360" width="9" style="100"/>
    <col min="5361" max="5361" width="65.375" style="100" customWidth="1"/>
    <col min="5362" max="5367" width="21.25" style="100" customWidth="1"/>
    <col min="5368" max="5368" width="8" style="100" customWidth="1"/>
    <col min="5369" max="5369" width="6" style="100" customWidth="1"/>
    <col min="5370" max="5616" width="9" style="100"/>
    <col min="5617" max="5617" width="65.375" style="100" customWidth="1"/>
    <col min="5618" max="5623" width="21.25" style="100" customWidth="1"/>
    <col min="5624" max="5624" width="8" style="100" customWidth="1"/>
    <col min="5625" max="5625" width="6" style="100" customWidth="1"/>
    <col min="5626" max="5872" width="9" style="100"/>
    <col min="5873" max="5873" width="65.375" style="100" customWidth="1"/>
    <col min="5874" max="5879" width="21.25" style="100" customWidth="1"/>
    <col min="5880" max="5880" width="8" style="100" customWidth="1"/>
    <col min="5881" max="5881" width="6" style="100" customWidth="1"/>
    <col min="5882" max="6128" width="9" style="100"/>
    <col min="6129" max="6129" width="65.375" style="100" customWidth="1"/>
    <col min="6130" max="6135" width="21.25" style="100" customWidth="1"/>
    <col min="6136" max="6136" width="8" style="100" customWidth="1"/>
    <col min="6137" max="6137" width="6" style="100" customWidth="1"/>
    <col min="6138" max="6384" width="9" style="100"/>
    <col min="6385" max="6385" width="65.375" style="100" customWidth="1"/>
    <col min="6386" max="6391" width="21.25" style="100" customWidth="1"/>
    <col min="6392" max="6392" width="8" style="100" customWidth="1"/>
    <col min="6393" max="6393" width="6" style="100" customWidth="1"/>
    <col min="6394" max="6640" width="9" style="100"/>
    <col min="6641" max="6641" width="65.375" style="100" customWidth="1"/>
    <col min="6642" max="6647" width="21.25" style="100" customWidth="1"/>
    <col min="6648" max="6648" width="8" style="100" customWidth="1"/>
    <col min="6649" max="6649" width="6" style="100" customWidth="1"/>
    <col min="6650" max="6896" width="9" style="100"/>
    <col min="6897" max="6897" width="65.375" style="100" customWidth="1"/>
    <col min="6898" max="6903" width="21.25" style="100" customWidth="1"/>
    <col min="6904" max="6904" width="8" style="100" customWidth="1"/>
    <col min="6905" max="6905" width="6" style="100" customWidth="1"/>
    <col min="6906" max="7152" width="9" style="100"/>
    <col min="7153" max="7153" width="65.375" style="100" customWidth="1"/>
    <col min="7154" max="7159" width="21.25" style="100" customWidth="1"/>
    <col min="7160" max="7160" width="8" style="100" customWidth="1"/>
    <col min="7161" max="7161" width="6" style="100" customWidth="1"/>
    <col min="7162" max="7408" width="9" style="100"/>
    <col min="7409" max="7409" width="65.375" style="100" customWidth="1"/>
    <col min="7410" max="7415" width="21.25" style="100" customWidth="1"/>
    <col min="7416" max="7416" width="8" style="100" customWidth="1"/>
    <col min="7417" max="7417" width="6" style="100" customWidth="1"/>
    <col min="7418" max="7664" width="9" style="100"/>
    <col min="7665" max="7665" width="65.375" style="100" customWidth="1"/>
    <col min="7666" max="7671" width="21.25" style="100" customWidth="1"/>
    <col min="7672" max="7672" width="8" style="100" customWidth="1"/>
    <col min="7673" max="7673" width="6" style="100" customWidth="1"/>
    <col min="7674" max="7920" width="9" style="100"/>
    <col min="7921" max="7921" width="65.375" style="100" customWidth="1"/>
    <col min="7922" max="7927" width="21.25" style="100" customWidth="1"/>
    <col min="7928" max="7928" width="8" style="100" customWidth="1"/>
    <col min="7929" max="7929" width="6" style="100" customWidth="1"/>
    <col min="7930" max="8176" width="9" style="100"/>
    <col min="8177" max="8177" width="65.375" style="100" customWidth="1"/>
    <col min="8178" max="8183" width="21.25" style="100" customWidth="1"/>
    <col min="8184" max="8184" width="8" style="100" customWidth="1"/>
    <col min="8185" max="8185" width="6" style="100" customWidth="1"/>
    <col min="8186" max="8432" width="9" style="100"/>
    <col min="8433" max="8433" width="65.375" style="100" customWidth="1"/>
    <col min="8434" max="8439" width="21.25" style="100" customWidth="1"/>
    <col min="8440" max="8440" width="8" style="100" customWidth="1"/>
    <col min="8441" max="8441" width="6" style="100" customWidth="1"/>
    <col min="8442" max="8688" width="9" style="100"/>
    <col min="8689" max="8689" width="65.375" style="100" customWidth="1"/>
    <col min="8690" max="8695" width="21.25" style="100" customWidth="1"/>
    <col min="8696" max="8696" width="8" style="100" customWidth="1"/>
    <col min="8697" max="8697" width="6" style="100" customWidth="1"/>
    <col min="8698" max="8944" width="9" style="100"/>
    <col min="8945" max="8945" width="65.375" style="100" customWidth="1"/>
    <col min="8946" max="8951" width="21.25" style="100" customWidth="1"/>
    <col min="8952" max="8952" width="8" style="100" customWidth="1"/>
    <col min="8953" max="8953" width="6" style="100" customWidth="1"/>
    <col min="8954" max="9200" width="9" style="100"/>
    <col min="9201" max="9201" width="65.375" style="100" customWidth="1"/>
    <col min="9202" max="9207" width="21.25" style="100" customWidth="1"/>
    <col min="9208" max="9208" width="8" style="100" customWidth="1"/>
    <col min="9209" max="9209" width="6" style="100" customWidth="1"/>
    <col min="9210" max="9456" width="9" style="100"/>
    <col min="9457" max="9457" width="65.375" style="100" customWidth="1"/>
    <col min="9458" max="9463" width="21.25" style="100" customWidth="1"/>
    <col min="9464" max="9464" width="8" style="100" customWidth="1"/>
    <col min="9465" max="9465" width="6" style="100" customWidth="1"/>
    <col min="9466" max="9712" width="9" style="100"/>
    <col min="9713" max="9713" width="65.375" style="100" customWidth="1"/>
    <col min="9714" max="9719" width="21.25" style="100" customWidth="1"/>
    <col min="9720" max="9720" width="8" style="100" customWidth="1"/>
    <col min="9721" max="9721" width="6" style="100" customWidth="1"/>
    <col min="9722" max="9968" width="9" style="100"/>
    <col min="9969" max="9969" width="65.375" style="100" customWidth="1"/>
    <col min="9970" max="9975" width="21.25" style="100" customWidth="1"/>
    <col min="9976" max="9976" width="8" style="100" customWidth="1"/>
    <col min="9977" max="9977" width="6" style="100" customWidth="1"/>
    <col min="9978" max="10224" width="9" style="100"/>
    <col min="10225" max="10225" width="65.375" style="100" customWidth="1"/>
    <col min="10226" max="10231" width="21.25" style="100" customWidth="1"/>
    <col min="10232" max="10232" width="8" style="100" customWidth="1"/>
    <col min="10233" max="10233" width="6" style="100" customWidth="1"/>
    <col min="10234" max="10480" width="9" style="100"/>
    <col min="10481" max="10481" width="65.375" style="100" customWidth="1"/>
    <col min="10482" max="10487" width="21.25" style="100" customWidth="1"/>
    <col min="10488" max="10488" width="8" style="100" customWidth="1"/>
    <col min="10489" max="10489" width="6" style="100" customWidth="1"/>
    <col min="10490" max="10736" width="9" style="100"/>
    <col min="10737" max="10737" width="65.375" style="100" customWidth="1"/>
    <col min="10738" max="10743" width="21.25" style="100" customWidth="1"/>
    <col min="10744" max="10744" width="8" style="100" customWidth="1"/>
    <col min="10745" max="10745" width="6" style="100" customWidth="1"/>
    <col min="10746" max="10992" width="9" style="100"/>
    <col min="10993" max="10993" width="65.375" style="100" customWidth="1"/>
    <col min="10994" max="10999" width="21.25" style="100" customWidth="1"/>
    <col min="11000" max="11000" width="8" style="100" customWidth="1"/>
    <col min="11001" max="11001" width="6" style="100" customWidth="1"/>
    <col min="11002" max="11248" width="9" style="100"/>
    <col min="11249" max="11249" width="65.375" style="100" customWidth="1"/>
    <col min="11250" max="11255" width="21.25" style="100" customWidth="1"/>
    <col min="11256" max="11256" width="8" style="100" customWidth="1"/>
    <col min="11257" max="11257" width="6" style="100" customWidth="1"/>
    <col min="11258" max="11504" width="9" style="100"/>
    <col min="11505" max="11505" width="65.375" style="100" customWidth="1"/>
    <col min="11506" max="11511" width="21.25" style="100" customWidth="1"/>
    <col min="11512" max="11512" width="8" style="100" customWidth="1"/>
    <col min="11513" max="11513" width="6" style="100" customWidth="1"/>
    <col min="11514" max="11760" width="9" style="100"/>
    <col min="11761" max="11761" width="65.375" style="100" customWidth="1"/>
    <col min="11762" max="11767" width="21.25" style="100" customWidth="1"/>
    <col min="11768" max="11768" width="8" style="100" customWidth="1"/>
    <col min="11769" max="11769" width="6" style="100" customWidth="1"/>
    <col min="11770" max="12016" width="9" style="100"/>
    <col min="12017" max="12017" width="65.375" style="100" customWidth="1"/>
    <col min="12018" max="12023" width="21.25" style="100" customWidth="1"/>
    <col min="12024" max="12024" width="8" style="100" customWidth="1"/>
    <col min="12025" max="12025" width="6" style="100" customWidth="1"/>
    <col min="12026" max="12272" width="9" style="100"/>
    <col min="12273" max="12273" width="65.375" style="100" customWidth="1"/>
    <col min="12274" max="12279" width="21.25" style="100" customWidth="1"/>
    <col min="12280" max="12280" width="8" style="100" customWidth="1"/>
    <col min="12281" max="12281" width="6" style="100" customWidth="1"/>
    <col min="12282" max="12528" width="9" style="100"/>
    <col min="12529" max="12529" width="65.375" style="100" customWidth="1"/>
    <col min="12530" max="12535" width="21.25" style="100" customWidth="1"/>
    <col min="12536" max="12536" width="8" style="100" customWidth="1"/>
    <col min="12537" max="12537" width="6" style="100" customWidth="1"/>
    <col min="12538" max="12784" width="9" style="100"/>
    <col min="12785" max="12785" width="65.375" style="100" customWidth="1"/>
    <col min="12786" max="12791" width="21.25" style="100" customWidth="1"/>
    <col min="12792" max="12792" width="8" style="100" customWidth="1"/>
    <col min="12793" max="12793" width="6" style="100" customWidth="1"/>
    <col min="12794" max="13040" width="9" style="100"/>
    <col min="13041" max="13041" width="65.375" style="100" customWidth="1"/>
    <col min="13042" max="13047" width="21.25" style="100" customWidth="1"/>
    <col min="13048" max="13048" width="8" style="100" customWidth="1"/>
    <col min="13049" max="13049" width="6" style="100" customWidth="1"/>
    <col min="13050" max="13296" width="9" style="100"/>
    <col min="13297" max="13297" width="65.375" style="100" customWidth="1"/>
    <col min="13298" max="13303" width="21.25" style="100" customWidth="1"/>
    <col min="13304" max="13304" width="8" style="100" customWidth="1"/>
    <col min="13305" max="13305" width="6" style="100" customWidth="1"/>
    <col min="13306" max="13552" width="9" style="100"/>
    <col min="13553" max="13553" width="65.375" style="100" customWidth="1"/>
    <col min="13554" max="13559" width="21.25" style="100" customWidth="1"/>
    <col min="13560" max="13560" width="8" style="100" customWidth="1"/>
    <col min="13561" max="13561" width="6" style="100" customWidth="1"/>
    <col min="13562" max="13808" width="9" style="100"/>
    <col min="13809" max="13809" width="65.375" style="100" customWidth="1"/>
    <col min="13810" max="13815" width="21.25" style="100" customWidth="1"/>
    <col min="13816" max="13816" width="8" style="100" customWidth="1"/>
    <col min="13817" max="13817" width="6" style="100" customWidth="1"/>
    <col min="13818" max="14064" width="9" style="100"/>
    <col min="14065" max="14065" width="65.375" style="100" customWidth="1"/>
    <col min="14066" max="14071" width="21.25" style="100" customWidth="1"/>
    <col min="14072" max="14072" width="8" style="100" customWidth="1"/>
    <col min="14073" max="14073" width="6" style="100" customWidth="1"/>
    <col min="14074" max="14320" width="9" style="100"/>
    <col min="14321" max="14321" width="65.375" style="100" customWidth="1"/>
    <col min="14322" max="14327" width="21.25" style="100" customWidth="1"/>
    <col min="14328" max="14328" width="8" style="100" customWidth="1"/>
    <col min="14329" max="14329" width="6" style="100" customWidth="1"/>
    <col min="14330" max="14576" width="9" style="100"/>
    <col min="14577" max="14577" width="65.375" style="100" customWidth="1"/>
    <col min="14578" max="14583" width="21.25" style="100" customWidth="1"/>
    <col min="14584" max="14584" width="8" style="100" customWidth="1"/>
    <col min="14585" max="14585" width="6" style="100" customWidth="1"/>
    <col min="14586" max="14832" width="9" style="100"/>
    <col min="14833" max="14833" width="65.375" style="100" customWidth="1"/>
    <col min="14834" max="14839" width="21.25" style="100" customWidth="1"/>
    <col min="14840" max="14840" width="8" style="100" customWidth="1"/>
    <col min="14841" max="14841" width="6" style="100" customWidth="1"/>
    <col min="14842" max="15088" width="9" style="100"/>
    <col min="15089" max="15089" width="65.375" style="100" customWidth="1"/>
    <col min="15090" max="15095" width="21.25" style="100" customWidth="1"/>
    <col min="15096" max="15096" width="8" style="100" customWidth="1"/>
    <col min="15097" max="15097" width="6" style="100" customWidth="1"/>
    <col min="15098" max="15344" width="9" style="100"/>
    <col min="15345" max="15345" width="65.375" style="100" customWidth="1"/>
    <col min="15346" max="15351" width="21.25" style="100" customWidth="1"/>
    <col min="15352" max="15352" width="8" style="100" customWidth="1"/>
    <col min="15353" max="15353" width="6" style="100" customWidth="1"/>
    <col min="15354" max="15600" width="9" style="100"/>
    <col min="15601" max="15601" width="65.375" style="100" customWidth="1"/>
    <col min="15602" max="15607" width="21.25" style="100" customWidth="1"/>
    <col min="15608" max="15608" width="8" style="100" customWidth="1"/>
    <col min="15609" max="15609" width="6" style="100" customWidth="1"/>
    <col min="15610" max="15856" width="9" style="100"/>
    <col min="15857" max="15857" width="65.375" style="100" customWidth="1"/>
    <col min="15858" max="15863" width="21.25" style="100" customWidth="1"/>
    <col min="15864" max="15864" width="8" style="100" customWidth="1"/>
    <col min="15865" max="15865" width="6" style="100" customWidth="1"/>
    <col min="15866" max="16112" width="9" style="100"/>
    <col min="16113" max="16113" width="65.375" style="100" customWidth="1"/>
    <col min="16114" max="16119" width="21.25" style="100" customWidth="1"/>
    <col min="16120" max="16120" width="8" style="100" customWidth="1"/>
    <col min="16121" max="16121" width="6" style="100" customWidth="1"/>
    <col min="16122" max="16384" width="9" style="100"/>
  </cols>
  <sheetData>
    <row r="1" ht="15.75" customHeight="1" spans="1:1">
      <c r="A1" t="s">
        <v>914</v>
      </c>
    </row>
    <row r="3" ht="36" customHeight="1" spans="1:6">
      <c r="A3" s="102" t="s">
        <v>915</v>
      </c>
      <c r="C3" s="100"/>
      <c r="E3" s="100"/>
      <c r="F3" s="100"/>
    </row>
    <row r="4" ht="20.25" customHeight="1" spans="1:6">
      <c r="A4" s="103"/>
      <c r="B4" s="104"/>
      <c r="C4" s="105"/>
      <c r="D4" s="104"/>
      <c r="E4" s="106" t="s">
        <v>916</v>
      </c>
      <c r="F4" s="106"/>
    </row>
    <row r="5" s="96" customFormat="1" ht="24" customHeight="1" spans="1:6">
      <c r="A5" s="107" t="s">
        <v>917</v>
      </c>
      <c r="B5" s="108"/>
      <c r="C5" s="108"/>
      <c r="D5" s="109" t="s">
        <v>918</v>
      </c>
      <c r="E5" s="108"/>
      <c r="F5" s="108"/>
    </row>
    <row r="6" s="97" customFormat="1" ht="24" customHeight="1" spans="1:6">
      <c r="A6" s="110" t="s">
        <v>3</v>
      </c>
      <c r="B6" s="111" t="s">
        <v>919</v>
      </c>
      <c r="C6" s="112" t="s">
        <v>920</v>
      </c>
      <c r="D6" s="113" t="s">
        <v>921</v>
      </c>
      <c r="E6" s="114" t="s">
        <v>919</v>
      </c>
      <c r="F6" s="114" t="s">
        <v>920</v>
      </c>
    </row>
    <row r="7" ht="21" customHeight="1" spans="1:7">
      <c r="A7" s="115" t="s">
        <v>922</v>
      </c>
      <c r="B7" s="116">
        <v>7438604</v>
      </c>
      <c r="C7" s="117">
        <v>2216649</v>
      </c>
      <c r="D7" s="115" t="s">
        <v>923</v>
      </c>
      <c r="E7" s="118">
        <v>29583117</v>
      </c>
      <c r="F7" s="118">
        <v>6953870</v>
      </c>
      <c r="G7" s="119"/>
    </row>
    <row r="8" ht="21" customHeight="1" spans="1:7">
      <c r="A8" s="115" t="s">
        <v>924</v>
      </c>
      <c r="B8" s="116">
        <f t="shared" ref="B8:F8" si="0">SUM(B9,B14,B32)</f>
        <v>19570287</v>
      </c>
      <c r="C8" s="117">
        <f t="shared" si="0"/>
        <v>19570287</v>
      </c>
      <c r="D8" s="115" t="s">
        <v>925</v>
      </c>
      <c r="E8" s="118"/>
      <c r="F8" s="118">
        <f t="shared" si="0"/>
        <v>17043252</v>
      </c>
      <c r="G8" s="119"/>
    </row>
    <row r="9" ht="21" customHeight="1" spans="1:7">
      <c r="A9" s="115" t="s">
        <v>926</v>
      </c>
      <c r="B9" s="116">
        <f>SUM(B10:B12)</f>
        <v>963387</v>
      </c>
      <c r="C9" s="117">
        <f>SUM(C10:C12)</f>
        <v>963387</v>
      </c>
      <c r="D9" s="115" t="s">
        <v>927</v>
      </c>
      <c r="E9" s="118"/>
      <c r="F9" s="118">
        <f>SUM(F10:F13)</f>
        <v>448392</v>
      </c>
      <c r="G9" s="119"/>
    </row>
    <row r="10" ht="21" customHeight="1" spans="1:7">
      <c r="A10" s="115" t="s">
        <v>928</v>
      </c>
      <c r="B10" s="116">
        <f>'[1]J01-2'!B8</f>
        <v>727748</v>
      </c>
      <c r="C10" s="120">
        <v>727748</v>
      </c>
      <c r="D10" s="115" t="s">
        <v>928</v>
      </c>
      <c r="E10" s="118"/>
      <c r="F10" s="118">
        <v>386545</v>
      </c>
      <c r="G10" s="119"/>
    </row>
    <row r="11" ht="21" customHeight="1" spans="1:7">
      <c r="A11" s="115" t="s">
        <v>929</v>
      </c>
      <c r="B11" s="116">
        <f>'[1]J01-2'!B9</f>
        <v>54139</v>
      </c>
      <c r="C11" s="120">
        <v>54139</v>
      </c>
      <c r="D11" s="115" t="s">
        <v>929</v>
      </c>
      <c r="E11" s="118"/>
      <c r="F11" s="118">
        <v>57837</v>
      </c>
      <c r="G11" s="119"/>
    </row>
    <row r="12" ht="21" customHeight="1" spans="1:7">
      <c r="A12" s="115" t="s">
        <v>930</v>
      </c>
      <c r="B12" s="116">
        <f>'[1]J01-2'!B10</f>
        <v>181500</v>
      </c>
      <c r="C12" s="120">
        <v>181500</v>
      </c>
      <c r="D12" s="115" t="s">
        <v>930</v>
      </c>
      <c r="E12" s="118"/>
      <c r="F12" s="118">
        <v>6071</v>
      </c>
      <c r="G12" s="119"/>
    </row>
    <row r="13" ht="21" customHeight="1" spans="1:7">
      <c r="A13" s="115" t="s">
        <v>931</v>
      </c>
      <c r="B13" s="116"/>
      <c r="C13" s="117"/>
      <c r="D13" s="115" t="s">
        <v>931</v>
      </c>
      <c r="E13" s="118"/>
      <c r="F13" s="121">
        <v>-2061</v>
      </c>
      <c r="G13" s="119"/>
    </row>
    <row r="14" ht="21" customHeight="1" spans="1:7">
      <c r="A14" s="115" t="s">
        <v>932</v>
      </c>
      <c r="B14" s="116">
        <f>SUM(B16:B30)</f>
        <v>10480846</v>
      </c>
      <c r="C14" s="117">
        <f>SUM(C16:C30)</f>
        <v>10480846</v>
      </c>
      <c r="D14" s="115" t="s">
        <v>932</v>
      </c>
      <c r="E14" s="118"/>
      <c r="F14" s="118">
        <f>SUM(F15:F31)</f>
        <v>9778343</v>
      </c>
      <c r="G14" s="119"/>
    </row>
    <row r="15" ht="21" customHeight="1" spans="1:7">
      <c r="A15" s="115" t="s">
        <v>933</v>
      </c>
      <c r="B15" s="116"/>
      <c r="C15" s="117"/>
      <c r="D15" s="115" t="s">
        <v>933</v>
      </c>
      <c r="E15" s="118"/>
      <c r="F15" s="118">
        <v>50791</v>
      </c>
      <c r="G15" s="119"/>
    </row>
    <row r="16" ht="21" customHeight="1" spans="1:7">
      <c r="A16" s="115" t="s">
        <v>934</v>
      </c>
      <c r="B16" s="116">
        <v>4716925</v>
      </c>
      <c r="C16" s="120">
        <v>4716925</v>
      </c>
      <c r="D16" s="115" t="s">
        <v>934</v>
      </c>
      <c r="E16" s="118"/>
      <c r="F16" s="118">
        <v>2933451</v>
      </c>
      <c r="G16" s="119"/>
    </row>
    <row r="17" ht="21" customHeight="1" spans="1:7">
      <c r="A17" s="115" t="s">
        <v>935</v>
      </c>
      <c r="B17" s="116">
        <v>543147</v>
      </c>
      <c r="C17" s="120">
        <v>543147</v>
      </c>
      <c r="D17" s="115" t="s">
        <v>935</v>
      </c>
      <c r="E17" s="118"/>
      <c r="F17" s="118">
        <v>561866</v>
      </c>
      <c r="G17" s="119"/>
    </row>
    <row r="18" ht="21" customHeight="1" spans="1:7">
      <c r="A18" s="115" t="s">
        <v>936</v>
      </c>
      <c r="B18" s="116">
        <v>586698</v>
      </c>
      <c r="C18" s="120">
        <v>586698</v>
      </c>
      <c r="D18" s="115" t="s">
        <v>936</v>
      </c>
      <c r="E18" s="118"/>
      <c r="F18" s="118">
        <v>591472</v>
      </c>
      <c r="G18" s="119"/>
    </row>
    <row r="19" ht="21" customHeight="1" spans="1:7">
      <c r="A19" s="115" t="s">
        <v>937</v>
      </c>
      <c r="B19" s="116">
        <v>373207</v>
      </c>
      <c r="C19" s="120">
        <v>373207</v>
      </c>
      <c r="D19" s="115" t="s">
        <v>937</v>
      </c>
      <c r="E19" s="118"/>
      <c r="F19" s="118">
        <v>445141</v>
      </c>
      <c r="G19" s="119"/>
    </row>
    <row r="20" ht="21" customHeight="1" spans="1:7">
      <c r="A20" s="115" t="s">
        <v>938</v>
      </c>
      <c r="B20" s="116">
        <v>69200</v>
      </c>
      <c r="C20" s="120">
        <v>69200</v>
      </c>
      <c r="D20" s="115" t="s">
        <v>938</v>
      </c>
      <c r="E20" s="118"/>
      <c r="F20" s="118">
        <v>73200</v>
      </c>
      <c r="G20" s="119"/>
    </row>
    <row r="21" ht="21" customHeight="1" spans="1:7">
      <c r="A21" s="115" t="s">
        <v>939</v>
      </c>
      <c r="B21" s="116">
        <v>114696</v>
      </c>
      <c r="C21" s="120">
        <v>114696</v>
      </c>
      <c r="D21" s="115" t="s">
        <v>939</v>
      </c>
      <c r="E21" s="118"/>
      <c r="F21" s="118">
        <v>198470</v>
      </c>
      <c r="G21" s="119"/>
    </row>
    <row r="22" ht="21" customHeight="1" spans="1:7">
      <c r="A22" s="115" t="s">
        <v>940</v>
      </c>
      <c r="B22" s="116">
        <v>129100</v>
      </c>
      <c r="C22" s="120">
        <v>129100</v>
      </c>
      <c r="D22" s="115" t="s">
        <v>940</v>
      </c>
      <c r="E22" s="118"/>
      <c r="F22" s="118">
        <v>4691</v>
      </c>
      <c r="G22" s="119"/>
    </row>
    <row r="23" ht="21" customHeight="1" spans="1:7">
      <c r="A23" s="115" t="s">
        <v>941</v>
      </c>
      <c r="B23" s="116">
        <v>144531</v>
      </c>
      <c r="C23" s="120">
        <v>144531</v>
      </c>
      <c r="D23" s="115" t="s">
        <v>941</v>
      </c>
      <c r="E23" s="118"/>
      <c r="F23" s="118">
        <v>146432</v>
      </c>
      <c r="G23" s="119"/>
    </row>
    <row r="24" ht="21" customHeight="1" spans="1:7">
      <c r="A24" s="115" t="s">
        <v>942</v>
      </c>
      <c r="B24" s="116">
        <v>494729</v>
      </c>
      <c r="C24" s="120">
        <v>494729</v>
      </c>
      <c r="D24" s="115" t="s">
        <v>942</v>
      </c>
      <c r="E24" s="118"/>
      <c r="F24" s="118">
        <v>495449</v>
      </c>
      <c r="G24" s="119"/>
    </row>
    <row r="25" ht="21" customHeight="1" spans="1:7">
      <c r="A25" s="115" t="s">
        <v>943</v>
      </c>
      <c r="B25" s="116">
        <v>924340</v>
      </c>
      <c r="C25" s="120">
        <v>924340</v>
      </c>
      <c r="D25" s="115" t="s">
        <v>943</v>
      </c>
      <c r="E25" s="118"/>
      <c r="F25" s="118">
        <v>1451822</v>
      </c>
      <c r="G25" s="119"/>
    </row>
    <row r="26" ht="21" customHeight="1" spans="1:7">
      <c r="A26" s="115" t="s">
        <v>944</v>
      </c>
      <c r="B26" s="116">
        <v>592394</v>
      </c>
      <c r="C26" s="120">
        <v>592394</v>
      </c>
      <c r="D26" s="115" t="s">
        <v>944</v>
      </c>
      <c r="E26" s="118"/>
      <c r="F26" s="118">
        <v>905809</v>
      </c>
      <c r="G26" s="119"/>
    </row>
    <row r="27" ht="21" customHeight="1" spans="1:7">
      <c r="A27" s="115" t="s">
        <v>945</v>
      </c>
      <c r="B27" s="116">
        <v>102779</v>
      </c>
      <c r="C27" s="120">
        <v>102779</v>
      </c>
      <c r="D27" s="115" t="s">
        <v>945</v>
      </c>
      <c r="E27" s="118"/>
      <c r="F27" s="118">
        <v>184231</v>
      </c>
      <c r="G27" s="119"/>
    </row>
    <row r="28" ht="21" customHeight="1" spans="1:7">
      <c r="A28" s="115" t="s">
        <v>946</v>
      </c>
      <c r="B28" s="116">
        <v>34259</v>
      </c>
      <c r="C28" s="120">
        <v>34259</v>
      </c>
      <c r="D28" s="115" t="s">
        <v>946</v>
      </c>
      <c r="E28" s="118"/>
      <c r="F28" s="118">
        <v>33946</v>
      </c>
      <c r="G28" s="119"/>
    </row>
    <row r="29" ht="21" customHeight="1" spans="1:7">
      <c r="A29" s="115" t="s">
        <v>947</v>
      </c>
      <c r="B29" s="116">
        <v>395400</v>
      </c>
      <c r="C29" s="120">
        <v>395400</v>
      </c>
      <c r="D29" s="115" t="s">
        <v>947</v>
      </c>
      <c r="E29" s="118"/>
      <c r="F29" s="118">
        <v>395400</v>
      </c>
      <c r="G29" s="119"/>
    </row>
    <row r="30" ht="21" customHeight="1" spans="1:7">
      <c r="A30" s="115" t="s">
        <v>948</v>
      </c>
      <c r="B30" s="116">
        <v>1259441</v>
      </c>
      <c r="C30" s="120">
        <v>1259441</v>
      </c>
      <c r="D30" s="115" t="s">
        <v>948</v>
      </c>
      <c r="E30" s="118"/>
      <c r="F30" s="118">
        <v>1125110</v>
      </c>
      <c r="G30" s="119"/>
    </row>
    <row r="31" ht="21" customHeight="1" spans="1:7">
      <c r="A31" s="115" t="s">
        <v>949</v>
      </c>
      <c r="B31" s="116"/>
      <c r="C31" s="120"/>
      <c r="D31" s="115" t="s">
        <v>949</v>
      </c>
      <c r="E31" s="118"/>
      <c r="F31" s="118">
        <v>181062</v>
      </c>
      <c r="G31" s="119"/>
    </row>
    <row r="32" ht="21" customHeight="1" spans="1:7">
      <c r="A32" s="115" t="s">
        <v>950</v>
      </c>
      <c r="B32" s="116">
        <v>8126054</v>
      </c>
      <c r="C32" s="120">
        <v>8126054</v>
      </c>
      <c r="D32" s="115" t="s">
        <v>950</v>
      </c>
      <c r="E32" s="118"/>
      <c r="F32" s="118">
        <v>6816517</v>
      </c>
      <c r="G32" s="119"/>
    </row>
    <row r="33" ht="21" customHeight="1" spans="1:7">
      <c r="A33" s="115" t="s">
        <v>951</v>
      </c>
      <c r="B33" s="116">
        <v>3110400</v>
      </c>
      <c r="C33" s="120">
        <v>3110400</v>
      </c>
      <c r="D33" s="115" t="s">
        <v>952</v>
      </c>
      <c r="E33" s="118">
        <v>59842</v>
      </c>
      <c r="F33" s="118">
        <v>59842</v>
      </c>
      <c r="G33" s="122"/>
    </row>
    <row r="34" ht="21" customHeight="1" spans="1:7">
      <c r="A34" s="115" t="s">
        <v>953</v>
      </c>
      <c r="B34" s="116">
        <v>2015</v>
      </c>
      <c r="C34" s="120">
        <v>2015</v>
      </c>
      <c r="D34" s="115" t="s">
        <v>954</v>
      </c>
      <c r="E34" s="118">
        <v>1811641</v>
      </c>
      <c r="F34" s="118">
        <v>432049</v>
      </c>
      <c r="G34" s="122"/>
    </row>
    <row r="35" ht="21" customHeight="1" spans="1:7">
      <c r="A35" s="115" t="s">
        <v>955</v>
      </c>
      <c r="B35" s="116">
        <v>1239140</v>
      </c>
      <c r="C35" s="120">
        <v>959179</v>
      </c>
      <c r="D35" s="115" t="s">
        <v>956</v>
      </c>
      <c r="E35" s="118"/>
      <c r="F35" s="118">
        <v>1886100</v>
      </c>
      <c r="G35" s="122"/>
    </row>
    <row r="36" ht="21" customHeight="1" spans="1:7">
      <c r="A36" s="115" t="s">
        <v>957</v>
      </c>
      <c r="B36" s="116">
        <v>193539</v>
      </c>
      <c r="C36" s="120">
        <v>120000</v>
      </c>
      <c r="D36" s="115" t="s">
        <v>958</v>
      </c>
      <c r="E36" s="118">
        <v>2015</v>
      </c>
      <c r="F36" s="118">
        <v>2015</v>
      </c>
      <c r="G36" s="122"/>
    </row>
    <row r="37" ht="21" customHeight="1" spans="1:7">
      <c r="A37" s="115" t="s">
        <v>959</v>
      </c>
      <c r="B37" s="116">
        <v>1831993</v>
      </c>
      <c r="C37" s="120">
        <v>978609</v>
      </c>
      <c r="D37" s="115" t="s">
        <v>960</v>
      </c>
      <c r="E37" s="118">
        <v>838675</v>
      </c>
      <c r="F37" s="118">
        <v>512000</v>
      </c>
      <c r="G37" s="122"/>
    </row>
    <row r="38" ht="21" customHeight="1" spans="1:7">
      <c r="A38" s="115" t="s">
        <v>961</v>
      </c>
      <c r="B38" s="116"/>
      <c r="C38" s="120">
        <v>530628</v>
      </c>
      <c r="D38" s="115" t="s">
        <v>962</v>
      </c>
      <c r="E38" s="123">
        <v>-1193</v>
      </c>
      <c r="F38" s="124"/>
      <c r="G38" s="122"/>
    </row>
    <row r="39" s="98" customFormat="1" ht="21" customHeight="1" spans="1:7">
      <c r="A39" s="125"/>
      <c r="B39" s="126"/>
      <c r="C39" s="127"/>
      <c r="D39" s="125" t="s">
        <v>963</v>
      </c>
      <c r="E39" s="118">
        <v>1091881</v>
      </c>
      <c r="F39" s="118">
        <v>598639</v>
      </c>
      <c r="G39" s="122"/>
    </row>
    <row r="40" s="99" customFormat="1" ht="21" customHeight="1" spans="1:7">
      <c r="A40" s="115"/>
      <c r="B40" s="116"/>
      <c r="C40" s="117"/>
      <c r="D40" s="115" t="s">
        <v>964</v>
      </c>
      <c r="E40" s="118">
        <v>1166931</v>
      </c>
      <c r="F40" s="118">
        <v>598639</v>
      </c>
      <c r="G40" s="122"/>
    </row>
    <row r="41" s="99" customFormat="1" ht="21" customHeight="1" spans="1:7">
      <c r="A41" s="128"/>
      <c r="B41" s="129"/>
      <c r="C41" s="130"/>
      <c r="D41" s="128" t="s">
        <v>965</v>
      </c>
      <c r="E41" s="131">
        <f>E39-E40</f>
        <v>-75050</v>
      </c>
      <c r="F41" s="132"/>
      <c r="G41" s="122"/>
    </row>
    <row r="42" ht="21" customHeight="1" spans="1:6">
      <c r="A42" s="133" t="s">
        <v>966</v>
      </c>
      <c r="B42" s="134">
        <f>SUM(B7:B8,B33:B38)</f>
        <v>33385978</v>
      </c>
      <c r="C42" s="135">
        <f>SUM(C7:C8,C33:C38)</f>
        <v>27487767</v>
      </c>
      <c r="D42" s="133" t="s">
        <v>967</v>
      </c>
      <c r="E42" s="136">
        <f>SUM(E7,E33:E38,E39)</f>
        <v>33385978</v>
      </c>
      <c r="F42" s="136">
        <f>SUM(F7:F8,F33:F37,F39)</f>
        <v>27487767</v>
      </c>
    </row>
    <row r="43" ht="21" customHeight="1" spans="2:2">
      <c r="B43" s="137"/>
    </row>
    <row r="44" s="96" customFormat="1" customHeight="1" spans="1:6">
      <c r="A44" s="100"/>
      <c r="B44" s="100"/>
      <c r="C44" s="101"/>
      <c r="D44" s="100"/>
      <c r="E44" s="138"/>
      <c r="F44" s="138"/>
    </row>
    <row r="45" customHeight="1" spans="6:6">
      <c r="F45" s="138"/>
    </row>
  </sheetData>
  <mergeCells count="4">
    <mergeCell ref="A3:F3"/>
    <mergeCell ref="E4:F4"/>
    <mergeCell ref="A5:C5"/>
    <mergeCell ref="D5:F5"/>
  </mergeCells>
  <pageMargins left="0.789583333333333" right="0.708333333333333" top="0.539583333333333" bottom="0.529861111111111" header="0.314583333333333" footer="0.31458333333333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showGridLines="0" workbookViewId="0">
      <selection activeCell="A3" sqref="A3:E3"/>
    </sheetView>
  </sheetViews>
  <sheetFormatPr defaultColWidth="9" defaultRowHeight="13.5" outlineLevelCol="4"/>
  <cols>
    <col min="1" max="1" width="28.625" customWidth="1"/>
    <col min="2" max="5" width="20.375" customWidth="1"/>
    <col min="6" max="6" width="9" style="1"/>
  </cols>
  <sheetData>
    <row r="1" ht="19.5" customHeight="1" spans="1:1">
      <c r="A1" t="s">
        <v>968</v>
      </c>
    </row>
    <row r="3" ht="34.5" customHeight="1" spans="1:5">
      <c r="A3" s="83" t="s">
        <v>969</v>
      </c>
      <c r="B3" s="83"/>
      <c r="C3" s="83"/>
      <c r="D3" s="83"/>
      <c r="E3" s="83"/>
    </row>
    <row r="4" ht="23.25" customHeight="1" spans="1:5">
      <c r="A4" s="84" t="s">
        <v>2</v>
      </c>
      <c r="B4" s="84"/>
      <c r="C4" s="84"/>
      <c r="D4" s="84"/>
      <c r="E4" s="84"/>
    </row>
    <row r="5" ht="48" customHeight="1" spans="1:5">
      <c r="A5" s="85" t="s">
        <v>970</v>
      </c>
      <c r="B5" s="86" t="s">
        <v>971</v>
      </c>
      <c r="C5" s="86" t="s">
        <v>972</v>
      </c>
      <c r="D5" s="86" t="s">
        <v>973</v>
      </c>
      <c r="E5" s="87" t="s">
        <v>974</v>
      </c>
    </row>
    <row r="6" ht="24" customHeight="1" spans="1:5">
      <c r="A6" s="88" t="s">
        <v>975</v>
      </c>
      <c r="B6" s="89">
        <v>448392</v>
      </c>
      <c r="C6" s="89">
        <v>9778343</v>
      </c>
      <c r="D6" s="89">
        <v>6816517</v>
      </c>
      <c r="E6" s="90">
        <v>17043252</v>
      </c>
    </row>
    <row r="7" ht="24" customHeight="1" spans="1:5">
      <c r="A7" s="91" t="s">
        <v>976</v>
      </c>
      <c r="B7" s="89">
        <v>181843</v>
      </c>
      <c r="C7" s="89">
        <v>765918</v>
      </c>
      <c r="D7" s="89">
        <v>683602</v>
      </c>
      <c r="E7" s="90">
        <v>1631363</v>
      </c>
    </row>
    <row r="8" ht="24" customHeight="1" spans="1:5">
      <c r="A8" s="91" t="s">
        <v>977</v>
      </c>
      <c r="B8" s="89">
        <v>4759</v>
      </c>
      <c r="C8" s="89">
        <v>34381</v>
      </c>
      <c r="D8" s="89">
        <v>57360</v>
      </c>
      <c r="E8" s="90">
        <v>96500</v>
      </c>
    </row>
    <row r="9" ht="24" customHeight="1" spans="1:5">
      <c r="A9" s="91" t="s">
        <v>978</v>
      </c>
      <c r="B9" s="89">
        <v>26002</v>
      </c>
      <c r="C9" s="89">
        <v>115454</v>
      </c>
      <c r="D9" s="89">
        <v>175503</v>
      </c>
      <c r="E9" s="90">
        <v>316959</v>
      </c>
    </row>
    <row r="10" ht="24" customHeight="1" spans="1:5">
      <c r="A10" s="91" t="s">
        <v>979</v>
      </c>
      <c r="B10" s="89">
        <v>26056</v>
      </c>
      <c r="C10" s="89">
        <v>591528</v>
      </c>
      <c r="D10" s="89">
        <v>431558</v>
      </c>
      <c r="E10" s="90">
        <v>1049142</v>
      </c>
    </row>
    <row r="11" ht="24" customHeight="1" spans="1:5">
      <c r="A11" s="91" t="s">
        <v>980</v>
      </c>
      <c r="B11" s="89">
        <v>59687</v>
      </c>
      <c r="C11" s="89">
        <v>1166429</v>
      </c>
      <c r="D11" s="89">
        <v>591221</v>
      </c>
      <c r="E11" s="90">
        <v>1817337</v>
      </c>
    </row>
    <row r="12" ht="24" customHeight="1" spans="1:5">
      <c r="A12" s="91" t="s">
        <v>981</v>
      </c>
      <c r="B12" s="89">
        <v>21394</v>
      </c>
      <c r="C12" s="89">
        <v>421104</v>
      </c>
      <c r="D12" s="89">
        <v>301681</v>
      </c>
      <c r="E12" s="90">
        <v>744179</v>
      </c>
    </row>
    <row r="13" ht="24" customHeight="1" spans="1:5">
      <c r="A13" s="91" t="s">
        <v>982</v>
      </c>
      <c r="B13" s="89">
        <v>15722</v>
      </c>
      <c r="C13" s="89">
        <v>507015</v>
      </c>
      <c r="D13" s="89">
        <v>454231</v>
      </c>
      <c r="E13" s="90">
        <v>976968</v>
      </c>
    </row>
    <row r="14" ht="24" customHeight="1" spans="1:5">
      <c r="A14" s="91" t="s">
        <v>983</v>
      </c>
      <c r="B14" s="89">
        <v>15235</v>
      </c>
      <c r="C14" s="89">
        <v>710633</v>
      </c>
      <c r="D14" s="89">
        <v>694913</v>
      </c>
      <c r="E14" s="90">
        <v>1420781</v>
      </c>
    </row>
    <row r="15" ht="24" customHeight="1" spans="1:5">
      <c r="A15" s="91" t="s">
        <v>984</v>
      </c>
      <c r="B15" s="89">
        <v>12168</v>
      </c>
      <c r="C15" s="89">
        <v>1038884</v>
      </c>
      <c r="D15" s="89">
        <v>609950</v>
      </c>
      <c r="E15" s="90">
        <v>1661002</v>
      </c>
    </row>
    <row r="16" ht="24" customHeight="1" spans="1:5">
      <c r="A16" s="91" t="s">
        <v>985</v>
      </c>
      <c r="B16" s="89">
        <v>17995</v>
      </c>
      <c r="C16" s="89">
        <v>1083858</v>
      </c>
      <c r="D16" s="89">
        <v>538928</v>
      </c>
      <c r="E16" s="90">
        <v>1640781</v>
      </c>
    </row>
    <row r="17" ht="24" customHeight="1" spans="1:5">
      <c r="A17" s="91" t="s">
        <v>986</v>
      </c>
      <c r="B17" s="89">
        <v>17541</v>
      </c>
      <c r="C17" s="89">
        <v>775891</v>
      </c>
      <c r="D17" s="89">
        <v>515531</v>
      </c>
      <c r="E17" s="90">
        <v>1308963</v>
      </c>
    </row>
    <row r="18" ht="24" customHeight="1" spans="1:5">
      <c r="A18" s="91" t="s">
        <v>987</v>
      </c>
      <c r="B18" s="89">
        <v>37125</v>
      </c>
      <c r="C18" s="89">
        <v>916492</v>
      </c>
      <c r="D18" s="89">
        <v>607837</v>
      </c>
      <c r="E18" s="90">
        <v>1561454</v>
      </c>
    </row>
    <row r="19" ht="24" customHeight="1" spans="1:5">
      <c r="A19" s="91" t="s">
        <v>988</v>
      </c>
      <c r="B19" s="89">
        <v>6739</v>
      </c>
      <c r="C19" s="89">
        <v>1026223</v>
      </c>
      <c r="D19" s="89">
        <v>471427</v>
      </c>
      <c r="E19" s="90">
        <v>1504389</v>
      </c>
    </row>
    <row r="20" ht="24" customHeight="1" spans="1:5">
      <c r="A20" s="92" t="s">
        <v>989</v>
      </c>
      <c r="B20" s="93">
        <v>6126</v>
      </c>
      <c r="C20" s="93">
        <v>624533</v>
      </c>
      <c r="D20" s="93">
        <v>682775</v>
      </c>
      <c r="E20" s="94">
        <v>1313434</v>
      </c>
    </row>
    <row r="22" spans="1:5">
      <c r="A22" s="95"/>
      <c r="B22" s="95"/>
      <c r="C22" s="95"/>
      <c r="D22" s="95"/>
      <c r="E22" s="95"/>
    </row>
    <row r="23" spans="1:5">
      <c r="A23" s="95"/>
      <c r="B23" s="95"/>
      <c r="C23" s="95"/>
      <c r="D23" s="95"/>
      <c r="E23" s="95"/>
    </row>
  </sheetData>
  <mergeCells count="3">
    <mergeCell ref="A3:E3"/>
    <mergeCell ref="A4:E4"/>
    <mergeCell ref="A22:E23"/>
  </mergeCells>
  <pageMargins left="1.38958333333333" right="0.708333333333333" top="0.529861111111111" bottom="0.747916666666667" header="0.314583333333333" footer="0.31458333333333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showGridLines="0" showZeros="0" workbookViewId="0">
      <selection activeCell="D23" sqref="D23"/>
    </sheetView>
  </sheetViews>
  <sheetFormatPr defaultColWidth="9" defaultRowHeight="13.5" outlineLevelCol="4"/>
  <cols>
    <col min="1" max="1" width="34.375" customWidth="1"/>
    <col min="2" max="5" width="12.625" customWidth="1"/>
    <col min="6" max="6" width="9" style="1"/>
  </cols>
  <sheetData>
    <row r="1" spans="1:1">
      <c r="A1" t="s">
        <v>990</v>
      </c>
    </row>
    <row r="3" ht="31.5" customHeight="1" spans="1:5">
      <c r="A3" s="3" t="s">
        <v>991</v>
      </c>
      <c r="B3" s="3"/>
      <c r="C3" s="3"/>
      <c r="D3" s="3"/>
      <c r="E3" s="3"/>
    </row>
    <row r="4" ht="19.5" customHeight="1" spans="1:5">
      <c r="A4" s="4"/>
      <c r="B4" s="4"/>
      <c r="C4" s="4"/>
      <c r="D4" s="4"/>
      <c r="E4" s="4" t="s">
        <v>2</v>
      </c>
    </row>
    <row r="5" ht="48" customHeight="1" spans="1:5">
      <c r="A5" s="43" t="s">
        <v>3</v>
      </c>
      <c r="B5" s="43" t="s">
        <v>4</v>
      </c>
      <c r="C5" s="43" t="s">
        <v>5</v>
      </c>
      <c r="D5" s="44" t="s">
        <v>6</v>
      </c>
      <c r="E5" s="45" t="s">
        <v>7</v>
      </c>
    </row>
    <row r="6" ht="21" customHeight="1" spans="1:5">
      <c r="A6" s="46" t="s">
        <v>992</v>
      </c>
      <c r="B6" s="47">
        <v>0</v>
      </c>
      <c r="C6" s="47">
        <v>0</v>
      </c>
      <c r="D6" s="48"/>
      <c r="E6" s="49"/>
    </row>
    <row r="7" ht="21" customHeight="1" spans="1:5">
      <c r="A7" s="1" t="s">
        <v>993</v>
      </c>
      <c r="B7" s="50">
        <v>0</v>
      </c>
      <c r="C7" s="47">
        <v>0</v>
      </c>
      <c r="D7" s="51"/>
      <c r="E7" s="52"/>
    </row>
    <row r="8" ht="21" customHeight="1" spans="1:5">
      <c r="A8" s="1" t="s">
        <v>994</v>
      </c>
      <c r="B8" s="50">
        <v>0</v>
      </c>
      <c r="C8" s="47">
        <v>0</v>
      </c>
      <c r="D8" s="51"/>
      <c r="E8" s="52"/>
    </row>
    <row r="9" ht="21" customHeight="1" spans="1:5">
      <c r="A9" s="1" t="s">
        <v>995</v>
      </c>
      <c r="B9" s="50">
        <v>0</v>
      </c>
      <c r="C9" s="47">
        <v>0</v>
      </c>
      <c r="D9" s="51"/>
      <c r="E9" s="52"/>
    </row>
    <row r="10" ht="21" customHeight="1" spans="1:5">
      <c r="A10" s="1" t="s">
        <v>996</v>
      </c>
      <c r="B10" s="50">
        <v>0</v>
      </c>
      <c r="C10" s="47">
        <v>0</v>
      </c>
      <c r="D10" s="51"/>
      <c r="E10" s="52"/>
    </row>
    <row r="11" ht="21" customHeight="1" spans="1:5">
      <c r="A11" s="1" t="s">
        <v>997</v>
      </c>
      <c r="B11" s="50">
        <v>491</v>
      </c>
      <c r="C11" s="47">
        <v>207</v>
      </c>
      <c r="D11" s="51">
        <v>42.1588594704684</v>
      </c>
      <c r="E11" s="52">
        <v>44.136460554371</v>
      </c>
    </row>
    <row r="12" ht="21" customHeight="1" spans="1:5">
      <c r="A12" s="1" t="s">
        <v>998</v>
      </c>
      <c r="B12" s="50">
        <v>5378</v>
      </c>
      <c r="C12" s="47">
        <v>8288</v>
      </c>
      <c r="D12" s="51">
        <v>154.109334325028</v>
      </c>
      <c r="E12" s="52">
        <v>155.848063181647</v>
      </c>
    </row>
    <row r="13" ht="21" customHeight="1" spans="1:5">
      <c r="A13" s="1" t="s">
        <v>999</v>
      </c>
      <c r="B13" s="50">
        <v>0</v>
      </c>
      <c r="C13" s="47">
        <v>0</v>
      </c>
      <c r="D13" s="51"/>
      <c r="E13" s="52"/>
    </row>
    <row r="14" ht="21" customHeight="1" spans="1:5">
      <c r="A14" s="1" t="s">
        <v>1000</v>
      </c>
      <c r="B14" s="50">
        <v>0</v>
      </c>
      <c r="C14" s="47">
        <v>0</v>
      </c>
      <c r="D14" s="51"/>
      <c r="E14" s="52"/>
    </row>
    <row r="15" ht="21" customHeight="1" spans="1:5">
      <c r="A15" s="1" t="s">
        <v>1001</v>
      </c>
      <c r="B15" s="50">
        <v>275</v>
      </c>
      <c r="C15" s="47">
        <v>68</v>
      </c>
      <c r="D15" s="51">
        <v>24.7272727272727</v>
      </c>
      <c r="E15" s="52">
        <v>16.6666666666667</v>
      </c>
    </row>
    <row r="16" ht="21" customHeight="1" spans="1:5">
      <c r="A16" s="1" t="s">
        <v>1002</v>
      </c>
      <c r="B16" s="50">
        <v>97590</v>
      </c>
      <c r="C16" s="47">
        <v>91918</v>
      </c>
      <c r="D16" s="53">
        <v>94.1879290910954</v>
      </c>
      <c r="E16" s="54">
        <v>135.650300320243</v>
      </c>
    </row>
    <row r="17" ht="21" customHeight="1" spans="1:5">
      <c r="A17" s="1" t="s">
        <v>1003</v>
      </c>
      <c r="B17" s="50">
        <v>0</v>
      </c>
      <c r="C17" s="47">
        <v>0</v>
      </c>
      <c r="D17" s="53"/>
      <c r="E17" s="54"/>
    </row>
    <row r="18" ht="21" customHeight="1" spans="1:5">
      <c r="A18" s="1" t="s">
        <v>1004</v>
      </c>
      <c r="B18" s="50">
        <v>77066</v>
      </c>
      <c r="C18" s="47">
        <v>140233</v>
      </c>
      <c r="D18" s="53">
        <v>181.964809384164</v>
      </c>
      <c r="E18" s="54">
        <v>167.192846497765</v>
      </c>
    </row>
    <row r="19" ht="21" customHeight="1" spans="1:5">
      <c r="A19" s="1" t="s">
        <v>1005</v>
      </c>
      <c r="B19" s="50">
        <v>3145</v>
      </c>
      <c r="C19" s="47">
        <v>2701</v>
      </c>
      <c r="D19" s="53">
        <v>85.8823529411765</v>
      </c>
      <c r="E19" s="54">
        <v>104.5683313976</v>
      </c>
    </row>
    <row r="20" ht="21" customHeight="1" spans="1:5">
      <c r="A20" s="1" t="s">
        <v>1006</v>
      </c>
      <c r="B20" s="50">
        <v>10113</v>
      </c>
      <c r="C20" s="47">
        <v>20963</v>
      </c>
      <c r="D20" s="53">
        <v>207.287649559972</v>
      </c>
      <c r="E20" s="54">
        <v>73.0876507914371</v>
      </c>
    </row>
    <row r="21" ht="21" customHeight="1" spans="1:5">
      <c r="A21" s="1" t="s">
        <v>1007</v>
      </c>
      <c r="B21" s="50">
        <v>15765</v>
      </c>
      <c r="C21" s="47">
        <v>17085</v>
      </c>
      <c r="D21" s="53">
        <v>108.37297811608</v>
      </c>
      <c r="E21" s="54">
        <v>61.0680201594167</v>
      </c>
    </row>
    <row r="22" ht="21" customHeight="1" spans="1:5">
      <c r="A22" s="1" t="s">
        <v>1008</v>
      </c>
      <c r="B22" s="50">
        <v>2062716</v>
      </c>
      <c r="C22" s="47">
        <v>2072712</v>
      </c>
      <c r="D22" s="51">
        <v>100.484603794221</v>
      </c>
      <c r="E22" s="52">
        <v>95.8985527161383</v>
      </c>
    </row>
    <row r="23" ht="21" customHeight="1" spans="1:5">
      <c r="A23" s="1" t="s">
        <v>1009</v>
      </c>
      <c r="B23" s="50">
        <v>0</v>
      </c>
      <c r="C23" s="47">
        <v>0</v>
      </c>
      <c r="D23" s="51"/>
      <c r="E23" s="52"/>
    </row>
    <row r="24" ht="21" customHeight="1" spans="1:5">
      <c r="A24" s="1" t="s">
        <v>1010</v>
      </c>
      <c r="B24" s="50">
        <v>10730</v>
      </c>
      <c r="C24" s="47">
        <v>34162</v>
      </c>
      <c r="D24" s="51">
        <v>318.378378378378</v>
      </c>
      <c r="E24" s="52">
        <v>118.704611001077</v>
      </c>
    </row>
    <row r="25" ht="21" customHeight="1" spans="1:5">
      <c r="A25" s="1" t="s">
        <v>1011</v>
      </c>
      <c r="B25" s="50">
        <v>0</v>
      </c>
      <c r="C25" s="47">
        <v>0</v>
      </c>
      <c r="D25" s="51"/>
      <c r="E25" s="52"/>
    </row>
    <row r="26" ht="21" customHeight="1" spans="1:5">
      <c r="A26" s="1" t="s">
        <v>1012</v>
      </c>
      <c r="B26" s="50">
        <v>91599</v>
      </c>
      <c r="C26" s="47">
        <v>95552</v>
      </c>
      <c r="D26" s="51">
        <v>104.31554929639</v>
      </c>
      <c r="E26" s="52">
        <v>92.19428417051</v>
      </c>
    </row>
    <row r="27" ht="21" customHeight="1" spans="1:5">
      <c r="A27" s="1" t="s">
        <v>1013</v>
      </c>
      <c r="B27" s="50">
        <v>69346</v>
      </c>
      <c r="C27" s="47">
        <v>143675</v>
      </c>
      <c r="D27" s="53">
        <v>207.185706457474</v>
      </c>
      <c r="E27" s="54">
        <v>127.40872773063</v>
      </c>
    </row>
    <row r="28" ht="21" customHeight="1" spans="1:5">
      <c r="A28" s="1" t="s">
        <v>1014</v>
      </c>
      <c r="B28" s="50">
        <v>1300</v>
      </c>
      <c r="C28" s="47">
        <v>1166</v>
      </c>
      <c r="D28" s="51">
        <v>89.6923076923077</v>
      </c>
      <c r="E28" s="52">
        <v>87.4062968515742</v>
      </c>
    </row>
    <row r="29" ht="21" customHeight="1" spans="1:5">
      <c r="A29" s="1" t="s">
        <v>1015</v>
      </c>
      <c r="B29" s="50">
        <v>25000</v>
      </c>
      <c r="C29" s="47">
        <v>23741</v>
      </c>
      <c r="D29" s="51">
        <v>94.964</v>
      </c>
      <c r="E29" s="52">
        <v>95.3645310303274</v>
      </c>
    </row>
    <row r="30" ht="21" customHeight="1" spans="1:5">
      <c r="A30" s="1" t="s">
        <v>1016</v>
      </c>
      <c r="B30" s="50">
        <v>818311</v>
      </c>
      <c r="C30" s="47">
        <v>757165</v>
      </c>
      <c r="D30" s="51">
        <v>92.527779780548</v>
      </c>
      <c r="E30" s="52">
        <v>107.005570991275</v>
      </c>
    </row>
    <row r="31" ht="21" customHeight="1" spans="1:5">
      <c r="A31" s="1" t="s">
        <v>1017</v>
      </c>
      <c r="B31" s="50">
        <v>0</v>
      </c>
      <c r="C31" s="47">
        <v>0</v>
      </c>
      <c r="D31" s="51"/>
      <c r="E31" s="52"/>
    </row>
    <row r="32" ht="21" customHeight="1" spans="1:5">
      <c r="A32" s="1" t="s">
        <v>1018</v>
      </c>
      <c r="B32" s="50">
        <v>170</v>
      </c>
      <c r="C32" s="47">
        <v>187</v>
      </c>
      <c r="D32" s="51">
        <v>110</v>
      </c>
      <c r="E32" s="52">
        <v>93.0348258706468</v>
      </c>
    </row>
    <row r="33" ht="21" customHeight="1" spans="1:5">
      <c r="A33" s="1" t="s">
        <v>1019</v>
      </c>
      <c r="B33" s="50">
        <v>3021</v>
      </c>
      <c r="C33" s="47">
        <v>10556</v>
      </c>
      <c r="D33" s="53">
        <v>349.420721615359</v>
      </c>
      <c r="E33" s="54">
        <v>645.626911314985</v>
      </c>
    </row>
    <row r="34" ht="21" customHeight="1" spans="1:5">
      <c r="A34" s="1" t="s">
        <v>1020</v>
      </c>
      <c r="B34" s="50">
        <v>959</v>
      </c>
      <c r="C34" s="47">
        <v>23427</v>
      </c>
      <c r="D34" s="53">
        <v>2442.85714285714</v>
      </c>
      <c r="E34" s="54"/>
    </row>
    <row r="35" ht="21" customHeight="1" spans="1:5">
      <c r="A35" s="1" t="s">
        <v>1021</v>
      </c>
      <c r="B35" s="50">
        <v>0</v>
      </c>
      <c r="C35" s="47">
        <v>40611</v>
      </c>
      <c r="D35" s="51"/>
      <c r="E35" s="52"/>
    </row>
    <row r="36" ht="21" customHeight="1" spans="1:5">
      <c r="A36" s="55" t="s">
        <v>1022</v>
      </c>
      <c r="B36" s="56">
        <v>46914</v>
      </c>
      <c r="C36" s="57">
        <v>45143</v>
      </c>
      <c r="D36" s="58">
        <v>96.2250074604596</v>
      </c>
      <c r="E36" s="59">
        <v>94.9179983179142</v>
      </c>
    </row>
    <row r="37" ht="21" customHeight="1" spans="1:5">
      <c r="A37" s="60" t="s">
        <v>966</v>
      </c>
      <c r="B37" s="61">
        <v>3339889</v>
      </c>
      <c r="C37" s="62">
        <v>3529560</v>
      </c>
      <c r="D37" s="63">
        <v>105.678961187033</v>
      </c>
      <c r="E37" s="64">
        <v>98.1781373702837</v>
      </c>
    </row>
    <row r="38" ht="21" customHeight="1" spans="1:5">
      <c r="A38" s="65" t="s">
        <v>1023</v>
      </c>
      <c r="B38" s="66"/>
      <c r="C38" s="47">
        <v>1189600</v>
      </c>
      <c r="D38" s="67"/>
      <c r="E38" s="68"/>
    </row>
    <row r="39" ht="21" customHeight="1" spans="1:5">
      <c r="A39" s="69" t="s">
        <v>1024</v>
      </c>
      <c r="B39" s="66"/>
      <c r="C39" s="47">
        <v>1189600</v>
      </c>
      <c r="D39" s="67"/>
      <c r="E39" s="68"/>
    </row>
    <row r="40" ht="21" customHeight="1" spans="1:5">
      <c r="A40" s="65" t="s">
        <v>1025</v>
      </c>
      <c r="B40" s="70"/>
      <c r="C40" s="71"/>
      <c r="D40" s="67"/>
      <c r="E40" s="68"/>
    </row>
    <row r="41" ht="21" customHeight="1" spans="1:5">
      <c r="A41" s="69" t="s">
        <v>1026</v>
      </c>
      <c r="B41" s="72"/>
      <c r="C41" s="47">
        <v>289622</v>
      </c>
      <c r="D41" s="67"/>
      <c r="E41" s="73">
        <v>78.8509758972837</v>
      </c>
    </row>
    <row r="42" ht="21" customHeight="1" spans="1:5">
      <c r="A42" s="69" t="s">
        <v>1027</v>
      </c>
      <c r="B42" s="72"/>
      <c r="C42" s="47">
        <v>1150579</v>
      </c>
      <c r="D42" s="67"/>
      <c r="E42" s="73">
        <v>116.695369423754</v>
      </c>
    </row>
    <row r="43" ht="21" customHeight="1" spans="1:5">
      <c r="A43" s="74" t="s">
        <v>1028</v>
      </c>
      <c r="B43" s="75"/>
      <c r="C43" s="57">
        <v>57859</v>
      </c>
      <c r="D43" s="76"/>
      <c r="E43" s="77">
        <v>1993.76292212267</v>
      </c>
    </row>
    <row r="44" ht="21" customHeight="1" spans="1:5">
      <c r="A44" s="78" t="s">
        <v>1029</v>
      </c>
      <c r="B44" s="78"/>
      <c r="C44" s="79">
        <v>6217220</v>
      </c>
      <c r="D44" s="80"/>
      <c r="E44" s="81">
        <v>125.569201996272</v>
      </c>
    </row>
    <row r="46" spans="1:5">
      <c r="A46" s="82"/>
      <c r="B46" s="82"/>
      <c r="C46" s="82"/>
      <c r="D46" s="82"/>
      <c r="E46" s="82"/>
    </row>
  </sheetData>
  <mergeCells count="1">
    <mergeCell ref="A3:E3"/>
  </mergeCells>
  <printOptions horizontalCentered="1"/>
  <pageMargins left="0.511805555555556" right="0.550694444444444" top="0.590277777777778" bottom="0.708333333333333" header="0.314583333333333" footer="0.393055555555556"/>
  <pageSetup paperSize="9" orientation="portrait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showGridLines="0" showZeros="0" tabSelected="1" workbookViewId="0">
      <selection activeCell="D64" sqref="D64"/>
    </sheetView>
  </sheetViews>
  <sheetFormatPr defaultColWidth="9" defaultRowHeight="13.5" outlineLevelCol="4"/>
  <cols>
    <col min="1" max="1" width="44.75" customWidth="1"/>
    <col min="2" max="5" width="10" customWidth="1"/>
    <col min="6" max="6" width="9" style="1"/>
  </cols>
  <sheetData>
    <row r="1" spans="1:1">
      <c r="A1" s="2" t="s">
        <v>1030</v>
      </c>
    </row>
    <row r="3" ht="31.5" customHeight="1" spans="1:5">
      <c r="A3" s="3" t="s">
        <v>1031</v>
      </c>
      <c r="B3" s="3"/>
      <c r="C3" s="3"/>
      <c r="D3" s="3"/>
      <c r="E3" s="3"/>
    </row>
    <row r="4" ht="21" customHeight="1" spans="1:5">
      <c r="A4" s="4"/>
      <c r="B4" s="4"/>
      <c r="C4" s="4"/>
      <c r="D4" s="4"/>
      <c r="E4" s="5" t="s">
        <v>2</v>
      </c>
    </row>
    <row r="5" ht="48" customHeight="1" spans="1:5">
      <c r="A5" s="6" t="s">
        <v>3</v>
      </c>
      <c r="B5" s="7" t="s">
        <v>4</v>
      </c>
      <c r="C5" s="7" t="s">
        <v>5</v>
      </c>
      <c r="D5" s="8" t="s">
        <v>6</v>
      </c>
      <c r="E5" s="9" t="s">
        <v>7</v>
      </c>
    </row>
    <row r="6" ht="21" customHeight="1" spans="1:5">
      <c r="A6" s="10" t="s">
        <v>1032</v>
      </c>
      <c r="B6" s="11"/>
      <c r="C6" s="11"/>
      <c r="D6" s="12"/>
      <c r="E6" s="13"/>
    </row>
    <row r="7" ht="21" customHeight="1" spans="1:5">
      <c r="A7" s="14" t="s">
        <v>1033</v>
      </c>
      <c r="B7" s="15"/>
      <c r="C7" s="11"/>
      <c r="D7" s="16"/>
      <c r="E7" s="17"/>
    </row>
    <row r="8" ht="21" customHeight="1" spans="1:5">
      <c r="A8" s="14" t="s">
        <v>1034</v>
      </c>
      <c r="B8" s="15"/>
      <c r="C8" s="11"/>
      <c r="D8" s="16"/>
      <c r="E8" s="17"/>
    </row>
    <row r="9" ht="21" customHeight="1" spans="1:5">
      <c r="A9" s="14" t="s">
        <v>1035</v>
      </c>
      <c r="B9" s="15"/>
      <c r="C9" s="11"/>
      <c r="D9" s="16"/>
      <c r="E9" s="17"/>
    </row>
    <row r="10" ht="21" customHeight="1" spans="1:5">
      <c r="A10" s="14" t="s">
        <v>1036</v>
      </c>
      <c r="B10" s="15"/>
      <c r="C10" s="11"/>
      <c r="D10" s="16"/>
      <c r="E10" s="17"/>
    </row>
    <row r="11" ht="21" customHeight="1" spans="1:5">
      <c r="A11" s="14" t="s">
        <v>1037</v>
      </c>
      <c r="B11" s="15"/>
      <c r="C11" s="11"/>
      <c r="D11" s="16"/>
      <c r="E11" s="17"/>
    </row>
    <row r="12" ht="21" customHeight="1" spans="1:5">
      <c r="A12" s="14" t="s">
        <v>1038</v>
      </c>
      <c r="B12" s="15"/>
      <c r="C12" s="11"/>
      <c r="D12" s="16"/>
      <c r="E12" s="17"/>
    </row>
    <row r="13" ht="21" customHeight="1" spans="1:5">
      <c r="A13" s="14" t="s">
        <v>1039</v>
      </c>
      <c r="B13" s="15"/>
      <c r="C13" s="11"/>
      <c r="D13" s="16"/>
      <c r="E13" s="17"/>
    </row>
    <row r="14" ht="21" customHeight="1" spans="1:5">
      <c r="A14" s="14" t="s">
        <v>1040</v>
      </c>
      <c r="B14" s="15"/>
      <c r="C14" s="11"/>
      <c r="D14" s="16"/>
      <c r="E14" s="17"/>
    </row>
    <row r="15" ht="21" customHeight="1" spans="1:5">
      <c r="A15" s="14" t="s">
        <v>1041</v>
      </c>
      <c r="B15" s="15"/>
      <c r="C15" s="11"/>
      <c r="D15" s="16"/>
      <c r="E15" s="17"/>
    </row>
    <row r="16" ht="21" customHeight="1" spans="1:5">
      <c r="A16" s="14" t="s">
        <v>1042</v>
      </c>
      <c r="B16" s="15"/>
      <c r="C16" s="11"/>
      <c r="D16" s="16"/>
      <c r="E16" s="17"/>
    </row>
    <row r="17" ht="21" customHeight="1" spans="1:5">
      <c r="A17" s="14" t="s">
        <v>1043</v>
      </c>
      <c r="B17" s="18"/>
      <c r="C17" s="19"/>
      <c r="D17" s="16"/>
      <c r="E17" s="17"/>
    </row>
    <row r="18" ht="21" customHeight="1" spans="1:5">
      <c r="A18" s="14" t="s">
        <v>1044</v>
      </c>
      <c r="B18" s="18"/>
      <c r="C18" s="19"/>
      <c r="D18" s="16"/>
      <c r="E18" s="17"/>
    </row>
    <row r="19" ht="21" customHeight="1" spans="1:5">
      <c r="A19" s="14" t="s">
        <v>1045</v>
      </c>
      <c r="B19" s="18"/>
      <c r="C19" s="19"/>
      <c r="D19" s="16"/>
      <c r="E19" s="17"/>
    </row>
    <row r="20" ht="21" customHeight="1" spans="1:5">
      <c r="A20" s="14" t="s">
        <v>1046</v>
      </c>
      <c r="B20" s="18"/>
      <c r="C20" s="19"/>
      <c r="D20" s="16"/>
      <c r="E20" s="17"/>
    </row>
    <row r="21" ht="21" customHeight="1" spans="1:5">
      <c r="A21" s="14" t="s">
        <v>1047</v>
      </c>
      <c r="B21" s="18"/>
      <c r="C21" s="19"/>
      <c r="D21" s="16"/>
      <c r="E21" s="17"/>
    </row>
    <row r="22" ht="21" customHeight="1" spans="1:5">
      <c r="A22" s="14" t="s">
        <v>1048</v>
      </c>
      <c r="B22" s="18"/>
      <c r="C22" s="19"/>
      <c r="D22" s="16"/>
      <c r="E22" s="17"/>
    </row>
    <row r="23" ht="21" customHeight="1" spans="1:5">
      <c r="A23" s="14" t="s">
        <v>1049</v>
      </c>
      <c r="B23" s="15"/>
      <c r="C23" s="11"/>
      <c r="D23" s="20"/>
      <c r="E23" s="21"/>
    </row>
    <row r="24" ht="21" customHeight="1" spans="1:5">
      <c r="A24" s="14" t="s">
        <v>1050</v>
      </c>
      <c r="B24" s="15"/>
      <c r="C24" s="11"/>
      <c r="D24" s="16"/>
      <c r="E24" s="17"/>
    </row>
    <row r="25" ht="21" customHeight="1" spans="1:5">
      <c r="A25" s="14" t="s">
        <v>1051</v>
      </c>
      <c r="B25" s="15"/>
      <c r="C25" s="11"/>
      <c r="D25" s="16"/>
      <c r="E25" s="17"/>
    </row>
    <row r="26" ht="21" customHeight="1" spans="1:5">
      <c r="A26" s="14" t="s">
        <v>1052</v>
      </c>
      <c r="B26" s="15"/>
      <c r="C26" s="11"/>
      <c r="D26" s="16"/>
      <c r="E26" s="17"/>
    </row>
    <row r="27" ht="21" customHeight="1" spans="1:5">
      <c r="A27" s="14" t="s">
        <v>1053</v>
      </c>
      <c r="B27" s="15"/>
      <c r="C27" s="11"/>
      <c r="D27" s="16"/>
      <c r="E27" s="17"/>
    </row>
    <row r="28" ht="21" customHeight="1" spans="1:5">
      <c r="A28" s="14" t="s">
        <v>1054</v>
      </c>
      <c r="B28" s="15"/>
      <c r="C28" s="11"/>
      <c r="D28" s="16"/>
      <c r="E28" s="17"/>
    </row>
    <row r="29" ht="21" customHeight="1" spans="1:5">
      <c r="A29" s="14" t="s">
        <v>1055</v>
      </c>
      <c r="B29" s="15"/>
      <c r="C29" s="11"/>
      <c r="D29" s="16"/>
      <c r="E29" s="17"/>
    </row>
    <row r="30" ht="21" customHeight="1" spans="1:5">
      <c r="A30" s="14" t="s">
        <v>1056</v>
      </c>
      <c r="B30" s="15"/>
      <c r="C30" s="11"/>
      <c r="D30" s="16"/>
      <c r="E30" s="17"/>
    </row>
    <row r="31" ht="21" customHeight="1" spans="1:5">
      <c r="A31" s="14" t="s">
        <v>1057</v>
      </c>
      <c r="B31" s="15"/>
      <c r="C31" s="11"/>
      <c r="D31" s="16"/>
      <c r="E31" s="17"/>
    </row>
    <row r="32" ht="21" customHeight="1" spans="1:5">
      <c r="A32" s="14" t="s">
        <v>1058</v>
      </c>
      <c r="B32" s="15"/>
      <c r="C32" s="11"/>
      <c r="D32" s="16"/>
      <c r="E32" s="17"/>
    </row>
    <row r="33" ht="21" customHeight="1" spans="1:5">
      <c r="A33" s="14" t="s">
        <v>1059</v>
      </c>
      <c r="B33" s="15"/>
      <c r="C33" s="11"/>
      <c r="D33" s="16"/>
      <c r="E33" s="17"/>
    </row>
    <row r="34" ht="21" customHeight="1" spans="1:5">
      <c r="A34" s="14" t="s">
        <v>1060</v>
      </c>
      <c r="B34" s="15"/>
      <c r="C34" s="11"/>
      <c r="D34" s="16"/>
      <c r="E34" s="17"/>
    </row>
    <row r="35" ht="21" customHeight="1" spans="1:5">
      <c r="A35" s="14" t="s">
        <v>1061</v>
      </c>
      <c r="B35" s="15"/>
      <c r="C35" s="11"/>
      <c r="D35" s="16"/>
      <c r="E35" s="17"/>
    </row>
    <row r="36" ht="21" customHeight="1" spans="1:5">
      <c r="A36" s="14" t="s">
        <v>1062</v>
      </c>
      <c r="B36" s="15"/>
      <c r="C36" s="11"/>
      <c r="D36" s="16"/>
      <c r="E36" s="17"/>
    </row>
    <row r="37" ht="21" customHeight="1" spans="1:5">
      <c r="A37" s="14" t="s">
        <v>1063</v>
      </c>
      <c r="B37" s="15"/>
      <c r="C37" s="11"/>
      <c r="D37" s="20"/>
      <c r="E37" s="21"/>
    </row>
    <row r="38" ht="21" customHeight="1" spans="1:5">
      <c r="A38" s="22" t="s">
        <v>1064</v>
      </c>
      <c r="B38" s="15"/>
      <c r="C38" s="11"/>
      <c r="D38" s="20"/>
      <c r="E38" s="21"/>
    </row>
    <row r="39" ht="21" customHeight="1" spans="1:5">
      <c r="A39" s="14" t="s">
        <v>1065</v>
      </c>
      <c r="B39" s="15"/>
      <c r="C39" s="11"/>
      <c r="D39" s="20"/>
      <c r="E39" s="21"/>
    </row>
    <row r="40" ht="21" customHeight="1" spans="1:5">
      <c r="A40" s="14" t="s">
        <v>1066</v>
      </c>
      <c r="B40" s="15"/>
      <c r="C40" s="11"/>
      <c r="D40" s="20"/>
      <c r="E40" s="21"/>
    </row>
    <row r="41" ht="21" customHeight="1" spans="1:5">
      <c r="A41" s="14" t="s">
        <v>1067</v>
      </c>
      <c r="B41" s="15"/>
      <c r="C41" s="11"/>
      <c r="D41" s="20"/>
      <c r="E41" s="21"/>
    </row>
    <row r="42" ht="21" customHeight="1" spans="1:5">
      <c r="A42" s="14" t="s">
        <v>1068</v>
      </c>
      <c r="B42" s="15"/>
      <c r="C42" s="11"/>
      <c r="D42" s="20"/>
      <c r="E42" s="21"/>
    </row>
    <row r="43" ht="21" customHeight="1" spans="1:5">
      <c r="A43" s="22" t="s">
        <v>1069</v>
      </c>
      <c r="B43" s="15"/>
      <c r="C43" s="11"/>
      <c r="D43" s="20"/>
      <c r="E43" s="21"/>
    </row>
    <row r="44" ht="21" customHeight="1" spans="1:5">
      <c r="A44" s="14" t="s">
        <v>1070</v>
      </c>
      <c r="B44" s="15"/>
      <c r="C44" s="11"/>
      <c r="D44" s="20"/>
      <c r="E44" s="21"/>
    </row>
    <row r="45" ht="21" customHeight="1" spans="1:5">
      <c r="A45" s="14" t="s">
        <v>1071</v>
      </c>
      <c r="B45" s="15"/>
      <c r="C45" s="11"/>
      <c r="D45" s="20"/>
      <c r="E45" s="21"/>
    </row>
    <row r="46" ht="21" customHeight="1" spans="1:5">
      <c r="A46" s="14" t="s">
        <v>1072</v>
      </c>
      <c r="B46" s="15"/>
      <c r="C46" s="11"/>
      <c r="D46" s="20"/>
      <c r="E46" s="21"/>
    </row>
    <row r="47" ht="21" customHeight="1" spans="1:5">
      <c r="A47" s="14" t="s">
        <v>1073</v>
      </c>
      <c r="B47" s="15"/>
      <c r="C47" s="11"/>
      <c r="D47" s="20"/>
      <c r="E47" s="21"/>
    </row>
    <row r="48" ht="21" customHeight="1" spans="1:5">
      <c r="A48" s="14" t="s">
        <v>1074</v>
      </c>
      <c r="B48" s="15"/>
      <c r="C48" s="11"/>
      <c r="D48" s="20"/>
      <c r="E48" s="21"/>
    </row>
    <row r="49" ht="21" customHeight="1" spans="1:5">
      <c r="A49" s="22" t="s">
        <v>1075</v>
      </c>
      <c r="B49" s="15"/>
      <c r="C49" s="11"/>
      <c r="D49" s="16"/>
      <c r="E49" s="17"/>
    </row>
    <row r="50" ht="21" customHeight="1" spans="1:5">
      <c r="A50" s="14" t="s">
        <v>1076</v>
      </c>
      <c r="B50" s="15"/>
      <c r="C50" s="11"/>
      <c r="D50" s="16"/>
      <c r="E50" s="17"/>
    </row>
    <row r="51" ht="21" customHeight="1" spans="1:5">
      <c r="A51" s="14" t="s">
        <v>1077</v>
      </c>
      <c r="B51" s="15"/>
      <c r="C51" s="11"/>
      <c r="D51" s="16"/>
      <c r="E51" s="17"/>
    </row>
    <row r="52" ht="21" customHeight="1" spans="1:5">
      <c r="A52" s="14" t="s">
        <v>1078</v>
      </c>
      <c r="B52" s="15"/>
      <c r="C52" s="11"/>
      <c r="D52" s="16"/>
      <c r="E52" s="17"/>
    </row>
    <row r="53" ht="21" customHeight="1" spans="1:5">
      <c r="A53" s="22" t="s">
        <v>1079</v>
      </c>
      <c r="B53" s="15"/>
      <c r="C53" s="11"/>
      <c r="D53" s="20"/>
      <c r="E53" s="21"/>
    </row>
    <row r="54" ht="21" customHeight="1" spans="1:5">
      <c r="A54" s="23" t="s">
        <v>966</v>
      </c>
      <c r="B54" s="24"/>
      <c r="C54" s="25"/>
      <c r="D54" s="26"/>
      <c r="E54" s="27"/>
    </row>
    <row r="55" ht="21" customHeight="1" spans="1:5">
      <c r="A55" s="28" t="s">
        <v>1080</v>
      </c>
      <c r="B55" s="29"/>
      <c r="C55" s="30">
        <v>2</v>
      </c>
      <c r="D55" s="31"/>
      <c r="E55" s="32"/>
    </row>
    <row r="56" ht="21" customHeight="1" spans="1:5">
      <c r="A56" s="33" t="s">
        <v>955</v>
      </c>
      <c r="B56" s="34"/>
      <c r="C56" s="35"/>
      <c r="D56" s="36"/>
      <c r="E56" s="37"/>
    </row>
    <row r="57" ht="21" customHeight="1" spans="1:5">
      <c r="A57" s="38" t="s">
        <v>1029</v>
      </c>
      <c r="B57" s="39"/>
      <c r="C57" s="40">
        <v>2</v>
      </c>
      <c r="D57" s="41"/>
      <c r="E57" s="42"/>
    </row>
  </sheetData>
  <mergeCells count="1">
    <mergeCell ref="A3:E3"/>
  </mergeCells>
  <printOptions horizontalCentered="1"/>
  <pageMargins left="0" right="0" top="0.354330708661417" bottom="0.15748031496063" header="0.118110236220472" footer="0.07874015748031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全省一般公共预算收入</vt:lpstr>
      <vt:lpstr>省级一般公共预算收入</vt:lpstr>
      <vt:lpstr>全省一般公共预算支出</vt:lpstr>
      <vt:lpstr>省级一般公共预算支出</vt:lpstr>
      <vt:lpstr>省级基本支出决算表</vt:lpstr>
      <vt:lpstr>全省及省级一般公共预算收支决算平衡表</vt:lpstr>
      <vt:lpstr>省对市县税收返还和转移性支付分地区决算表</vt:lpstr>
      <vt:lpstr>全省政府性基金收入</vt:lpstr>
      <vt:lpstr>全市国有资本经营收入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2018-06-20T01:33:00Z</cp:lastPrinted>
  <dcterms:modified xsi:type="dcterms:W3CDTF">2021-07-09T07:45:51Z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