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Sheet1" sheetId="1" r:id="rId1"/>
  </sheets>
  <definedNames>
    <definedName name="_xlnm.Print_Titles" localSheetId="0">Sheet1!$2:$4</definedName>
  </definedNames>
  <calcPr calcId="144525"/>
</workbook>
</file>

<file path=xl/sharedStrings.xml><?xml version="1.0" encoding="utf-8"?>
<sst xmlns="http://schemas.openxmlformats.org/spreadsheetml/2006/main" count="231" uniqueCount="137">
  <si>
    <t>附件1</t>
  </si>
  <si>
    <t xml:space="preserve">正宁县中央专项彩票公益金支持欠发达革命老区乡村振兴建设
项目计划表                                                </t>
  </si>
  <si>
    <t>序号</t>
  </si>
  <si>
    <t>项目
类型</t>
  </si>
  <si>
    <t>建设起
止年限</t>
  </si>
  <si>
    <t>建设地点</t>
  </si>
  <si>
    <t>项目名称</t>
  </si>
  <si>
    <t>主要建设内容
及规模</t>
  </si>
  <si>
    <r>
      <rPr>
        <b/>
        <sz val="11"/>
        <color theme="1"/>
        <rFont val="楷体_GB2312"/>
        <charset val="134"/>
      </rPr>
      <t>总投资（万元）</t>
    </r>
    <r>
      <rPr>
        <b/>
        <sz val="11"/>
        <color theme="1"/>
        <rFont val="Times New Roman"/>
        <charset val="134"/>
      </rPr>
      <t xml:space="preserve"> </t>
    </r>
  </si>
  <si>
    <t>项目实施
单位</t>
  </si>
  <si>
    <t>责任
人</t>
  </si>
  <si>
    <t>合  计</t>
  </si>
  <si>
    <t>小计</t>
  </si>
  <si>
    <t>农业特色产业项目</t>
  </si>
  <si>
    <t>2021.07—
2021.12</t>
  </si>
  <si>
    <t>西坡镇
山河镇
永正镇</t>
  </si>
  <si>
    <t>正宁县标准化牛棚奖补项目</t>
  </si>
  <si>
    <t>永正、山河、西坡镇3个乡镇肉牛养殖农户建设牛棚137座，其中石家湾子村76座、高红村16座、解川村22座、佛堂村23座。建成后，肉牛存栏6头以上，经主管部门和乡镇联合验收合格后，共补助137万元。</t>
  </si>
  <si>
    <t>农业农村局西坡镇
山河镇
永正镇</t>
  </si>
  <si>
    <t>穆玺堂
赵晓程
罗俊峰
杨晓敏</t>
  </si>
  <si>
    <t>解家川村</t>
  </si>
  <si>
    <t>正宁县山河镇解家川春早秋延镀锌钢架大棚建设项目</t>
  </si>
  <si>
    <t>在解家川建设春早秋延镀锌钢架大棚50座。菜棚产权归村集体所有，采取租赁的形式租给种植户，以总投资的6%收取租金作为村集体经济收入。</t>
  </si>
  <si>
    <t>山河镇</t>
  </si>
  <si>
    <t>罗俊峰</t>
  </si>
  <si>
    <t>石家湾子村</t>
  </si>
  <si>
    <t>正宁县西坡镇石家湾子村肉牛养殖村集体经济发展项目</t>
  </si>
  <si>
    <t>用石家湾子村集体经济发展资金100万元购买64头架子牛，投入到正宁县石湾子养殖农民专业合作社委托代养，委托养殖周期为1年，期满后牛只归村集体所有。合作社按照每头牛每年收益不低于1000元向村集体保底分红6.4万元。到期后双方协商是否续签协议。</t>
  </si>
  <si>
    <t>西坡镇</t>
  </si>
  <si>
    <t xml:space="preserve">
赵晓程
</t>
  </si>
  <si>
    <t>小型公益性基础设施建设项目</t>
  </si>
  <si>
    <t>2021.07-2021.12</t>
  </si>
  <si>
    <t>伍畔村</t>
  </si>
  <si>
    <t>正宁县西坡镇蔬菜大棚改造提升项目</t>
  </si>
  <si>
    <t>维修蔬菜大棚29座，新建水渠2350米。蔬菜大棚产权归村集体所有，采取租赁的形式租给种植户，收取租金作为村集体经济收入。</t>
  </si>
  <si>
    <t>高红村</t>
  </si>
  <si>
    <t>正宁县西坡镇高红村饮水安全改造工程</t>
  </si>
  <si>
    <r>
      <rPr>
        <sz val="11"/>
        <rFont val="宋体"/>
        <charset val="134"/>
      </rPr>
      <t>新建加压泵房1座、50m</t>
    </r>
    <r>
      <rPr>
        <vertAlign val="superscript"/>
        <sz val="11"/>
        <rFont val="宋体"/>
        <charset val="134"/>
      </rPr>
      <t>3</t>
    </r>
    <r>
      <rPr>
        <sz val="11"/>
        <rFont val="宋体"/>
        <charset val="134"/>
      </rPr>
      <t>调蓄水池1座、200m</t>
    </r>
    <r>
      <rPr>
        <vertAlign val="superscript"/>
        <sz val="11"/>
        <rFont val="宋体"/>
        <charset val="134"/>
      </rPr>
      <t>3</t>
    </r>
    <r>
      <rPr>
        <sz val="11"/>
        <rFont val="宋体"/>
        <charset val="134"/>
      </rPr>
      <t>蓄水池1座，埋设90PE输水管道1680m，闸阀井及排气阀井10座，配套安装水泵2台、自动化设备1套。</t>
    </r>
  </si>
  <si>
    <t>水利建设管理站</t>
  </si>
  <si>
    <t>吴俊峰</t>
  </si>
  <si>
    <t>正宁县山河镇解家川村饮水安全工程</t>
  </si>
  <si>
    <t>在解家川村新打小电井25眼。</t>
  </si>
  <si>
    <t>正宁县乡村振兴示范区西坡镇高红村农户进户路建设项目</t>
  </si>
  <si>
    <t>西坡镇高红村硬化农户进户路13826平方米，投资194.5万元。（将总资金的15%用于以工代赈，增加群众收益）。</t>
  </si>
  <si>
    <t xml:space="preserve">
乡村振兴局西坡镇
</t>
  </si>
  <si>
    <t xml:space="preserve">
穆升华
赵晓程
</t>
  </si>
  <si>
    <t xml:space="preserve">
石家湾子村伍畔村
</t>
  </si>
  <si>
    <t>正宁县乡村振兴示范区西坡镇石家湾子及伍畔村农户进户路建设项目</t>
  </si>
  <si>
    <t>在西坡镇石家湾子村、伍畔村分别硬化农户进户路738平方米、12012平方米，分别投资11.3万元、170.4万元，硬化总面积12750平方米，总投资181.7万元（将总资金的15%用于以工代赈，增加群众收益）。</t>
  </si>
  <si>
    <t xml:space="preserve">
解川村
</t>
  </si>
  <si>
    <t>正宁县乡村振兴示范区山河镇解川村农户进户路建设项目</t>
  </si>
  <si>
    <t>山河镇解川村硬化农户进户路16966平方米，投资243.7万元。</t>
  </si>
  <si>
    <t xml:space="preserve">
乡村振兴局山河镇
</t>
  </si>
  <si>
    <t xml:space="preserve">
穆升华
罗俊峰</t>
  </si>
  <si>
    <t xml:space="preserve">
冯柳村
</t>
  </si>
  <si>
    <t>正宁县乡村振兴示范区山河镇冯柳村农户进户路建设项目</t>
  </si>
  <si>
    <t>山河镇冯柳村硬化农户进户路19080平方米，投资269.8万元.</t>
  </si>
  <si>
    <t>佛堂村</t>
  </si>
  <si>
    <t>正宁县乡村振兴示范区永正镇佛堂村农户进户路建设项目</t>
  </si>
  <si>
    <t>永正镇佛堂村硬化农户进户路9871平方米，投资138.4万元。</t>
  </si>
  <si>
    <t xml:space="preserve">
乡村振兴局永正镇     
</t>
  </si>
  <si>
    <t>穆升华
杨晓敏</t>
  </si>
  <si>
    <t xml:space="preserve">
高红村
</t>
  </si>
  <si>
    <t>正宁县乡村振兴示范区西坡镇高红村农户庭院硬化奖补项目</t>
  </si>
  <si>
    <t>西坡镇高红村硬化庭院13179平方米，总投资150.19万元，经相关部门验收合格后，采取以奖代补方式每平方米补助100元，补助资金131.79万元，自筹资金18.4万元（将总资金的15%用于以工代赈，增加群众收益）。</t>
  </si>
  <si>
    <t xml:space="preserve">
西坡镇
</t>
  </si>
  <si>
    <t xml:space="preserve">
赵晓程
</t>
  </si>
  <si>
    <t>正宁县乡村振兴示范区西坡镇石家湾子村农户庭院硬化奖补项目</t>
  </si>
  <si>
    <t>西坡镇石家湾子村硬化庭院10224平方米，总投资116.4万元，经相关部门验收合格后，采取以奖代补方式每平方米补助100元，补助资金102.24万元，自筹资金14.16万元（将总资金的15%用于以工代赈，增加群众收益）。</t>
  </si>
  <si>
    <t xml:space="preserve">
伍畔村
</t>
  </si>
  <si>
    <t>正宁县乡村振兴示范区西坡镇伍畔村农户庭院硬化奖补项目</t>
  </si>
  <si>
    <t>西坡镇伍畔村硬化庭院11046平方米，总投资126.61万元，经相关部门验收合格后，采取以奖代补方式每平方米补助100元，补助资金110.46万元，自筹资金16.15万元（将总资金的15%用于以工代赈，增加群众收益）。</t>
  </si>
  <si>
    <t xml:space="preserve">
解川村
冯柳村
</t>
  </si>
  <si>
    <t>正宁县乡村振兴示范区山河镇农户庭院硬化奖补项目</t>
  </si>
  <si>
    <t>山河镇解川村、冯柳村分别硬化庭院12092平方米、6719平方米，分别投资140.34万元、77.36万元，经相关部门验收合格后，采取以奖代补方式每平方米补助100元，分别补助资金120.92万元、67.19万元，自筹资金分别为19.42万元、10.17万元（将总资金的15%用于以工代赈，增加群众收益）。</t>
  </si>
  <si>
    <t xml:space="preserve">
山河镇
</t>
  </si>
  <si>
    <t xml:space="preserve">
罗俊峰
</t>
  </si>
  <si>
    <t>正宁县乡村振兴示范区永正镇农户庭院硬化奖补项目</t>
  </si>
  <si>
    <t>永正镇佛堂村硬化庭院18760平方米，总投资212.24万元，经相关部门验收合格后，采取以奖代补方式每平方米补助100元，补助资金187.6万元，自筹资金24.64万元（将总资金的15%用于以工代赈，增加群众收益）。</t>
  </si>
  <si>
    <t xml:space="preserve">
永正镇
</t>
  </si>
  <si>
    <t>杨晓敏</t>
  </si>
  <si>
    <t>正宁县永正镇佛堂村产业路建设项目</t>
  </si>
  <si>
    <t>硬化佛堂村产业路2476.74平方米、矩形水沟383米、过路涵18米、平面交叉1处、佛堂二组建设漫水桥一座。</t>
  </si>
  <si>
    <t xml:space="preserve">
乡村振兴局     
</t>
  </si>
  <si>
    <t>穆升华</t>
  </si>
  <si>
    <t>正宁县山河镇解川村产业路建设项目</t>
  </si>
  <si>
    <t>硬化解川村产业路19100平方米、涵洞1道、平面交叉2处。</t>
  </si>
  <si>
    <t xml:space="preserve">
乡村振兴局     
</t>
  </si>
  <si>
    <t>冯柳村</t>
  </si>
  <si>
    <t>正宁县山河镇冯柳村乡村振兴示范村建设及环境整治项目</t>
  </si>
  <si>
    <t>农户房前屋后硬化3669.97平方米，维修排水渠958米，土方回填388.6立方米，硬化入户路1676平方米。</t>
  </si>
  <si>
    <t>高红村
伍畔村
佛堂村</t>
  </si>
  <si>
    <t>正宁县乡村振兴示范区排水渠建设项目</t>
  </si>
  <si>
    <t>西坡镇高红村新修排水渠3000米、伍畔村950米，永正镇佛堂村新修排水渠3000米。共计6950米。</t>
  </si>
  <si>
    <t>正宁县西坡镇农村水源改造工程</t>
  </si>
  <si>
    <t>新建2000m³调蓄水池1座、净水车间1座，安装TH一体化净水设备1套，配套消毒设施1套，埋设PE输水管道700m。总投资492.33万元，其中省级计划已列支240.25万元，中央彩票公益金安排资金252.08万元。</t>
  </si>
  <si>
    <t>正宁县山河镇解家川村漫水桥建设项目</t>
  </si>
  <si>
    <t>在解家川村二、十组建设漫水桥各1座。</t>
  </si>
  <si>
    <t>人居环境治理项目</t>
  </si>
  <si>
    <t>正宁县西坡镇高红村沿线环境综合整治项目</t>
  </si>
  <si>
    <t>平整土坎7200平方米，硬化7850平方米，安装垃圾分类收集箱20个，对村内垃圾进行集中转运处理6000立方米，购置小型垃圾清扫车2辆，安装路缘石4500米。</t>
  </si>
  <si>
    <t xml:space="preserve">
赵晓程
</t>
  </si>
  <si>
    <t>正宁县西坡镇至石家湾子村道路沿线环境整治项目</t>
  </si>
  <si>
    <t>路面硬化4300平方米，安装垃圾分类收集箱20座，对村内垃圾进行集中转运处理7000立方米，新修排水渠5000米，土坎平整39900平方米，拆除损坏水沟2000米，安装路缘石3600米。</t>
  </si>
  <si>
    <t>正宁县永正镇佛堂村人居环境治理建设项目</t>
  </si>
  <si>
    <t>平整土坎16800平方米，清淤3000立方米，新修水沟1000米，安装垃圾分类收集箱180个，对村内垃圾进行集中转运处理7800立方米，整治边坡土方72401立方米。现浇护坡470米，预制六方块护坡240米。</t>
  </si>
  <si>
    <t>永正镇</t>
  </si>
  <si>
    <t>正宁县永正镇佛堂村护坡整治建设项目</t>
  </si>
  <si>
    <t>对永正镇佛堂村所辖石宫路沿线13公里护坡进行治理，现浇C25混凝土护坡4880.26立方米。</t>
  </si>
  <si>
    <t>正宁县山河镇冯柳村环境综合整治提升项目</t>
  </si>
  <si>
    <t>新建垃圾仓8个，购买垃圾清运车2辆，垃圾转运5600立方米，新建矩形边沟400米，维修蒸发池1座，路面硬化6550平方米。</t>
  </si>
  <si>
    <t>正宁县山河镇解家川村环境综合整治提升项目</t>
  </si>
  <si>
    <t>平整土坎11400平方米，清理垃圾6000立方米，疏通清淤排水渠2200米，修建垃圾暂存点1处，配置垃圾清运车1辆、垃圾仓11个，整治边坡开挖土方36771立方米。</t>
  </si>
  <si>
    <t>高红村
石家湾子村
解川村
冯柳村
佛堂村</t>
  </si>
  <si>
    <t>正宁县乡村建设示范村“三类户”风貌改造奖补项目</t>
  </si>
  <si>
    <t>1.西坡镇高红村、石家湾子村，山河镇解川村、冯柳村，永正镇佛堂村各新修柴草堆放室100户，共计500户，每户投资1800元，其中采取以奖代补方式每户补助1200元，每户自筹资金600元，补助资金小计60万元。
2.西坡镇高红村、伍畔村、石家湾子村、山河镇解川村，永正镇佛堂村各新建木结构谷物贮藏室90户，共计450户，每户投资3600元，其中采取以奖代补方式每户补助2200元，每户自筹资金1400元，补助资金小计99万元。以上两项共计补助资金159万元。</t>
  </si>
  <si>
    <t xml:space="preserve">
西坡镇
山河镇
永正镇
</t>
  </si>
  <si>
    <t>赵晓程
罗俊峰
杨晓敏</t>
  </si>
  <si>
    <t>高红村
石家湾子村伍畔村
冯柳村
佛堂村</t>
  </si>
  <si>
    <t>正宁县乡村振兴示范区自来水改造提升奖补项目</t>
  </si>
  <si>
    <t>对西坡镇高红村、石家湾子村、伍畔村，山河镇冯柳村，永正镇佛堂村自来水改造提升1310户，经相关部门验收合格后，采取以奖代补方式进行补助，共补助资金35.14万元。</t>
  </si>
  <si>
    <t>2021.07—2021.12</t>
  </si>
  <si>
    <t>关中分区回民支队正宁县石家湾子截击战旧址周边环境综合治理项目</t>
  </si>
  <si>
    <t>平整土坎8130平方米，农户门前硬化6000平方米，对村内垃圾进行集中转运处理5000立方米，疏通清淤排水渠4500米。</t>
  </si>
  <si>
    <t xml:space="preserve">劳动力就业增收项目
</t>
  </si>
  <si>
    <t>解家川村
冯柳村</t>
  </si>
  <si>
    <t>正宁县山河镇劳动力技能培训项目</t>
  </si>
  <si>
    <t>在解家川村、冯柳村开展农民肉牛、生猪、养羊、果树等产业家畜饲养员、果树工培训100人（次）。</t>
  </si>
  <si>
    <t>就业局</t>
  </si>
  <si>
    <t>徐亚峰</t>
  </si>
  <si>
    <t>劳动力就业增收项目</t>
  </si>
  <si>
    <t>正宁县永正镇劳动力技能培训项目</t>
  </si>
  <si>
    <t>在佛堂村开展农民肉牛、生猪、养羊等产业家畜饲养员培训100人（次）。</t>
  </si>
  <si>
    <t>高红村
石家湾子村
伍畔村</t>
  </si>
  <si>
    <t>正宁县西坡镇劳动力技能培训项目</t>
  </si>
  <si>
    <t>在高红村、石家湾子村、伍畔村开展农民肉牛、果树等产业家畜饲养员、果树工培训300人（次）。</t>
  </si>
  <si>
    <t xml:space="preserve">
乡村振兴局
</t>
  </si>
</sst>
</file>

<file path=xl/styles.xml><?xml version="1.0" encoding="utf-8"?>
<styleSheet xmlns="http://schemas.openxmlformats.org/spreadsheetml/2006/main">
  <numFmts count="7">
    <numFmt numFmtId="41" formatCode="_ * #,##0_ ;_ * \-#,##0_ ;_ * &quot;-&quot;_ ;_ @_ "/>
    <numFmt numFmtId="176" formatCode="0_ "/>
    <numFmt numFmtId="44" formatCode="_ &quot;￥&quot;* #,##0.00_ ;_ &quot;￥&quot;* \-#,##0.00_ ;_ &quot;￥&quot;* &quot;-&quot;??_ ;_ @_ "/>
    <numFmt numFmtId="42" formatCode="_ &quot;￥&quot;* #,##0_ ;_ &quot;￥&quot;* \-#,##0_ ;_ &quot;￥&quot;* &quot;-&quot;_ ;_ @_ "/>
    <numFmt numFmtId="177" formatCode="0_);[Red]\(0\)"/>
    <numFmt numFmtId="43" formatCode="_ * #,##0.00_ ;_ * \-#,##0.00_ ;_ * &quot;-&quot;??_ ;_ @_ "/>
    <numFmt numFmtId="178" formatCode="0.00_ "/>
  </numFmts>
  <fonts count="49">
    <font>
      <sz val="11"/>
      <color theme="1"/>
      <name val="宋体"/>
      <charset val="134"/>
      <scheme val="minor"/>
    </font>
    <font>
      <b/>
      <sz val="11"/>
      <color theme="1"/>
      <name val="宋体"/>
      <charset val="134"/>
      <scheme val="minor"/>
    </font>
    <font>
      <sz val="11"/>
      <name val="宋体"/>
      <charset val="134"/>
      <scheme val="minor"/>
    </font>
    <font>
      <sz val="11"/>
      <name val="宋体"/>
      <charset val="134"/>
    </font>
    <font>
      <sz val="12"/>
      <name val="宋体"/>
      <charset val="134"/>
    </font>
    <font>
      <sz val="10"/>
      <color theme="1"/>
      <name val="宋体"/>
      <charset val="134"/>
    </font>
    <font>
      <sz val="8"/>
      <color theme="1"/>
      <name val="宋体"/>
      <charset val="134"/>
    </font>
    <font>
      <sz val="11"/>
      <color theme="1"/>
      <name val="Times New Roman"/>
      <charset val="134"/>
    </font>
    <font>
      <sz val="16"/>
      <name val="黑体"/>
      <charset val="134"/>
    </font>
    <font>
      <sz val="14"/>
      <color theme="1"/>
      <name val="黑体"/>
      <charset val="134"/>
    </font>
    <font>
      <b/>
      <sz val="11"/>
      <color theme="1"/>
      <name val="宋体"/>
      <charset val="134"/>
    </font>
    <font>
      <sz val="24"/>
      <name val="方正小标宋简体"/>
      <charset val="134"/>
    </font>
    <font>
      <b/>
      <sz val="11"/>
      <name val="楷体_GB2312"/>
      <charset val="134"/>
    </font>
    <font>
      <b/>
      <sz val="11"/>
      <color theme="1"/>
      <name val="楷体_GB2312"/>
      <charset val="134"/>
    </font>
    <font>
      <b/>
      <sz val="12"/>
      <name val="楷体_GB2312"/>
      <charset val="134"/>
    </font>
    <font>
      <b/>
      <sz val="14"/>
      <color theme="1"/>
      <name val="楷体_GB2312"/>
      <charset val="134"/>
    </font>
    <font>
      <b/>
      <sz val="12"/>
      <color theme="1"/>
      <name val="仿宋"/>
      <charset val="134"/>
    </font>
    <font>
      <b/>
      <sz val="11"/>
      <color theme="1"/>
      <name val="Times New Roman"/>
      <charset val="134"/>
    </font>
    <font>
      <b/>
      <sz val="12"/>
      <color theme="1"/>
      <name val="楷体_GB2312"/>
      <charset val="134"/>
    </font>
    <font>
      <sz val="11"/>
      <name val="Times New Roman"/>
      <charset val="134"/>
    </font>
    <font>
      <sz val="11.5"/>
      <name val="宋体"/>
      <charset val="134"/>
    </font>
    <font>
      <b/>
      <sz val="11"/>
      <name val="宋体"/>
      <charset val="134"/>
      <scheme val="minor"/>
    </font>
    <font>
      <b/>
      <sz val="11"/>
      <name val="Times New Roman"/>
      <charset val="134"/>
    </font>
    <font>
      <b/>
      <sz val="11"/>
      <name val="宋体"/>
      <charset val="134"/>
    </font>
    <font>
      <b/>
      <sz val="10"/>
      <name val="楷体_GB2312"/>
      <charset val="134"/>
    </font>
    <font>
      <sz val="10"/>
      <name val="宋体"/>
      <charset val="134"/>
    </font>
    <font>
      <sz val="10.5"/>
      <name val="宋体"/>
      <charset val="134"/>
      <scheme val="minor"/>
    </font>
    <font>
      <sz val="10"/>
      <name val="宋体"/>
      <charset val="134"/>
      <scheme val="minor"/>
    </font>
    <font>
      <b/>
      <sz val="11"/>
      <color theme="1"/>
      <name val="宋体"/>
      <charset val="0"/>
      <scheme val="minor"/>
    </font>
    <font>
      <i/>
      <sz val="11"/>
      <color rgb="FF7F7F7F"/>
      <name val="宋体"/>
      <charset val="0"/>
      <scheme val="minor"/>
    </font>
    <font>
      <sz val="11"/>
      <color theme="0"/>
      <name val="宋体"/>
      <charset val="0"/>
      <scheme val="minor"/>
    </font>
    <font>
      <sz val="11"/>
      <color theme="1"/>
      <name val="宋体"/>
      <charset val="0"/>
      <scheme val="minor"/>
    </font>
    <font>
      <b/>
      <sz val="18"/>
      <color theme="3"/>
      <name val="宋体"/>
      <charset val="134"/>
      <scheme val="minor"/>
    </font>
    <font>
      <sz val="11"/>
      <color rgb="FF3F3F76"/>
      <name val="宋体"/>
      <charset val="0"/>
      <scheme val="minor"/>
    </font>
    <font>
      <b/>
      <sz val="11"/>
      <color rgb="FF3F3F3F"/>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b/>
      <sz val="11"/>
      <color theme="3"/>
      <name val="宋体"/>
      <charset val="134"/>
      <scheme val="minor"/>
    </font>
    <font>
      <u/>
      <sz val="11"/>
      <color rgb="FF0000FF"/>
      <name val="宋体"/>
      <charset val="0"/>
      <scheme val="minor"/>
    </font>
    <font>
      <sz val="11"/>
      <color rgb="FFFF0000"/>
      <name val="宋体"/>
      <charset val="0"/>
      <scheme val="minor"/>
    </font>
    <font>
      <b/>
      <sz val="13"/>
      <color theme="3"/>
      <name val="宋体"/>
      <charset val="134"/>
      <scheme val="minor"/>
    </font>
    <font>
      <u/>
      <sz val="11"/>
      <color rgb="FF800080"/>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
      <sz val="11"/>
      <color rgb="FF006100"/>
      <name val="宋体"/>
      <charset val="0"/>
      <scheme val="minor"/>
    </font>
    <font>
      <sz val="11"/>
      <color indexed="8"/>
      <name val="宋体"/>
      <charset val="134"/>
    </font>
    <font>
      <vertAlign val="superscript"/>
      <sz val="11"/>
      <name val="宋体"/>
      <charset val="134"/>
    </font>
  </fonts>
  <fills count="34">
    <fill>
      <patternFill patternType="none"/>
    </fill>
    <fill>
      <patternFill patternType="gray125"/>
    </fill>
    <fill>
      <patternFill patternType="solid">
        <fgColor theme="0"/>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FCC99"/>
        <bgColor indexed="64"/>
      </patternFill>
    </fill>
    <fill>
      <patternFill patternType="solid">
        <fgColor theme="5"/>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8"/>
        <bgColor indexed="64"/>
      </patternFill>
    </fill>
    <fill>
      <patternFill patternType="solid">
        <fgColor rgb="FFFFEB9C"/>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rgb="FFC6EFCE"/>
        <bgColor indexed="64"/>
      </patternFill>
    </fill>
    <fill>
      <patternFill patternType="solid">
        <fgColor theme="4"/>
        <bgColor indexed="64"/>
      </patternFill>
    </fill>
    <fill>
      <patternFill patternType="solid">
        <fgColor theme="6"/>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tint="0.59999389629810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31" fillId="4" borderId="0" applyNumberFormat="0" applyBorder="0" applyAlignment="0" applyProtection="0">
      <alignment vertical="center"/>
    </xf>
    <xf numFmtId="0" fontId="33" fillId="7"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1" fillId="9" borderId="0" applyNumberFormat="0" applyBorder="0" applyAlignment="0" applyProtection="0">
      <alignment vertical="center"/>
    </xf>
    <xf numFmtId="0" fontId="35" fillId="11" borderId="0" applyNumberFormat="0" applyBorder="0" applyAlignment="0" applyProtection="0">
      <alignment vertical="center"/>
    </xf>
    <xf numFmtId="43" fontId="0" fillId="0" borderId="0" applyFont="0" applyFill="0" applyBorder="0" applyAlignment="0" applyProtection="0">
      <alignment vertical="center"/>
    </xf>
    <xf numFmtId="0" fontId="30" fillId="13" borderId="0" applyNumberFormat="0" applyBorder="0" applyAlignment="0" applyProtection="0">
      <alignment vertical="center"/>
    </xf>
    <xf numFmtId="0" fontId="39" fillId="0" borderId="0" applyNumberFormat="0" applyFill="0" applyBorder="0" applyAlignment="0" applyProtection="0">
      <alignment vertical="center"/>
    </xf>
    <xf numFmtId="9" fontId="0" fillId="0" borderId="0" applyFont="0" applyFill="0" applyBorder="0" applyAlignment="0" applyProtection="0">
      <alignment vertical="center"/>
    </xf>
    <xf numFmtId="0" fontId="42" fillId="0" borderId="0" applyNumberFormat="0" applyFill="0" applyBorder="0" applyAlignment="0" applyProtection="0">
      <alignment vertical="center"/>
    </xf>
    <xf numFmtId="0" fontId="0" fillId="16" borderId="13" applyNumberFormat="0" applyFont="0" applyAlignment="0" applyProtection="0">
      <alignment vertical="center"/>
    </xf>
    <xf numFmtId="0" fontId="30" fillId="18" borderId="0" applyNumberFormat="0" applyBorder="0" applyAlignment="0" applyProtection="0">
      <alignment vertical="center"/>
    </xf>
    <xf numFmtId="0" fontId="3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 fillId="0" borderId="0"/>
    <xf numFmtId="0" fontId="37" fillId="0" borderId="11" applyNumberFormat="0" applyFill="0" applyAlignment="0" applyProtection="0">
      <alignment vertical="center"/>
    </xf>
    <xf numFmtId="0" fontId="41" fillId="0" borderId="11" applyNumberFormat="0" applyFill="0" applyAlignment="0" applyProtection="0">
      <alignment vertical="center"/>
    </xf>
    <xf numFmtId="0" fontId="30" fillId="3" borderId="0" applyNumberFormat="0" applyBorder="0" applyAlignment="0" applyProtection="0">
      <alignment vertical="center"/>
    </xf>
    <xf numFmtId="0" fontId="38" fillId="0" borderId="12" applyNumberFormat="0" applyFill="0" applyAlignment="0" applyProtection="0">
      <alignment vertical="center"/>
    </xf>
    <xf numFmtId="0" fontId="30" fillId="22" borderId="0" applyNumberFormat="0" applyBorder="0" applyAlignment="0" applyProtection="0">
      <alignment vertical="center"/>
    </xf>
    <xf numFmtId="0" fontId="34" fillId="10" borderId="9" applyNumberFormat="0" applyAlignment="0" applyProtection="0">
      <alignment vertical="center"/>
    </xf>
    <xf numFmtId="0" fontId="44" fillId="10" borderId="8" applyNumberFormat="0" applyAlignment="0" applyProtection="0">
      <alignment vertical="center"/>
    </xf>
    <xf numFmtId="0" fontId="45" fillId="21" borderId="14" applyNumberFormat="0" applyAlignment="0" applyProtection="0">
      <alignment vertical="center"/>
    </xf>
    <xf numFmtId="0" fontId="31" fillId="23" borderId="0" applyNumberFormat="0" applyBorder="0" applyAlignment="0" applyProtection="0">
      <alignment vertical="center"/>
    </xf>
    <xf numFmtId="0" fontId="30" fillId="8" borderId="0" applyNumberFormat="0" applyBorder="0" applyAlignment="0" applyProtection="0">
      <alignment vertical="center"/>
    </xf>
    <xf numFmtId="0" fontId="36" fillId="0" borderId="10" applyNumberFormat="0" applyFill="0" applyAlignment="0" applyProtection="0">
      <alignment vertical="center"/>
    </xf>
    <xf numFmtId="0" fontId="28" fillId="0" borderId="7" applyNumberFormat="0" applyFill="0" applyAlignment="0" applyProtection="0">
      <alignment vertical="center"/>
    </xf>
    <xf numFmtId="0" fontId="46" fillId="26" borderId="0" applyNumberFormat="0" applyBorder="0" applyAlignment="0" applyProtection="0">
      <alignment vertical="center"/>
    </xf>
    <xf numFmtId="0" fontId="43" fillId="15" borderId="0" applyNumberFormat="0" applyBorder="0" applyAlignment="0" applyProtection="0">
      <alignment vertical="center"/>
    </xf>
    <xf numFmtId="0" fontId="31" fillId="20" borderId="0" applyNumberFormat="0" applyBorder="0" applyAlignment="0" applyProtection="0">
      <alignment vertical="center"/>
    </xf>
    <xf numFmtId="0" fontId="30" fillId="27" borderId="0" applyNumberFormat="0" applyBorder="0" applyAlignment="0" applyProtection="0">
      <alignment vertical="center"/>
    </xf>
    <xf numFmtId="0" fontId="31" fillId="17"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28" borderId="0" applyNumberFormat="0" applyBorder="0" applyAlignment="0" applyProtection="0">
      <alignment vertical="center"/>
    </xf>
    <xf numFmtId="0" fontId="30" fillId="25" borderId="0" applyNumberFormat="0" applyBorder="0" applyAlignment="0" applyProtection="0">
      <alignment vertical="center"/>
    </xf>
    <xf numFmtId="0" fontId="31" fillId="6" borderId="0" applyNumberFormat="0" applyBorder="0" applyAlignment="0" applyProtection="0">
      <alignment vertical="center"/>
    </xf>
    <xf numFmtId="0" fontId="31" fillId="33" borderId="0" applyNumberFormat="0" applyBorder="0" applyAlignment="0" applyProtection="0">
      <alignment vertical="center"/>
    </xf>
    <xf numFmtId="0" fontId="30" fillId="14" borderId="0" applyNumberFormat="0" applyBorder="0" applyAlignment="0" applyProtection="0">
      <alignment vertical="center"/>
    </xf>
    <xf numFmtId="0" fontId="31" fillId="24" borderId="0" applyNumberFormat="0" applyBorder="0" applyAlignment="0" applyProtection="0">
      <alignment vertical="center"/>
    </xf>
    <xf numFmtId="0" fontId="30" fillId="5" borderId="0" applyNumberFormat="0" applyBorder="0" applyAlignment="0" applyProtection="0">
      <alignment vertical="center"/>
    </xf>
    <xf numFmtId="0" fontId="30" fillId="32" borderId="0" applyNumberFormat="0" applyBorder="0" applyAlignment="0" applyProtection="0">
      <alignment vertical="center"/>
    </xf>
    <xf numFmtId="0" fontId="31" fillId="12" borderId="0" applyNumberFormat="0" applyBorder="0" applyAlignment="0" applyProtection="0">
      <alignment vertical="center"/>
    </xf>
    <xf numFmtId="0" fontId="30" fillId="19" borderId="0" applyNumberFormat="0" applyBorder="0" applyAlignment="0" applyProtection="0">
      <alignment vertical="center"/>
    </xf>
    <xf numFmtId="0" fontId="47" fillId="0" borderId="0">
      <alignment vertical="center"/>
    </xf>
  </cellStyleXfs>
  <cellXfs count="84">
    <xf numFmtId="0" fontId="0" fillId="0" borderId="0" xfId="0">
      <alignment vertical="center"/>
    </xf>
    <xf numFmtId="0" fontId="1" fillId="0" borderId="0" xfId="0" applyFont="1">
      <alignment vertical="center"/>
    </xf>
    <xf numFmtId="0" fontId="2" fillId="0" borderId="0" xfId="0" applyFont="1" applyFill="1">
      <alignment vertical="center"/>
    </xf>
    <xf numFmtId="0" fontId="3" fillId="0" borderId="0" xfId="0" applyFont="1" applyFill="1">
      <alignment vertical="center"/>
    </xf>
    <xf numFmtId="0" fontId="2" fillId="0" borderId="0" xfId="0" applyFont="1">
      <alignment vertical="center"/>
    </xf>
    <xf numFmtId="0" fontId="4" fillId="0" borderId="0" xfId="0" applyFont="1" applyFill="1" applyBorder="1" applyAlignment="1">
      <alignment horizontal="center"/>
    </xf>
    <xf numFmtId="0" fontId="5" fillId="0" borderId="0" xfId="0" applyFont="1" applyFill="1" applyBorder="1" applyAlignment="1"/>
    <xf numFmtId="0" fontId="6" fillId="0" borderId="0" xfId="0" applyFont="1" applyFill="1" applyBorder="1" applyAlignment="1">
      <alignment horizontal="left"/>
    </xf>
    <xf numFmtId="0" fontId="6" fillId="0" borderId="0" xfId="0" applyFont="1" applyFill="1" applyBorder="1" applyAlignment="1">
      <alignment horizontal="justify"/>
    </xf>
    <xf numFmtId="176" fontId="7" fillId="0" borderId="0" xfId="0" applyNumberFormat="1" applyFont="1" applyFill="1" applyBorder="1" applyAlignment="1">
      <alignment horizontal="center"/>
    </xf>
    <xf numFmtId="176" fontId="6" fillId="0" borderId="0" xfId="0" applyNumberFormat="1" applyFont="1" applyFill="1" applyBorder="1" applyAlignment="1">
      <alignment horizontal="center"/>
    </xf>
    <xf numFmtId="0" fontId="8" fillId="0" borderId="0" xfId="0" applyFont="1" applyFill="1" applyBorder="1" applyAlignment="1">
      <alignment horizontal="left"/>
    </xf>
    <xf numFmtId="0" fontId="9" fillId="0" borderId="0" xfId="0" applyFont="1" applyFill="1" applyBorder="1" applyAlignment="1">
      <alignment horizontal="left"/>
    </xf>
    <xf numFmtId="0" fontId="10" fillId="0" borderId="0" xfId="0" applyFont="1" applyFill="1" applyBorder="1" applyAlignment="1">
      <alignment horizontal="left"/>
    </xf>
    <xf numFmtId="0" fontId="11" fillId="2" borderId="0" xfId="0" applyFont="1" applyFill="1" applyAlignment="1" applyProtection="1">
      <alignment horizontal="center" vertical="center" wrapText="1"/>
      <protection locked="0"/>
    </xf>
    <xf numFmtId="0" fontId="11" fillId="2" borderId="0" xfId="0" applyFont="1" applyFill="1" applyAlignment="1" applyProtection="1">
      <alignment horizontal="justify" vertical="center" wrapText="1"/>
      <protection locked="0"/>
    </xf>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177" fontId="13" fillId="2" borderId="1" xfId="19" applyNumberFormat="1" applyFont="1" applyFill="1" applyBorder="1" applyAlignment="1" applyProtection="1">
      <alignment horizontal="center" vertical="center" wrapText="1"/>
      <protection locked="0"/>
    </xf>
    <xf numFmtId="0" fontId="14"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horizontal="justify" vertical="center" wrapText="1"/>
    </xf>
    <xf numFmtId="0" fontId="17" fillId="2" borderId="1" xfId="19" applyNumberFormat="1" applyFont="1" applyFill="1" applyBorder="1" applyAlignment="1" applyProtection="1">
      <alignment horizontal="center" vertical="center" wrapText="1"/>
      <protection locked="0"/>
    </xf>
    <xf numFmtId="177" fontId="16" fillId="2" borderId="1" xfId="19" applyNumberFormat="1" applyFont="1" applyFill="1" applyBorder="1" applyAlignment="1" applyProtection="1">
      <alignment horizontal="center" vertical="center" wrapText="1"/>
      <protection locked="0"/>
    </xf>
    <xf numFmtId="0" fontId="18" fillId="2" borderId="1" xfId="0" applyFont="1" applyFill="1" applyBorder="1" applyAlignment="1">
      <alignment vertical="center" wrapText="1"/>
    </xf>
    <xf numFmtId="0" fontId="17" fillId="2" borderId="1" xfId="19" applyFont="1" applyFill="1" applyBorder="1" applyAlignment="1" applyProtection="1">
      <alignment horizontal="center" vertical="center" wrapText="1"/>
      <protection locked="0"/>
    </xf>
    <xf numFmtId="0" fontId="14"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50" applyFont="1" applyFill="1" applyBorder="1" applyAlignment="1">
      <alignment horizontal="left" vertical="center" wrapText="1"/>
    </xf>
    <xf numFmtId="0" fontId="2" fillId="0" borderId="1" xfId="0" applyFont="1" applyFill="1" applyBorder="1" applyAlignment="1">
      <alignment horizontal="justify" vertical="center" wrapText="1"/>
    </xf>
    <xf numFmtId="0" fontId="19" fillId="0" borderId="1" xfId="0" applyNumberFormat="1" applyFont="1" applyFill="1" applyBorder="1" applyAlignment="1">
      <alignment horizontal="center" vertical="center" wrapText="1"/>
    </xf>
    <xf numFmtId="177" fontId="3" fillId="0" borderId="1" xfId="19" applyNumberFormat="1" applyFont="1" applyFill="1" applyBorder="1" applyAlignment="1" applyProtection="1">
      <alignment horizontal="center" vertical="center" wrapText="1"/>
      <protection locked="0"/>
    </xf>
    <xf numFmtId="0" fontId="12" fillId="0" borderId="4" xfId="0"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20" fillId="0" borderId="1" xfId="0" applyNumberFormat="1" applyFont="1" applyFill="1" applyBorder="1" applyAlignment="1">
      <alignment horizontal="justify" vertical="center" wrapText="1"/>
    </xf>
    <xf numFmtId="0" fontId="19" fillId="0" borderId="1" xfId="19" applyFont="1" applyFill="1" applyBorder="1" applyAlignment="1" applyProtection="1">
      <alignment horizontal="center" vertical="center" wrapText="1"/>
      <protection locked="0"/>
    </xf>
    <xf numFmtId="0" fontId="1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3" fillId="0" borderId="6" xfId="0" applyNumberFormat="1" applyFont="1" applyFill="1" applyBorder="1" applyAlignment="1">
      <alignment horizontal="left" vertical="center" wrapText="1"/>
    </xf>
    <xf numFmtId="0" fontId="3" fillId="0" borderId="1" xfId="0" applyNumberFormat="1" applyFont="1" applyFill="1" applyBorder="1" applyAlignment="1">
      <alignment horizontal="justify" vertical="center" wrapText="1"/>
    </xf>
    <xf numFmtId="0" fontId="14"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1" xfId="0" applyFont="1" applyFill="1" applyBorder="1" applyAlignment="1">
      <alignment horizontal="justify" vertical="center" wrapText="1"/>
    </xf>
    <xf numFmtId="0" fontId="22" fillId="0" borderId="1" xfId="19" applyFont="1" applyFill="1" applyBorder="1" applyAlignment="1" applyProtection="1">
      <alignment horizontal="center" vertical="center" wrapText="1"/>
      <protection locked="0"/>
    </xf>
    <xf numFmtId="177" fontId="21" fillId="0" borderId="1" xfId="19" applyNumberFormat="1" applyFont="1" applyFill="1" applyBorder="1" applyAlignment="1" applyProtection="1">
      <alignment horizontal="center" vertical="center" wrapText="1"/>
      <protection locked="0"/>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177" fontId="3" fillId="0" borderId="1" xfId="19" applyNumberFormat="1" applyFont="1" applyFill="1" applyBorder="1" applyAlignment="1" applyProtection="1">
      <alignment vertical="center"/>
      <protection locked="0"/>
    </xf>
    <xf numFmtId="0" fontId="2" fillId="0" borderId="6"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1" fillId="0" borderId="6" xfId="0" applyFont="1" applyFill="1" applyBorder="1" applyAlignment="1">
      <alignment horizontal="left" vertical="center" wrapText="1"/>
    </xf>
    <xf numFmtId="0" fontId="2" fillId="0" borderId="6" xfId="0" applyNumberFormat="1" applyFont="1" applyFill="1" applyBorder="1" applyAlignment="1">
      <alignment horizontal="left" vertical="center" wrapText="1"/>
    </xf>
    <xf numFmtId="177" fontId="3" fillId="0" borderId="1" xfId="19" applyNumberFormat="1" applyFont="1" applyFill="1" applyBorder="1" applyAlignment="1" applyProtection="1">
      <alignment horizontal="center" vertical="center"/>
      <protection locked="0"/>
    </xf>
    <xf numFmtId="0" fontId="14" fillId="0" borderId="3" xfId="0" applyFont="1" applyFill="1" applyBorder="1" applyAlignment="1">
      <alignment horizontal="center" vertical="center" wrapText="1"/>
    </xf>
    <xf numFmtId="0" fontId="2" fillId="0" borderId="6" xfId="0" applyNumberFormat="1" applyFont="1" applyFill="1" applyBorder="1" applyAlignment="1">
      <alignment horizontal="justify" vertical="center" wrapText="1"/>
    </xf>
    <xf numFmtId="177" fontId="2" fillId="0" borderId="1" xfId="19" applyNumberFormat="1" applyFont="1" applyFill="1" applyBorder="1" applyAlignment="1" applyProtection="1">
      <alignment horizontal="center" vertical="center"/>
      <protection locked="0"/>
    </xf>
    <xf numFmtId="0" fontId="14" fillId="0" borderId="4" xfId="0" applyFont="1" applyFill="1" applyBorder="1" applyAlignment="1">
      <alignment horizontal="center" vertical="center" wrapText="1"/>
    </xf>
    <xf numFmtId="177" fontId="2" fillId="0" borderId="1" xfId="19" applyNumberFormat="1" applyFont="1" applyFill="1" applyBorder="1" applyAlignment="1" applyProtection="1">
      <alignment horizontal="center" vertical="center" wrapText="1"/>
      <protection locked="0"/>
    </xf>
    <xf numFmtId="0" fontId="14" fillId="0" borderId="5" xfId="0" applyFont="1" applyFill="1" applyBorder="1" applyAlignment="1">
      <alignment horizontal="center" vertical="center" wrapText="1"/>
    </xf>
    <xf numFmtId="0" fontId="14" fillId="0" borderId="1" xfId="0" applyFont="1" applyFill="1" applyBorder="1" applyAlignment="1">
      <alignment vertical="center" wrapText="1"/>
    </xf>
    <xf numFmtId="0" fontId="25" fillId="0" borderId="6" xfId="0" applyFont="1" applyFill="1" applyBorder="1" applyAlignment="1">
      <alignment horizontal="center" vertical="center" wrapText="1"/>
    </xf>
    <xf numFmtId="0" fontId="26" fillId="0" borderId="1" xfId="0" applyFont="1" applyFill="1" applyBorder="1" applyAlignment="1">
      <alignment horizontal="justify" vertical="center" wrapText="1"/>
    </xf>
    <xf numFmtId="0" fontId="2" fillId="0" borderId="6" xfId="50" applyFont="1" applyFill="1" applyBorder="1" applyAlignment="1">
      <alignment horizontal="left" vertical="center" wrapText="1"/>
    </xf>
    <xf numFmtId="0" fontId="27" fillId="0" borderId="1" xfId="0" applyFont="1" applyFill="1" applyBorder="1" applyAlignment="1">
      <alignment horizontal="center" vertical="center" wrapText="1"/>
    </xf>
    <xf numFmtId="0" fontId="25" fillId="0" borderId="0" xfId="0" applyFont="1" applyFill="1" applyBorder="1" applyAlignment="1"/>
    <xf numFmtId="0" fontId="3" fillId="0" borderId="0" xfId="0" applyFont="1" applyFill="1" applyBorder="1" applyAlignment="1"/>
    <xf numFmtId="0" fontId="3" fillId="0" borderId="0" xfId="0" applyFont="1" applyFill="1" applyBorder="1" applyAlignment="1">
      <alignment horizontal="left"/>
    </xf>
    <xf numFmtId="0" fontId="3" fillId="0" borderId="0" xfId="0" applyFont="1" applyFill="1" applyBorder="1" applyAlignment="1">
      <alignment horizontal="justify"/>
    </xf>
    <xf numFmtId="176" fontId="19" fillId="0" borderId="0" xfId="0" applyNumberFormat="1" applyFont="1" applyFill="1" applyBorder="1" applyAlignment="1">
      <alignment horizontal="center"/>
    </xf>
    <xf numFmtId="176" fontId="3" fillId="0" borderId="0" xfId="0" applyNumberFormat="1" applyFont="1" applyFill="1" applyBorder="1" applyAlignment="1">
      <alignment horizontal="center"/>
    </xf>
    <xf numFmtId="177" fontId="16" fillId="2" borderId="3" xfId="19" applyNumberFormat="1" applyFont="1" applyFill="1" applyBorder="1" applyAlignment="1" applyProtection="1">
      <alignment horizontal="center" vertical="center" wrapText="1"/>
      <protection locked="0"/>
    </xf>
    <xf numFmtId="178" fontId="3" fillId="0" borderId="0" xfId="0" applyNumberFormat="1" applyFont="1" applyFill="1">
      <alignment vertical="center"/>
    </xf>
    <xf numFmtId="0" fontId="3" fillId="0" borderId="1" xfId="19" applyNumberFormat="1" applyFont="1" applyFill="1" applyBorder="1" applyAlignment="1" applyProtection="1">
      <alignment horizontal="center" vertical="center"/>
      <protection locked="0"/>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75"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0"/>
  <sheetViews>
    <sheetView tabSelected="1" view="pageBreakPreview" zoomScaleNormal="100" topLeftCell="A19" workbookViewId="0">
      <selection activeCell="A2" sqref="A2:I3"/>
    </sheetView>
  </sheetViews>
  <sheetFormatPr defaultColWidth="9" defaultRowHeight="15.6"/>
  <cols>
    <col min="1" max="1" width="4.87962962962963" style="5" customWidth="1"/>
    <col min="2" max="2" width="7" style="6" customWidth="1"/>
    <col min="3" max="3" width="9.62962962962963" style="6" customWidth="1"/>
    <col min="4" max="4" width="10.6296296296296" style="6" customWidth="1"/>
    <col min="5" max="5" width="16.25" style="7" customWidth="1"/>
    <col min="6" max="6" width="57.6296296296296" style="8" customWidth="1"/>
    <col min="7" max="7" width="9.37962962962963" style="9" customWidth="1"/>
    <col min="8" max="8" width="11.3796296296296" style="10" customWidth="1"/>
    <col min="9" max="9" width="8.12962962962963" style="10" customWidth="1"/>
    <col min="12" max="12" width="9.37962962962963"/>
  </cols>
  <sheetData>
    <row r="1" ht="25" customHeight="1" spans="1:4">
      <c r="A1" s="11" t="s">
        <v>0</v>
      </c>
      <c r="B1" s="12"/>
      <c r="C1" s="13"/>
      <c r="D1" s="13"/>
    </row>
    <row r="2" ht="36" customHeight="1" spans="1:9">
      <c r="A2" s="14" t="s">
        <v>1</v>
      </c>
      <c r="B2" s="14"/>
      <c r="C2" s="14"/>
      <c r="D2" s="14"/>
      <c r="E2" s="14"/>
      <c r="F2" s="15"/>
      <c r="G2" s="14"/>
      <c r="H2" s="14"/>
      <c r="I2" s="14"/>
    </row>
    <row r="3" ht="27" customHeight="1" spans="1:9">
      <c r="A3" s="14"/>
      <c r="B3" s="14"/>
      <c r="C3" s="14"/>
      <c r="D3" s="14"/>
      <c r="E3" s="14"/>
      <c r="F3" s="15"/>
      <c r="G3" s="14"/>
      <c r="H3" s="14"/>
      <c r="I3" s="14"/>
    </row>
    <row r="4" ht="36" customHeight="1" spans="1:9">
      <c r="A4" s="16" t="s">
        <v>2</v>
      </c>
      <c r="B4" s="17" t="s">
        <v>3</v>
      </c>
      <c r="C4" s="17" t="s">
        <v>4</v>
      </c>
      <c r="D4" s="17" t="s">
        <v>5</v>
      </c>
      <c r="E4" s="17" t="s">
        <v>6</v>
      </c>
      <c r="F4" s="17" t="s">
        <v>7</v>
      </c>
      <c r="G4" s="17" t="s">
        <v>8</v>
      </c>
      <c r="H4" s="18" t="s">
        <v>9</v>
      </c>
      <c r="I4" s="18" t="s">
        <v>10</v>
      </c>
    </row>
    <row r="5" s="1" customFormat="1" ht="28" customHeight="1" spans="1:9">
      <c r="A5" s="19" t="s">
        <v>11</v>
      </c>
      <c r="B5" s="20"/>
      <c r="C5" s="21"/>
      <c r="D5" s="21"/>
      <c r="E5" s="21"/>
      <c r="F5" s="22"/>
      <c r="G5" s="23">
        <f>G6+G10+G30+G40</f>
        <v>5000</v>
      </c>
      <c r="H5" s="24"/>
      <c r="I5" s="23"/>
    </row>
    <row r="6" ht="33" customHeight="1" spans="1:9">
      <c r="A6" s="19" t="s">
        <v>12</v>
      </c>
      <c r="B6" s="25"/>
      <c r="C6" s="21"/>
      <c r="D6" s="21"/>
      <c r="E6" s="21"/>
      <c r="F6" s="22"/>
      <c r="G6" s="26">
        <f>G7+G8+G9</f>
        <v>362</v>
      </c>
      <c r="H6" s="24"/>
      <c r="I6" s="81"/>
    </row>
    <row r="7" s="2" customFormat="1" ht="67" customHeight="1" spans="1:9">
      <c r="A7" s="27">
        <v>1</v>
      </c>
      <c r="B7" s="28" t="s">
        <v>13</v>
      </c>
      <c r="C7" s="29" t="s">
        <v>14</v>
      </c>
      <c r="D7" s="29" t="s">
        <v>15</v>
      </c>
      <c r="E7" s="30" t="s">
        <v>16</v>
      </c>
      <c r="F7" s="31" t="s">
        <v>17</v>
      </c>
      <c r="G7" s="32">
        <v>137</v>
      </c>
      <c r="H7" s="33" t="s">
        <v>18</v>
      </c>
      <c r="I7" s="33" t="s">
        <v>19</v>
      </c>
    </row>
    <row r="8" s="2" customFormat="1" ht="61" customHeight="1" spans="1:10">
      <c r="A8" s="27">
        <v>2</v>
      </c>
      <c r="B8" s="34"/>
      <c r="C8" s="29" t="s">
        <v>14</v>
      </c>
      <c r="D8" s="29" t="s">
        <v>20</v>
      </c>
      <c r="E8" s="35" t="s">
        <v>21</v>
      </c>
      <c r="F8" s="36" t="s">
        <v>22</v>
      </c>
      <c r="G8" s="37">
        <v>125</v>
      </c>
      <c r="H8" s="33" t="s">
        <v>23</v>
      </c>
      <c r="I8" s="33" t="s">
        <v>24</v>
      </c>
      <c r="J8" s="3"/>
    </row>
    <row r="9" s="2" customFormat="1" ht="84" customHeight="1" spans="1:10">
      <c r="A9" s="27">
        <v>3</v>
      </c>
      <c r="B9" s="38"/>
      <c r="C9" s="29" t="s">
        <v>14</v>
      </c>
      <c r="D9" s="39" t="s">
        <v>25</v>
      </c>
      <c r="E9" s="40" t="s">
        <v>26</v>
      </c>
      <c r="F9" s="41" t="s">
        <v>27</v>
      </c>
      <c r="G9" s="37">
        <v>100</v>
      </c>
      <c r="H9" s="33" t="s">
        <v>28</v>
      </c>
      <c r="I9" s="33" t="s">
        <v>29</v>
      </c>
      <c r="J9" s="3"/>
    </row>
    <row r="10" s="2" customFormat="1" ht="34" customHeight="1" spans="1:9">
      <c r="A10" s="42" t="s">
        <v>12</v>
      </c>
      <c r="B10" s="42"/>
      <c r="C10" s="43"/>
      <c r="D10" s="44"/>
      <c r="E10" s="44"/>
      <c r="F10" s="45"/>
      <c r="G10" s="46">
        <f>SUM(G11:G29)</f>
        <v>2852.61</v>
      </c>
      <c r="H10" s="47"/>
      <c r="I10" s="47"/>
    </row>
    <row r="11" s="3" customFormat="1" ht="91" customHeight="1" spans="1:9">
      <c r="A11" s="48">
        <v>4</v>
      </c>
      <c r="B11" s="49" t="s">
        <v>30</v>
      </c>
      <c r="C11" s="50" t="s">
        <v>31</v>
      </c>
      <c r="D11" s="51" t="s">
        <v>32</v>
      </c>
      <c r="E11" s="52" t="s">
        <v>33</v>
      </c>
      <c r="F11" s="53" t="s">
        <v>34</v>
      </c>
      <c r="G11" s="37">
        <v>48.62</v>
      </c>
      <c r="H11" s="33" t="s">
        <v>28</v>
      </c>
      <c r="I11" s="33" t="s">
        <v>29</v>
      </c>
    </row>
    <row r="12" s="3" customFormat="1" ht="57" customHeight="1" spans="1:9">
      <c r="A12" s="48">
        <v>5</v>
      </c>
      <c r="B12" s="54" t="s">
        <v>30</v>
      </c>
      <c r="C12" s="51" t="s">
        <v>31</v>
      </c>
      <c r="D12" s="51" t="s">
        <v>35</v>
      </c>
      <c r="E12" s="55" t="s">
        <v>36</v>
      </c>
      <c r="F12" s="53" t="s">
        <v>37</v>
      </c>
      <c r="G12" s="37">
        <v>89.9</v>
      </c>
      <c r="H12" s="33" t="s">
        <v>38</v>
      </c>
      <c r="I12" s="33" t="s">
        <v>39</v>
      </c>
    </row>
    <row r="13" s="3" customFormat="1" ht="46" customHeight="1" spans="1:9">
      <c r="A13" s="48">
        <v>6</v>
      </c>
      <c r="B13" s="54"/>
      <c r="C13" s="51" t="s">
        <v>31</v>
      </c>
      <c r="D13" s="29" t="s">
        <v>20</v>
      </c>
      <c r="E13" s="55" t="s">
        <v>40</v>
      </c>
      <c r="F13" s="53" t="s">
        <v>41</v>
      </c>
      <c r="G13" s="37">
        <v>24.5</v>
      </c>
      <c r="H13" s="33" t="s">
        <v>38</v>
      </c>
      <c r="I13" s="33" t="s">
        <v>39</v>
      </c>
    </row>
    <row r="14" s="3" customFormat="1" ht="63" customHeight="1" spans="1:9">
      <c r="A14" s="48">
        <v>7</v>
      </c>
      <c r="B14" s="54"/>
      <c r="C14" s="51" t="s">
        <v>31</v>
      </c>
      <c r="D14" s="29" t="s">
        <v>35</v>
      </c>
      <c r="E14" s="55" t="s">
        <v>42</v>
      </c>
      <c r="F14" s="53" t="s">
        <v>43</v>
      </c>
      <c r="G14" s="37">
        <v>194.5</v>
      </c>
      <c r="H14" s="33" t="s">
        <v>44</v>
      </c>
      <c r="I14" s="33" t="s">
        <v>45</v>
      </c>
    </row>
    <row r="15" s="3" customFormat="1" ht="73" customHeight="1" spans="1:9">
      <c r="A15" s="48">
        <v>8</v>
      </c>
      <c r="B15" s="54"/>
      <c r="C15" s="51" t="s">
        <v>31</v>
      </c>
      <c r="D15" s="51" t="s">
        <v>46</v>
      </c>
      <c r="E15" s="55" t="s">
        <v>47</v>
      </c>
      <c r="F15" s="53" t="s">
        <v>48</v>
      </c>
      <c r="G15" s="37">
        <v>181.7</v>
      </c>
      <c r="H15" s="33" t="s">
        <v>44</v>
      </c>
      <c r="I15" s="33" t="s">
        <v>45</v>
      </c>
    </row>
    <row r="16" s="3" customFormat="1" ht="66" customHeight="1" spans="1:9">
      <c r="A16" s="48">
        <v>9</v>
      </c>
      <c r="B16" s="54"/>
      <c r="C16" s="51" t="s">
        <v>31</v>
      </c>
      <c r="D16" s="51" t="s">
        <v>49</v>
      </c>
      <c r="E16" s="55" t="s">
        <v>50</v>
      </c>
      <c r="F16" s="53" t="s">
        <v>51</v>
      </c>
      <c r="G16" s="37">
        <v>243.7</v>
      </c>
      <c r="H16" s="33" t="s">
        <v>52</v>
      </c>
      <c r="I16" s="33" t="s">
        <v>53</v>
      </c>
    </row>
    <row r="17" s="3" customFormat="1" ht="61" customHeight="1" spans="1:9">
      <c r="A17" s="48">
        <v>10</v>
      </c>
      <c r="B17" s="54"/>
      <c r="C17" s="51" t="s">
        <v>31</v>
      </c>
      <c r="D17" s="51" t="s">
        <v>54</v>
      </c>
      <c r="E17" s="55" t="s">
        <v>55</v>
      </c>
      <c r="F17" s="53" t="s">
        <v>56</v>
      </c>
      <c r="G17" s="37">
        <v>269.8</v>
      </c>
      <c r="H17" s="33" t="s">
        <v>52</v>
      </c>
      <c r="I17" s="33" t="s">
        <v>53</v>
      </c>
    </row>
    <row r="18" s="3" customFormat="1" ht="61" customHeight="1" spans="1:9">
      <c r="A18" s="48">
        <v>11</v>
      </c>
      <c r="B18" s="54"/>
      <c r="C18" s="51" t="s">
        <v>31</v>
      </c>
      <c r="D18" s="51" t="s">
        <v>57</v>
      </c>
      <c r="E18" s="55" t="s">
        <v>58</v>
      </c>
      <c r="F18" s="53" t="s">
        <v>59</v>
      </c>
      <c r="G18" s="37">
        <v>138.4</v>
      </c>
      <c r="H18" s="33" t="s">
        <v>60</v>
      </c>
      <c r="I18" s="33" t="s">
        <v>61</v>
      </c>
    </row>
    <row r="19" s="3" customFormat="1" ht="69" customHeight="1" spans="1:11">
      <c r="A19" s="48">
        <v>12</v>
      </c>
      <c r="B19" s="28" t="s">
        <v>30</v>
      </c>
      <c r="C19" s="51" t="s">
        <v>31</v>
      </c>
      <c r="D19" s="51" t="s">
        <v>62</v>
      </c>
      <c r="E19" s="55" t="s">
        <v>63</v>
      </c>
      <c r="F19" s="53" t="s">
        <v>64</v>
      </c>
      <c r="G19" s="37">
        <v>131.79</v>
      </c>
      <c r="H19" s="33" t="s">
        <v>65</v>
      </c>
      <c r="I19" s="33" t="s">
        <v>66</v>
      </c>
      <c r="K19" s="82"/>
    </row>
    <row r="20" s="3" customFormat="1" ht="74" customHeight="1" spans="1:11">
      <c r="A20" s="48">
        <v>13</v>
      </c>
      <c r="B20" s="34"/>
      <c r="C20" s="51" t="s">
        <v>31</v>
      </c>
      <c r="D20" s="51" t="s">
        <v>25</v>
      </c>
      <c r="E20" s="55" t="s">
        <v>67</v>
      </c>
      <c r="F20" s="53" t="s">
        <v>68</v>
      </c>
      <c r="G20" s="37">
        <v>102.24</v>
      </c>
      <c r="H20" s="33" t="s">
        <v>65</v>
      </c>
      <c r="I20" s="33" t="s">
        <v>66</v>
      </c>
      <c r="K20" s="82"/>
    </row>
    <row r="21" s="3" customFormat="1" ht="74" customHeight="1" spans="1:11">
      <c r="A21" s="48">
        <v>14</v>
      </c>
      <c r="B21" s="34"/>
      <c r="C21" s="51" t="s">
        <v>31</v>
      </c>
      <c r="D21" s="51" t="s">
        <v>69</v>
      </c>
      <c r="E21" s="55" t="s">
        <v>70</v>
      </c>
      <c r="F21" s="53" t="s">
        <v>71</v>
      </c>
      <c r="G21" s="37">
        <v>110.46</v>
      </c>
      <c r="H21" s="33" t="s">
        <v>65</v>
      </c>
      <c r="I21" s="33" t="s">
        <v>66</v>
      </c>
      <c r="K21" s="82"/>
    </row>
    <row r="22" s="3" customFormat="1" ht="85" customHeight="1" spans="1:11">
      <c r="A22" s="48">
        <v>15</v>
      </c>
      <c r="B22" s="34"/>
      <c r="C22" s="51" t="s">
        <v>31</v>
      </c>
      <c r="D22" s="51" t="s">
        <v>72</v>
      </c>
      <c r="E22" s="55" t="s">
        <v>73</v>
      </c>
      <c r="F22" s="53" t="s">
        <v>74</v>
      </c>
      <c r="G22" s="37">
        <v>188.11</v>
      </c>
      <c r="H22" s="33" t="s">
        <v>75</v>
      </c>
      <c r="I22" s="33" t="s">
        <v>76</v>
      </c>
      <c r="K22" s="82"/>
    </row>
    <row r="23" s="3" customFormat="1" ht="67" customHeight="1" spans="1:11">
      <c r="A23" s="48">
        <v>16</v>
      </c>
      <c r="B23" s="34"/>
      <c r="C23" s="51" t="s">
        <v>31</v>
      </c>
      <c r="D23" s="51" t="s">
        <v>57</v>
      </c>
      <c r="E23" s="55" t="s">
        <v>77</v>
      </c>
      <c r="F23" s="53" t="s">
        <v>78</v>
      </c>
      <c r="G23" s="37">
        <v>187.6</v>
      </c>
      <c r="H23" s="33" t="s">
        <v>79</v>
      </c>
      <c r="I23" s="33" t="s">
        <v>80</v>
      </c>
      <c r="K23" s="82"/>
    </row>
    <row r="24" s="2" customFormat="1" ht="47" customHeight="1" spans="1:9">
      <c r="A24" s="48">
        <v>17</v>
      </c>
      <c r="B24" s="38"/>
      <c r="C24" s="56" t="s">
        <v>14</v>
      </c>
      <c r="D24" s="29" t="s">
        <v>57</v>
      </c>
      <c r="E24" s="56" t="s">
        <v>81</v>
      </c>
      <c r="F24" s="31" t="s">
        <v>82</v>
      </c>
      <c r="G24" s="57">
        <v>91.2</v>
      </c>
      <c r="H24" s="58" t="s">
        <v>83</v>
      </c>
      <c r="I24" s="63" t="s">
        <v>84</v>
      </c>
    </row>
    <row r="25" s="2" customFormat="1" ht="50" customHeight="1" spans="1:9">
      <c r="A25" s="48">
        <v>18</v>
      </c>
      <c r="B25" s="28" t="s">
        <v>30</v>
      </c>
      <c r="C25" s="56" t="s">
        <v>14</v>
      </c>
      <c r="D25" s="29" t="s">
        <v>20</v>
      </c>
      <c r="E25" s="56" t="s">
        <v>85</v>
      </c>
      <c r="F25" s="31" t="s">
        <v>86</v>
      </c>
      <c r="G25" s="57">
        <v>329.46</v>
      </c>
      <c r="H25" s="58" t="s">
        <v>87</v>
      </c>
      <c r="I25" s="63" t="s">
        <v>84</v>
      </c>
    </row>
    <row r="26" s="2" customFormat="1" ht="69" customHeight="1" spans="1:9">
      <c r="A26" s="48">
        <v>19</v>
      </c>
      <c r="B26" s="34"/>
      <c r="C26" s="56" t="s">
        <v>14</v>
      </c>
      <c r="D26" s="29" t="s">
        <v>88</v>
      </c>
      <c r="E26" s="56" t="s">
        <v>89</v>
      </c>
      <c r="F26" s="31" t="s">
        <v>90</v>
      </c>
      <c r="G26" s="57">
        <v>104.75</v>
      </c>
      <c r="H26" s="33" t="s">
        <v>23</v>
      </c>
      <c r="I26" s="33" t="s">
        <v>24</v>
      </c>
    </row>
    <row r="27" s="2" customFormat="1" ht="57" customHeight="1" spans="1:9">
      <c r="A27" s="48">
        <v>20</v>
      </c>
      <c r="B27" s="34"/>
      <c r="C27" s="56" t="s">
        <v>14</v>
      </c>
      <c r="D27" s="51" t="s">
        <v>91</v>
      </c>
      <c r="E27" s="56" t="s">
        <v>92</v>
      </c>
      <c r="F27" s="53" t="s">
        <v>93</v>
      </c>
      <c r="G27" s="32">
        <v>79.8</v>
      </c>
      <c r="H27" s="58" t="s">
        <v>83</v>
      </c>
      <c r="I27" s="63" t="s">
        <v>84</v>
      </c>
    </row>
    <row r="28" s="2" customFormat="1" ht="69" customHeight="1" spans="1:9">
      <c r="A28" s="48">
        <v>21</v>
      </c>
      <c r="B28" s="34"/>
      <c r="C28" s="56" t="s">
        <v>14</v>
      </c>
      <c r="D28" s="39" t="s">
        <v>28</v>
      </c>
      <c r="E28" s="59" t="s">
        <v>94</v>
      </c>
      <c r="F28" s="53" t="s">
        <v>95</v>
      </c>
      <c r="G28" s="32">
        <v>252.08</v>
      </c>
      <c r="H28" s="33" t="s">
        <v>38</v>
      </c>
      <c r="I28" s="33" t="s">
        <v>39</v>
      </c>
    </row>
    <row r="29" s="2" customFormat="1" ht="62" customHeight="1" spans="1:9">
      <c r="A29" s="48">
        <v>22</v>
      </c>
      <c r="B29" s="38"/>
      <c r="C29" s="60" t="s">
        <v>14</v>
      </c>
      <c r="D29" s="29" t="s">
        <v>20</v>
      </c>
      <c r="E29" s="55" t="s">
        <v>96</v>
      </c>
      <c r="F29" s="53" t="s">
        <v>97</v>
      </c>
      <c r="G29" s="37">
        <v>84</v>
      </c>
      <c r="H29" s="58" t="s">
        <v>83</v>
      </c>
      <c r="I29" s="63" t="s">
        <v>84</v>
      </c>
    </row>
    <row r="30" s="2" customFormat="1" ht="32" customHeight="1" spans="1:9">
      <c r="A30" s="42" t="s">
        <v>12</v>
      </c>
      <c r="B30" s="54"/>
      <c r="C30" s="43"/>
      <c r="D30" s="44"/>
      <c r="E30" s="61"/>
      <c r="F30" s="45"/>
      <c r="G30" s="46">
        <f>SUM(G31:G39)</f>
        <v>1695.39</v>
      </c>
      <c r="H30" s="47"/>
      <c r="I30" s="47"/>
    </row>
    <row r="31" s="2" customFormat="1" ht="69" customHeight="1" spans="1:9">
      <c r="A31" s="42">
        <v>23</v>
      </c>
      <c r="B31" s="42" t="s">
        <v>98</v>
      </c>
      <c r="C31" s="29" t="s">
        <v>31</v>
      </c>
      <c r="D31" s="39" t="s">
        <v>35</v>
      </c>
      <c r="E31" s="62" t="s">
        <v>99</v>
      </c>
      <c r="F31" s="31" t="s">
        <v>100</v>
      </c>
      <c r="G31" s="37">
        <v>223.75</v>
      </c>
      <c r="H31" s="63" t="s">
        <v>28</v>
      </c>
      <c r="I31" s="83" t="s">
        <v>101</v>
      </c>
    </row>
    <row r="32" s="2" customFormat="1" ht="66" customHeight="1" spans="1:9">
      <c r="A32" s="42">
        <v>24</v>
      </c>
      <c r="B32" s="64" t="s">
        <v>98</v>
      </c>
      <c r="C32" s="29" t="s">
        <v>31</v>
      </c>
      <c r="D32" s="39" t="s">
        <v>25</v>
      </c>
      <c r="E32" s="62" t="s">
        <v>102</v>
      </c>
      <c r="F32" s="65" t="s">
        <v>103</v>
      </c>
      <c r="G32" s="37">
        <v>218.51</v>
      </c>
      <c r="H32" s="66" t="s">
        <v>28</v>
      </c>
      <c r="I32" s="83" t="s">
        <v>29</v>
      </c>
    </row>
    <row r="33" s="2" customFormat="1" ht="66" customHeight="1" spans="1:9">
      <c r="A33" s="42">
        <v>25</v>
      </c>
      <c r="B33" s="67"/>
      <c r="C33" s="29" t="s">
        <v>31</v>
      </c>
      <c r="D33" s="39" t="s">
        <v>57</v>
      </c>
      <c r="E33" s="62" t="s">
        <v>104</v>
      </c>
      <c r="F33" s="31" t="s">
        <v>105</v>
      </c>
      <c r="G33" s="37">
        <v>263.6</v>
      </c>
      <c r="H33" s="66" t="s">
        <v>106</v>
      </c>
      <c r="I33" s="63" t="s">
        <v>80</v>
      </c>
    </row>
    <row r="34" s="2" customFormat="1" ht="48" customHeight="1" spans="1:9">
      <c r="A34" s="42">
        <v>26</v>
      </c>
      <c r="B34" s="67"/>
      <c r="C34" s="29" t="s">
        <v>31</v>
      </c>
      <c r="D34" s="39" t="s">
        <v>57</v>
      </c>
      <c r="E34" s="62" t="s">
        <v>107</v>
      </c>
      <c r="F34" s="31" t="s">
        <v>108</v>
      </c>
      <c r="G34" s="37">
        <v>404.17</v>
      </c>
      <c r="H34" s="66" t="s">
        <v>106</v>
      </c>
      <c r="I34" s="63" t="s">
        <v>80</v>
      </c>
    </row>
    <row r="35" s="2" customFormat="1" ht="51" customHeight="1" spans="1:9">
      <c r="A35" s="42">
        <v>27</v>
      </c>
      <c r="B35" s="67"/>
      <c r="C35" s="29" t="s">
        <v>31</v>
      </c>
      <c r="D35" s="39" t="s">
        <v>88</v>
      </c>
      <c r="E35" s="62" t="s">
        <v>109</v>
      </c>
      <c r="F35" s="65" t="s">
        <v>110</v>
      </c>
      <c r="G35" s="37">
        <v>160.34</v>
      </c>
      <c r="H35" s="68" t="s">
        <v>23</v>
      </c>
      <c r="I35" s="33" t="s">
        <v>76</v>
      </c>
    </row>
    <row r="36" s="2" customFormat="1" ht="49" customHeight="1" spans="1:9">
      <c r="A36" s="42">
        <v>28</v>
      </c>
      <c r="B36" s="69"/>
      <c r="C36" s="29" t="s">
        <v>31</v>
      </c>
      <c r="D36" s="29" t="s">
        <v>20</v>
      </c>
      <c r="E36" s="56" t="s">
        <v>111</v>
      </c>
      <c r="F36" s="31" t="s">
        <v>112</v>
      </c>
      <c r="G36" s="57">
        <v>100.81</v>
      </c>
      <c r="H36" s="68" t="s">
        <v>23</v>
      </c>
      <c r="I36" s="33" t="s">
        <v>76</v>
      </c>
    </row>
    <row r="37" s="2" customFormat="1" ht="118" customHeight="1" spans="1:9">
      <c r="A37" s="42">
        <v>29</v>
      </c>
      <c r="B37" s="70" t="s">
        <v>98</v>
      </c>
      <c r="C37" s="29" t="s">
        <v>31</v>
      </c>
      <c r="D37" s="71" t="s">
        <v>113</v>
      </c>
      <c r="E37" s="59" t="s">
        <v>114</v>
      </c>
      <c r="F37" s="72" t="s">
        <v>115</v>
      </c>
      <c r="G37" s="57">
        <v>159</v>
      </c>
      <c r="H37" s="33" t="s">
        <v>116</v>
      </c>
      <c r="I37" s="33" t="s">
        <v>117</v>
      </c>
    </row>
    <row r="38" s="2" customFormat="1" ht="87" customHeight="1" spans="1:9">
      <c r="A38" s="42">
        <v>30</v>
      </c>
      <c r="B38" s="42" t="s">
        <v>98</v>
      </c>
      <c r="C38" s="29" t="s">
        <v>31</v>
      </c>
      <c r="D38" s="51" t="s">
        <v>118</v>
      </c>
      <c r="E38" s="59" t="s">
        <v>119</v>
      </c>
      <c r="F38" s="31" t="s">
        <v>120</v>
      </c>
      <c r="G38" s="57">
        <v>35.14</v>
      </c>
      <c r="H38" s="33" t="s">
        <v>116</v>
      </c>
      <c r="I38" s="33" t="s">
        <v>117</v>
      </c>
    </row>
    <row r="39" s="2" customFormat="1" ht="82" customHeight="1" spans="1:9">
      <c r="A39" s="42">
        <v>31</v>
      </c>
      <c r="B39" s="42"/>
      <c r="C39" s="29" t="s">
        <v>121</v>
      </c>
      <c r="D39" s="39" t="s">
        <v>25</v>
      </c>
      <c r="E39" s="73" t="s">
        <v>122</v>
      </c>
      <c r="F39" s="31" t="s">
        <v>123</v>
      </c>
      <c r="G39" s="57">
        <v>130.07</v>
      </c>
      <c r="H39" s="66" t="s">
        <v>28</v>
      </c>
      <c r="I39" s="63" t="s">
        <v>29</v>
      </c>
    </row>
    <row r="40" s="2" customFormat="1" ht="32" customHeight="1" spans="1:9">
      <c r="A40" s="42" t="s">
        <v>12</v>
      </c>
      <c r="B40" s="42"/>
      <c r="C40" s="43"/>
      <c r="D40" s="44"/>
      <c r="E40" s="61"/>
      <c r="F40" s="45"/>
      <c r="G40" s="46">
        <f>G41+G42+G43</f>
        <v>90</v>
      </c>
      <c r="H40" s="47"/>
      <c r="I40" s="47"/>
    </row>
    <row r="41" s="2" customFormat="1" ht="80" customHeight="1" spans="1:9">
      <c r="A41" s="42">
        <v>32</v>
      </c>
      <c r="B41" s="42" t="s">
        <v>124</v>
      </c>
      <c r="C41" s="29" t="s">
        <v>31</v>
      </c>
      <c r="D41" s="29" t="s">
        <v>125</v>
      </c>
      <c r="E41" s="56" t="s">
        <v>126</v>
      </c>
      <c r="F41" s="31" t="s">
        <v>127</v>
      </c>
      <c r="G41" s="37">
        <v>18</v>
      </c>
      <c r="H41" s="68" t="s">
        <v>128</v>
      </c>
      <c r="I41" s="68" t="s">
        <v>129</v>
      </c>
    </row>
    <row r="42" s="2" customFormat="1" ht="61" customHeight="1" spans="1:9">
      <c r="A42" s="42">
        <v>33</v>
      </c>
      <c r="B42" s="64" t="s">
        <v>130</v>
      </c>
      <c r="C42" s="29" t="s">
        <v>31</v>
      </c>
      <c r="D42" s="29" t="s">
        <v>57</v>
      </c>
      <c r="E42" s="56" t="s">
        <v>131</v>
      </c>
      <c r="F42" s="31" t="s">
        <v>132</v>
      </c>
      <c r="G42" s="37">
        <v>18</v>
      </c>
      <c r="H42" s="68" t="s">
        <v>128</v>
      </c>
      <c r="I42" s="68" t="s">
        <v>129</v>
      </c>
    </row>
    <row r="43" s="2" customFormat="1" ht="68" customHeight="1" spans="1:9">
      <c r="A43" s="42">
        <v>34</v>
      </c>
      <c r="B43" s="69"/>
      <c r="C43" s="29" t="s">
        <v>31</v>
      </c>
      <c r="D43" s="74" t="s">
        <v>133</v>
      </c>
      <c r="E43" s="56" t="s">
        <v>134</v>
      </c>
      <c r="F43" s="31" t="s">
        <v>135</v>
      </c>
      <c r="G43" s="37">
        <v>54</v>
      </c>
      <c r="H43" s="68" t="s">
        <v>136</v>
      </c>
      <c r="I43" s="68" t="s">
        <v>84</v>
      </c>
    </row>
    <row r="44" s="4" customFormat="1" ht="14.4" spans="2:9">
      <c r="B44" s="75"/>
      <c r="C44" s="76"/>
      <c r="D44" s="76"/>
      <c r="E44" s="77"/>
      <c r="F44" s="78"/>
      <c r="G44" s="79"/>
      <c r="H44" s="80"/>
      <c r="I44" s="80"/>
    </row>
    <row r="45" spans="3:9">
      <c r="C45" s="76"/>
      <c r="D45" s="76"/>
      <c r="E45" s="77"/>
      <c r="F45" s="78"/>
      <c r="G45" s="79"/>
      <c r="H45" s="80"/>
      <c r="I45" s="80"/>
    </row>
    <row r="46" spans="3:9">
      <c r="C46" s="76"/>
      <c r="D46" s="76"/>
      <c r="E46" s="77"/>
      <c r="F46" s="78"/>
      <c r="G46" s="79"/>
      <c r="H46" s="80"/>
      <c r="I46" s="80"/>
    </row>
    <row r="47" spans="3:9">
      <c r="C47" s="76"/>
      <c r="D47" s="76"/>
      <c r="E47" s="77"/>
      <c r="F47" s="78"/>
      <c r="G47" s="79"/>
      <c r="H47" s="80"/>
      <c r="I47" s="80"/>
    </row>
    <row r="48" spans="3:9">
      <c r="C48" s="76"/>
      <c r="D48" s="76"/>
      <c r="E48" s="77"/>
      <c r="F48" s="78"/>
      <c r="G48" s="79"/>
      <c r="H48" s="80"/>
      <c r="I48" s="80"/>
    </row>
    <row r="49" spans="3:9">
      <c r="C49" s="76"/>
      <c r="D49" s="76"/>
      <c r="E49" s="77"/>
      <c r="F49" s="78"/>
      <c r="G49" s="79"/>
      <c r="H49" s="80"/>
      <c r="I49" s="80"/>
    </row>
    <row r="50" spans="3:9">
      <c r="C50" s="76"/>
      <c r="D50" s="76"/>
      <c r="E50" s="77"/>
      <c r="F50" s="78"/>
      <c r="G50" s="79"/>
      <c r="H50" s="80"/>
      <c r="I50" s="80"/>
    </row>
    <row r="51" spans="3:9">
      <c r="C51" s="76"/>
      <c r="D51" s="76"/>
      <c r="E51" s="77"/>
      <c r="F51" s="78"/>
      <c r="G51" s="79"/>
      <c r="H51" s="80"/>
      <c r="I51" s="80"/>
    </row>
    <row r="52" spans="3:9">
      <c r="C52" s="76"/>
      <c r="D52" s="76"/>
      <c r="E52" s="77"/>
      <c r="F52" s="78"/>
      <c r="G52" s="79"/>
      <c r="H52" s="80"/>
      <c r="I52" s="80"/>
    </row>
    <row r="53" spans="3:9">
      <c r="C53" s="76"/>
      <c r="D53" s="76"/>
      <c r="E53" s="77"/>
      <c r="F53" s="78"/>
      <c r="G53" s="79"/>
      <c r="H53" s="80"/>
      <c r="I53" s="80"/>
    </row>
    <row r="54" spans="3:9">
      <c r="C54" s="76"/>
      <c r="D54" s="76"/>
      <c r="E54" s="77"/>
      <c r="F54" s="78"/>
      <c r="G54" s="79"/>
      <c r="H54" s="80"/>
      <c r="I54" s="80"/>
    </row>
    <row r="55" spans="3:9">
      <c r="C55" s="76"/>
      <c r="D55" s="76"/>
      <c r="E55" s="77"/>
      <c r="F55" s="78"/>
      <c r="G55" s="79"/>
      <c r="H55" s="80"/>
      <c r="I55" s="80"/>
    </row>
    <row r="56" spans="3:9">
      <c r="C56" s="76"/>
      <c r="D56" s="76"/>
      <c r="E56" s="77"/>
      <c r="F56" s="78"/>
      <c r="G56" s="79"/>
      <c r="H56" s="80"/>
      <c r="I56" s="80"/>
    </row>
    <row r="57" spans="3:9">
      <c r="C57" s="76"/>
      <c r="D57" s="76"/>
      <c r="E57" s="77"/>
      <c r="F57" s="78"/>
      <c r="G57" s="79"/>
      <c r="H57" s="80"/>
      <c r="I57" s="80"/>
    </row>
    <row r="58" spans="3:9">
      <c r="C58" s="76"/>
      <c r="D58" s="76"/>
      <c r="E58" s="77"/>
      <c r="F58" s="78"/>
      <c r="G58" s="79"/>
      <c r="H58" s="80"/>
      <c r="I58" s="80"/>
    </row>
    <row r="59" spans="3:9">
      <c r="C59" s="76"/>
      <c r="D59" s="76"/>
      <c r="E59" s="77"/>
      <c r="F59" s="78"/>
      <c r="G59" s="79"/>
      <c r="H59" s="80"/>
      <c r="I59" s="80"/>
    </row>
    <row r="60" spans="3:9">
      <c r="C60" s="76"/>
      <c r="D60" s="76"/>
      <c r="E60" s="77"/>
      <c r="F60" s="78"/>
      <c r="G60" s="79"/>
      <c r="H60" s="80"/>
      <c r="I60" s="80"/>
    </row>
    <row r="61" spans="3:9">
      <c r="C61" s="76"/>
      <c r="D61" s="76"/>
      <c r="E61" s="77"/>
      <c r="F61" s="78"/>
      <c r="G61" s="79"/>
      <c r="H61" s="80"/>
      <c r="I61" s="80"/>
    </row>
    <row r="62" spans="3:9">
      <c r="C62" s="76"/>
      <c r="D62" s="76"/>
      <c r="E62" s="77"/>
      <c r="F62" s="78"/>
      <c r="G62" s="79"/>
      <c r="H62" s="80"/>
      <c r="I62" s="80"/>
    </row>
    <row r="63" spans="3:9">
      <c r="C63" s="76"/>
      <c r="D63" s="76"/>
      <c r="E63" s="77"/>
      <c r="F63" s="78"/>
      <c r="G63" s="79"/>
      <c r="H63" s="80"/>
      <c r="I63" s="80"/>
    </row>
    <row r="64" spans="3:9">
      <c r="C64" s="76"/>
      <c r="D64" s="76"/>
      <c r="E64" s="77"/>
      <c r="F64" s="78"/>
      <c r="G64" s="79"/>
      <c r="H64" s="80"/>
      <c r="I64" s="80"/>
    </row>
    <row r="65" spans="3:9">
      <c r="C65" s="76"/>
      <c r="D65" s="76"/>
      <c r="E65" s="77"/>
      <c r="F65" s="78"/>
      <c r="G65" s="79"/>
      <c r="H65" s="80"/>
      <c r="I65" s="80"/>
    </row>
    <row r="66" spans="3:9">
      <c r="C66" s="76"/>
      <c r="D66" s="76"/>
      <c r="E66" s="77"/>
      <c r="F66" s="78"/>
      <c r="G66" s="79"/>
      <c r="H66" s="80"/>
      <c r="I66" s="80"/>
    </row>
    <row r="67" spans="3:9">
      <c r="C67" s="76"/>
      <c r="D67" s="76"/>
      <c r="E67" s="77"/>
      <c r="F67" s="78"/>
      <c r="G67" s="79"/>
      <c r="H67" s="80"/>
      <c r="I67" s="80"/>
    </row>
    <row r="68" spans="3:9">
      <c r="C68" s="76"/>
      <c r="D68" s="76"/>
      <c r="E68" s="77"/>
      <c r="F68" s="78"/>
      <c r="G68" s="79"/>
      <c r="H68" s="80"/>
      <c r="I68" s="80"/>
    </row>
    <row r="69" spans="3:9">
      <c r="C69" s="76"/>
      <c r="D69" s="76"/>
      <c r="E69" s="77"/>
      <c r="F69" s="78"/>
      <c r="G69" s="79"/>
      <c r="H69" s="80"/>
      <c r="I69" s="80"/>
    </row>
    <row r="70" spans="3:9">
      <c r="C70" s="76"/>
      <c r="D70" s="76"/>
      <c r="E70" s="77"/>
      <c r="F70" s="78"/>
      <c r="G70" s="79"/>
      <c r="H70" s="80"/>
      <c r="I70" s="80"/>
    </row>
  </sheetData>
  <mergeCells count="10">
    <mergeCell ref="A1:B1"/>
    <mergeCell ref="A5:B5"/>
    <mergeCell ref="B7:B9"/>
    <mergeCell ref="B12:B18"/>
    <mergeCell ref="B19:B24"/>
    <mergeCell ref="B25:B29"/>
    <mergeCell ref="B32:B36"/>
    <mergeCell ref="B38:B39"/>
    <mergeCell ref="B42:B43"/>
    <mergeCell ref="A2:I3"/>
  </mergeCells>
  <dataValidations count="1">
    <dataValidation allowBlank="1" showErrorMessage="1" promptTitle="如：2017-2018，2017等" prompt=" " sqref="A2 B2 C2 D2 E2 F2 G2 H2 I2 A3 B3 C3 D3 E3 F3 G3 H3 I3 A4 B4 C4 D4 E4 F4 A5 E5 F5 A6 B6 C6 D6 E6 F6 B7 G7 B8 E8:G8 B9 E9:G9 A10 C10 D10 E10 F10 C11 D11 E11 F11 C12 D12 B13 C13 B14 B15 D15 B16 B17 B18 C18:D18 G24 B25 D27 G27 B28 G28 B29 E29:F29 A30 E30 F30 E31 F31 E32 F32 G32 E33 F33 E34 F34 C35 D35 E35 F35 G35 C36 D36 E36:F36 C37 D37 E37 F37 C38 D38 E38 F38 F39 A40 E40 F40 E41 F41 E42 F42 E43 F43 A7:A9 A11:A13 A14:A29 A31:A39 A41:A43 A44:A65543 B21:B23 B44:B65543 C14:C15 C19:C23 C31:C32 C33:C34 C40:C43 C44:C65543 D19:D23 D31:D32 D33:D34 D40:D43 D44:D65543 E44:E65543 F44:F65543 G25:G26 G44:G65543 H44:H65543 I44:I65543 C16:D17"/>
  </dataValidations>
  <printOptions horizontalCentered="1"/>
  <pageMargins left="0.751388888888889" right="0.751388888888889" top="0.747916666666667" bottom="0.747916666666667" header="0.5" footer="0.511805555555556"/>
  <pageSetup paperSize="9" scale="98" firstPageNumber="24" orientation="landscape" useFirstPageNumber="1" horizontalDpi="600"/>
  <headerFooter>
    <oddFooter>&amp;C&amp;14-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燕子</cp:lastModifiedBy>
  <dcterms:created xsi:type="dcterms:W3CDTF">2021-07-16T06:48:00Z</dcterms:created>
  <dcterms:modified xsi:type="dcterms:W3CDTF">2021-09-23T01:44:36Z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C62A24D80DB44196B35BD22603982B3E</vt:lpwstr>
  </property>
  <property fmtid="{D5CDD505-2E9C-101B-9397-08002B2CF9AE}" pid="3" name="KSOProductBuildVer">
    <vt:lpwstr>2052-11.1.0.10700</vt:lpwstr>
  </property>
</Properties>
</file>