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007"/>
  </bookViews>
  <sheets>
    <sheet name="Sheet1" sheetId="1" r:id="rId1"/>
    <sheet name="Sheet3" sheetId="3" r:id="rId2"/>
    <sheet name="Sheet4" sheetId="4" r:id="rId3"/>
  </sheets>
  <definedNames>
    <definedName name="_xlnm.Print_Titles" localSheetId="0">Sheet1!$2:$3</definedName>
  </definedNames>
  <calcPr calcId="144525"/>
</workbook>
</file>

<file path=xl/sharedStrings.xml><?xml version="1.0" encoding="utf-8"?>
<sst xmlns="http://schemas.openxmlformats.org/spreadsheetml/2006/main" count="199" uniqueCount="121">
  <si>
    <t>正宁县2022年第一二批东西部协作资金项目计划表</t>
  </si>
  <si>
    <t>序号</t>
  </si>
  <si>
    <t>项目名称</t>
  </si>
  <si>
    <t>建设
性质</t>
  </si>
  <si>
    <t>建设起止年限</t>
  </si>
  <si>
    <t>建设地点</t>
  </si>
  <si>
    <t>建设内容与规模</t>
  </si>
  <si>
    <t>投资规模（万元）</t>
  </si>
  <si>
    <t>项目效益</t>
  </si>
  <si>
    <t>主管单位</t>
  </si>
  <si>
    <t>实施单位</t>
  </si>
  <si>
    <t>正宁县</t>
  </si>
  <si>
    <t>一</t>
  </si>
  <si>
    <t>产业开发</t>
  </si>
  <si>
    <t>正宁县榆林子镇中巷村设施蔬菜基地建设项目（东西部协作产业园）</t>
  </si>
  <si>
    <t>新建</t>
  </si>
  <si>
    <t>2022.04-2022.07</t>
  </si>
  <si>
    <t>榆林子镇
中巷村</t>
  </si>
  <si>
    <t>将榆林子镇：文乐村320万元、中巷村300万元、乐安坊村280万元、小寺头村240万元村集体经济资金共1140万元注入到正宁县正发投资发展有限公司，在榆林子镇中巷村，新建高标准日光温室5.2万平方米,产权归文乐村、中巷村、乐安坊村、小寺头村4个村所有，租赁给正宁县正发投资发展有限公司统一经营管理，每年按照投入资金的6%向4个村委会缴纳租金，增加村集体经济收入。</t>
  </si>
  <si>
    <t>通过项目实施，带动周边农户发展蔬菜产业，壮大全县蔬菜产业发展规模，发展村集体经济收入，吸纳当地脱贫人口就近务工增加收入。</t>
  </si>
  <si>
    <t>农业农村局</t>
  </si>
  <si>
    <t>榆林子镇</t>
  </si>
  <si>
    <t>正宁县农业示范园区宫河镇王录村设施蔬菜基地分拣中心及恒温库建设项目</t>
  </si>
  <si>
    <t>宫河镇
王录村</t>
  </si>
  <si>
    <t>将宫河镇：东里村200万元、西里村180万元、宫河村180万元、彭姚川100万元、代店村100万元村集体经济资金共760万元注入到正宁县正发投资发展有限公司，在宫河镇王录村新建设施蔬菜基地分拣中心及恒温库。产权归东里村、西里村、宫河村、彭姚川村、代店村5个村所有，租赁给正发投资发展有限公司经营，每年按照投入资金的6%向各村集体缴纳租金，租金全部用于持续发展村集体经济。</t>
  </si>
  <si>
    <t>宫河镇</t>
  </si>
  <si>
    <t>正宁县大葱规范化种植奖补项目</t>
  </si>
  <si>
    <t>2022.04-2022.10</t>
  </si>
  <si>
    <t>宫河镇彭姚川村、长口子村</t>
  </si>
  <si>
    <t>在彭姚川村种植大葱2000亩，对引进的新品种葱苗及其栽植、销售环节进行补助。</t>
  </si>
  <si>
    <t>通过项目实施，带动农户发展大葱产业，推介宣传“宫河大葱”地理标志品牌，壮大全县大葱产业发展规模，增加群众收入。</t>
  </si>
  <si>
    <t>苹果产业发展项目</t>
  </si>
  <si>
    <t>湫头镇
山河镇解家川</t>
  </si>
  <si>
    <t>1、湫头镇老化低效果园提质增效技术推广服务项目63万元，扶持合作社利用长枝靠接技术改造老化低效果园300亩，引进新品种3个，并为此项目提供三年技术服务。2、山河镇解家川山地果园水肥一体化建设项目65万元，为山河镇解川村325亩山地果园配套全自动智能水肥一体化灌溉系统，包括管网、田间控制、首部过滤系统、首部施肥、首部增压系统等设施。</t>
  </si>
  <si>
    <t>通过项目实施，有效提高果园管理水平，巩固苹果产业规模，寻求老化低效果园发展新路子，推动苹果产业高质量发展，增加群众收入。</t>
  </si>
  <si>
    <t>湫头镇
果业发展中心</t>
  </si>
  <si>
    <t>二</t>
  </si>
  <si>
    <t>基础设施</t>
  </si>
  <si>
    <t>彭姚川地质灾害搬迁安置点基础设施项目</t>
  </si>
  <si>
    <t>宫河镇
彭姚川村</t>
  </si>
  <si>
    <t>为彭姚川村地质灾害搬迁安置点九组12户、三组15户，配套建设硬化道路、集中供水、供电、路灯、排水、院落硬化等，共计151.65万元。</t>
  </si>
  <si>
    <t>改善基础设施条件，提升人居环境面貌，提高群众生产生活水平。</t>
  </si>
  <si>
    <t>乡村振兴局</t>
  </si>
  <si>
    <t>彭姚川村三组地质灾害塌方群众入户路断阻维修项目</t>
  </si>
  <si>
    <t>彭姚川村三组地质灾害塌方入户路断阻维修项目：1.挡土墙：高5米（最高处10米），长50米，资金18.75万元；2.土方及回填：宽2米，高10米，长50米，资金2.5万元；3.道路硬化：长300米，宽3米，资金14.4万元。共计35.65万元。</t>
  </si>
  <si>
    <t>保障村组道路安全，解决群众生产生活出行难问题。</t>
  </si>
  <si>
    <t>山河镇东关一组基础设施项目</t>
  </si>
  <si>
    <t>山河镇
东关一组</t>
  </si>
  <si>
    <t>山河镇东关一组铺砌渗水砖4897.44平方米、路缘石2190米、砖墙35米、树池654处、栽植绿化树654棵、路灯40个，共计152.3万元。</t>
  </si>
  <si>
    <t>三</t>
  </si>
  <si>
    <t>科技帮扶</t>
  </si>
  <si>
    <t>苹果深加工关键技术及设备研发示范项目</t>
  </si>
  <si>
    <t>山河镇</t>
  </si>
  <si>
    <t>用于苹果深加工关键技术研发，解决高效节能均匀化苹果丁/片真空膨化技术难题，研制苹果自动化削皮、切丁、快速脱水、膨化成套设备。</t>
  </si>
  <si>
    <t>改进苹果精深加工技术，开发研制新产品，延长产业链，提高果农收益。</t>
  </si>
  <si>
    <t>科技局</t>
  </si>
  <si>
    <t>四</t>
  </si>
  <si>
    <t>教育帮扶</t>
  </si>
  <si>
    <t>骨干教师跟岗学习项目</t>
  </si>
  <si>
    <t>北辰区</t>
  </si>
  <si>
    <t>选派中小学骨干教师40人，分2批，赴天津北辰区相关学校跟岗学习7天。</t>
  </si>
  <si>
    <t>带动参训人员更新教学理念，提高管理模式和教研教改能力，全面提高办学水平。</t>
  </si>
  <si>
    <t>教育局</t>
  </si>
  <si>
    <t>正宁县宫河小学建设项目</t>
  </si>
  <si>
    <t>2022.04-2022.09</t>
  </si>
  <si>
    <t>宫河镇
宫河村</t>
  </si>
  <si>
    <t>购置多媒体一体机7套，铺装塑胶运动场3920平方米。</t>
  </si>
  <si>
    <t>改善学校办学条件，加促基层学校全面发展。</t>
  </si>
  <si>
    <t>五</t>
  </si>
  <si>
    <t>健康医疗</t>
  </si>
  <si>
    <t>基层医疗系统移动方舱实验室和方舱CT购置项目</t>
  </si>
  <si>
    <t>2022.04-2022.05</t>
  </si>
  <si>
    <t>为服务县域各乡镇基层疫情防控核酸检测和医疗卫生突发事件应急处置，购置移动方舱实验室和方舱CT各1台。</t>
  </si>
  <si>
    <t>移动CT、PCR实验室为县城各基层医疗单位提供处置突发疫情核酸检测及危重病人抢救治疗便利。</t>
  </si>
  <si>
    <t>卫健局</t>
  </si>
  <si>
    <t>医疗服务专业技术人员跟师学习项目</t>
  </si>
  <si>
    <t>选派医疗机构薄弱学科业务骨干20人，赴天津北辰区医院进行跟师学习，为期6个月。</t>
  </si>
  <si>
    <t>对提升我县医院管理水平和医疗服务能力方面起到促进作用。</t>
  </si>
  <si>
    <t>六</t>
  </si>
  <si>
    <t>劳务协作</t>
  </si>
  <si>
    <t>用工企业专项招聘会项目</t>
  </si>
  <si>
    <t>印刷招聘信息彩页、制作横幅、租赁车辆赴各乡镇开展宣传活动。</t>
  </si>
  <si>
    <t>鼓励带动脱贫劳动力外出务工，增加收入。</t>
  </si>
  <si>
    <t>人社局</t>
  </si>
  <si>
    <t>就业局</t>
  </si>
  <si>
    <t>天津务工就业奖补项目</t>
  </si>
  <si>
    <t>2022.04-2022.12</t>
  </si>
  <si>
    <t>对脱贫劳动力赴天津务工人员175人发放就业奖补，每人补助2000元。</t>
  </si>
  <si>
    <t>鼓励带动脱贫劳动力赴天津务工，增加收入。</t>
  </si>
  <si>
    <t>技能培训项目</t>
  </si>
  <si>
    <t>对脱贫劳动力进行专业技能培训150人次。</t>
  </si>
  <si>
    <t>提高已脱贫劳动力技能水平和就业能力。</t>
  </si>
  <si>
    <t>省外(除天津市)务工奖补项目</t>
  </si>
  <si>
    <t>对脱贫劳动力赴省外(除天津市)务工人员1420人发放就业奖补，每人补助600元。</t>
  </si>
  <si>
    <t>七</t>
  </si>
  <si>
    <t>示范村建设</t>
  </si>
  <si>
    <t>乡村振兴示范村建设产业培育项目</t>
  </si>
  <si>
    <t>2022.04-2022.11</t>
  </si>
  <si>
    <t>西坡镇石家湾子
山河镇解家川村</t>
  </si>
  <si>
    <t>为石湾子养殖合作社投放种公牛15头，向养殖户免费提供配种服务，22.5万元；山河镇解家川村硬化产业路2400㎡，58万元。</t>
  </si>
  <si>
    <t>保护种质资源，提高群众收入；服务群众生产生活出行，改善群众生活条件。</t>
  </si>
  <si>
    <t>西坡镇
山河镇</t>
  </si>
  <si>
    <t>人居环境改造提升项目</t>
  </si>
  <si>
    <t>1.西坡镇石家湾子村整治危害性崖面5处(对道路沿线塌方5处临崖窑洞和崖面进行回填加固整治并对周边进行绿化治理），回填土方5300立方米，安装路灯50盏，对20户农户进行户内厨卫改造提升，共计211.5万元。2.对山河镇解家川村农户门前硬化5071㎡，绿化1700㎡，栽树1750株，安装路灯36盏，113万元；修建水渠650米，消力池一个，13万元；对50户农户进行户内厨卫改造提升，50万元，共计176万元。</t>
  </si>
  <si>
    <t>八</t>
  </si>
  <si>
    <t>残疾人帮扶</t>
  </si>
  <si>
    <t>残疾人实用技术培训项目</t>
  </si>
  <si>
    <t>对残疾人进行手工（刺绣、香包）、厨艺等培训80人次。</t>
  </si>
  <si>
    <t>增加家庭收入，提高生活质量。</t>
  </si>
  <si>
    <t>残联</t>
  </si>
  <si>
    <t>九</t>
  </si>
  <si>
    <t>乡村振兴人才交流培训</t>
  </si>
  <si>
    <t xml:space="preserve">
乡村振兴人才培训项目</t>
  </si>
  <si>
    <t>组织部列支40万，举办基层组织人才振兴培训班，开展抓党建促乡村振兴党务干部培训、人才振兴能力素质提升培训和农村党支部书记乡村振兴专题培训，培训约80人次；宣传部列支40万元，举办乡村文化振兴考察培训班，开展乡村文化振兴优秀宣传员考察学习、宣传文化骨干深造学习、宣传干部队伍能力提升专题培训，培训约80人次；乡村振兴局列支66万元，组织县直部门和乡镇乡村振兴业务骨干、合作社主要负责人、种养殖大户等，举办乡村产业振兴及乡村建设考察学习培训，培训约130人次。采取“请进来、走出去”的方式，邀请专家教授前来正宁开展授课，或者组织学员赴省内外开展集中培训。</t>
  </si>
  <si>
    <t>通过理论学习和经验交流，提升我县乡村振兴人才能力素质，为乡村振兴提供智力支持和人才保障。</t>
  </si>
  <si>
    <t>组织部
宣传部
乡村振兴局</t>
  </si>
  <si>
    <t>十</t>
  </si>
  <si>
    <t>其  他</t>
  </si>
  <si>
    <t>防返贫保险项目</t>
  </si>
  <si>
    <t>为全县脱贫不稳定户、边缘易致贫户、突发严重困难户“三类”监测对象购买防返贫保险，完善资金使用办法，建立资金结转机制。</t>
  </si>
  <si>
    <t>对因病因灾因学因意外事故等造成的刚性支出大幅增加或收入大幅缩减的情况给予及时救助和保障。</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</si>
</sst>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宋体"/>
      <charset val="134"/>
      <scheme val="minor"/>
    </font>
    <font>
      <sz val="12"/>
      <color rgb="FFFF0000"/>
      <name val="宋体"/>
      <charset val="134"/>
      <scheme val="minor"/>
    </font>
    <font>
      <sz val="12"/>
      <color theme="1"/>
      <name val="宋体"/>
      <charset val="134"/>
      <scheme val="minor"/>
    </font>
    <font>
      <b/>
      <sz val="24"/>
      <name val="宋体"/>
      <charset val="134"/>
      <scheme val="minor"/>
    </font>
    <font>
      <b/>
      <sz val="12"/>
      <name val="宋体"/>
      <charset val="134"/>
      <scheme val="minor"/>
    </font>
    <font>
      <b/>
      <sz val="11"/>
      <name val="宋体"/>
      <charset val="134"/>
      <scheme val="minor"/>
    </font>
    <font>
      <b/>
      <sz val="11"/>
      <name val="宋体"/>
      <charset val="134"/>
    </font>
    <font>
      <sz val="10"/>
      <name val="宋体"/>
      <charset val="134"/>
    </font>
    <font>
      <sz val="10"/>
      <name val="宋体"/>
      <charset val="134"/>
      <scheme val="minor"/>
    </font>
    <font>
      <b/>
      <sz val="10"/>
      <name val="宋体"/>
      <charset val="134"/>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7" applyNumberFormat="0" applyFont="0" applyAlignment="0" applyProtection="0">
      <alignment vertical="center"/>
    </xf>
    <xf numFmtId="0" fontId="14" fillId="14"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4" fillId="20" borderId="0" applyNumberFormat="0" applyBorder="0" applyAlignment="0" applyProtection="0">
      <alignment vertical="center"/>
    </xf>
    <xf numFmtId="0" fontId="18" fillId="0" borderId="12" applyNumberFormat="0" applyFill="0" applyAlignment="0" applyProtection="0">
      <alignment vertical="center"/>
    </xf>
    <xf numFmtId="0" fontId="14" fillId="24" borderId="0" applyNumberFormat="0" applyBorder="0" applyAlignment="0" applyProtection="0">
      <alignment vertical="center"/>
    </xf>
    <xf numFmtId="0" fontId="26" fillId="21" borderId="11" applyNumberFormat="0" applyAlignment="0" applyProtection="0">
      <alignment vertical="center"/>
    </xf>
    <xf numFmtId="0" fontId="27" fillId="21" borderId="6" applyNumberFormat="0" applyAlignment="0" applyProtection="0">
      <alignment vertical="center"/>
    </xf>
    <xf numFmtId="0" fontId="25" fillId="19" borderId="10" applyNumberFormat="0" applyAlignment="0" applyProtection="0">
      <alignment vertical="center"/>
    </xf>
    <xf numFmtId="0" fontId="11" fillId="18" borderId="0" applyNumberFormat="0" applyBorder="0" applyAlignment="0" applyProtection="0">
      <alignment vertical="center"/>
    </xf>
    <xf numFmtId="0" fontId="14" fillId="25" borderId="0" applyNumberFormat="0" applyBorder="0" applyAlignment="0" applyProtection="0">
      <alignment vertical="center"/>
    </xf>
    <xf numFmtId="0" fontId="28" fillId="0" borderId="13" applyNumberFormat="0" applyFill="0" applyAlignment="0" applyProtection="0">
      <alignment vertical="center"/>
    </xf>
    <xf numFmtId="0" fontId="20" fillId="0" borderId="8" applyNumberFormat="0" applyFill="0" applyAlignment="0" applyProtection="0">
      <alignment vertical="center"/>
    </xf>
    <xf numFmtId="0" fontId="29" fillId="27" borderId="0" applyNumberFormat="0" applyBorder="0" applyAlignment="0" applyProtection="0">
      <alignment vertical="center"/>
    </xf>
    <xf numFmtId="0" fontId="30" fillId="29" borderId="0" applyNumberFormat="0" applyBorder="0" applyAlignment="0" applyProtection="0">
      <alignment vertical="center"/>
    </xf>
    <xf numFmtId="0" fontId="11" fillId="17" borderId="0" applyNumberFormat="0" applyBorder="0" applyAlignment="0" applyProtection="0">
      <alignment vertical="center"/>
    </xf>
    <xf numFmtId="0" fontId="14" fillId="26"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0" fontId="11" fillId="23" borderId="0" applyNumberFormat="0" applyBorder="0" applyAlignment="0" applyProtection="0">
      <alignment vertical="center"/>
    </xf>
    <xf numFmtId="0" fontId="14" fillId="10" borderId="0" applyNumberFormat="0" applyBorder="0" applyAlignment="0" applyProtection="0">
      <alignment vertical="center"/>
    </xf>
    <xf numFmtId="0" fontId="14" fillId="4"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4" fillId="8"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22" borderId="0" applyNumberFormat="0" applyBorder="0" applyAlignment="0" applyProtection="0">
      <alignment vertical="center"/>
    </xf>
    <xf numFmtId="0" fontId="11" fillId="12" borderId="0" applyNumberFormat="0" applyBorder="0" applyAlignment="0" applyProtection="0">
      <alignment vertical="center"/>
    </xf>
    <xf numFmtId="0" fontId="14" fillId="32" borderId="0" applyNumberFormat="0" applyBorder="0" applyAlignment="0" applyProtection="0">
      <alignment vertical="center"/>
    </xf>
    <xf numFmtId="0" fontId="22" fillId="0" borderId="0"/>
    <xf numFmtId="0" fontId="0" fillId="0" borderId="0">
      <alignment vertical="center"/>
    </xf>
  </cellStyleXfs>
  <cellXfs count="3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0" fillId="0" borderId="0" xfId="0" applyFill="1">
      <alignment vertical="center"/>
    </xf>
    <xf numFmtId="0" fontId="3" fillId="0" borderId="0" xfId="0" applyFont="1" applyFill="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ont="1" applyFill="1" applyAlignment="1">
      <alignment horizontal="left" vertical="center"/>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5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5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1" xfId="5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75"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zoomScale="85" zoomScaleNormal="85" topLeftCell="A2" workbookViewId="0">
      <selection activeCell="B6" sqref="B6"/>
    </sheetView>
  </sheetViews>
  <sheetFormatPr defaultColWidth="9" defaultRowHeight="15.6"/>
  <cols>
    <col min="1" max="1" width="5.5" style="5" customWidth="1"/>
    <col min="2" max="2" width="27.3425925925926" style="6" customWidth="1"/>
    <col min="3" max="3" width="6.12962962962963" style="7" customWidth="1"/>
    <col min="4" max="4" width="9.85185185185185" style="8" customWidth="1"/>
    <col min="5" max="5" width="14.5462962962963" style="8" customWidth="1"/>
    <col min="6" max="6" width="66.1759259259259" style="6" customWidth="1"/>
    <col min="7" max="7" width="10.4444444444444" style="6" customWidth="1"/>
    <col min="8" max="8" width="40.1388888888889" style="6" customWidth="1"/>
    <col min="9" max="9" width="12.2037037037037" style="1" customWidth="1"/>
    <col min="10" max="10" width="12.2037037037037" style="7" customWidth="1"/>
    <col min="11" max="16384" width="9" style="1"/>
  </cols>
  <sheetData>
    <row r="1" ht="14.4" spans="1:2">
      <c r="A1" s="9"/>
      <c r="B1" s="9"/>
    </row>
    <row r="2" ht="39" customHeight="1" spans="1:10">
      <c r="A2" s="10" t="s">
        <v>0</v>
      </c>
      <c r="B2" s="11"/>
      <c r="C2" s="10"/>
      <c r="D2" s="10"/>
      <c r="E2" s="10"/>
      <c r="F2" s="11"/>
      <c r="G2" s="11"/>
      <c r="H2" s="11"/>
      <c r="I2" s="10"/>
      <c r="J2" s="10"/>
    </row>
    <row r="3" ht="46" customHeight="1" spans="1:10">
      <c r="A3" s="12" t="s">
        <v>1</v>
      </c>
      <c r="B3" s="13" t="s">
        <v>2</v>
      </c>
      <c r="C3" s="12" t="s">
        <v>3</v>
      </c>
      <c r="D3" s="12" t="s">
        <v>4</v>
      </c>
      <c r="E3" s="12" t="s">
        <v>5</v>
      </c>
      <c r="F3" s="12" t="s">
        <v>6</v>
      </c>
      <c r="G3" s="12" t="s">
        <v>7</v>
      </c>
      <c r="H3" s="12" t="s">
        <v>8</v>
      </c>
      <c r="I3" s="12" t="s">
        <v>9</v>
      </c>
      <c r="J3" s="12" t="s">
        <v>10</v>
      </c>
    </row>
    <row r="4" ht="22" customHeight="1" spans="1:10">
      <c r="A4" s="14"/>
      <c r="B4" s="14" t="s">
        <v>11</v>
      </c>
      <c r="C4" s="15"/>
      <c r="D4" s="16"/>
      <c r="E4" s="16"/>
      <c r="F4" s="14"/>
      <c r="G4" s="17">
        <f>SUM(G5,G10,G14,G16,G19,G22,G27,G30,G32,G34)</f>
        <v>4200</v>
      </c>
      <c r="H4" s="14"/>
      <c r="I4" s="14"/>
      <c r="J4" s="14"/>
    </row>
    <row r="5" ht="26" customHeight="1" spans="1:10">
      <c r="A5" s="14" t="s">
        <v>12</v>
      </c>
      <c r="B5" s="14" t="s">
        <v>13</v>
      </c>
      <c r="C5" s="14"/>
      <c r="D5" s="18"/>
      <c r="E5" s="14"/>
      <c r="F5" s="14"/>
      <c r="G5" s="17">
        <f>SUM(G6:G9)</f>
        <v>2128</v>
      </c>
      <c r="H5" s="14"/>
      <c r="I5" s="14"/>
      <c r="J5" s="14"/>
    </row>
    <row r="6" s="1" customFormat="1" ht="78" customHeight="1" spans="1:10">
      <c r="A6" s="19">
        <v>1</v>
      </c>
      <c r="B6" s="20" t="s">
        <v>14</v>
      </c>
      <c r="C6" s="21" t="s">
        <v>15</v>
      </c>
      <c r="D6" s="22" t="s">
        <v>16</v>
      </c>
      <c r="E6" s="21" t="s">
        <v>17</v>
      </c>
      <c r="F6" s="20" t="s">
        <v>18</v>
      </c>
      <c r="G6" s="21">
        <v>1140</v>
      </c>
      <c r="H6" s="23" t="s">
        <v>19</v>
      </c>
      <c r="I6" s="21" t="s">
        <v>20</v>
      </c>
      <c r="J6" s="21" t="s">
        <v>21</v>
      </c>
    </row>
    <row r="7" ht="80" customHeight="1" spans="1:10">
      <c r="A7" s="21">
        <v>2</v>
      </c>
      <c r="B7" s="23" t="s">
        <v>22</v>
      </c>
      <c r="C7" s="21" t="s">
        <v>15</v>
      </c>
      <c r="D7" s="21" t="s">
        <v>16</v>
      </c>
      <c r="E7" s="21" t="s">
        <v>23</v>
      </c>
      <c r="F7" s="23" t="s">
        <v>24</v>
      </c>
      <c r="G7" s="21">
        <v>760</v>
      </c>
      <c r="H7" s="23" t="s">
        <v>19</v>
      </c>
      <c r="I7" s="21" t="s">
        <v>20</v>
      </c>
      <c r="J7" s="21" t="s">
        <v>25</v>
      </c>
    </row>
    <row r="8" ht="43" customHeight="1" spans="1:10">
      <c r="A8" s="21">
        <v>3</v>
      </c>
      <c r="B8" s="23" t="s">
        <v>26</v>
      </c>
      <c r="C8" s="22" t="s">
        <v>15</v>
      </c>
      <c r="D8" s="22" t="s">
        <v>27</v>
      </c>
      <c r="E8" s="22" t="s">
        <v>28</v>
      </c>
      <c r="F8" s="23" t="s">
        <v>29</v>
      </c>
      <c r="G8" s="21">
        <v>100</v>
      </c>
      <c r="H8" s="23" t="s">
        <v>30</v>
      </c>
      <c r="I8" s="21" t="s">
        <v>25</v>
      </c>
      <c r="J8" s="21" t="s">
        <v>25</v>
      </c>
    </row>
    <row r="9" customFormat="1" ht="91" customHeight="1" spans="1:10">
      <c r="A9" s="21">
        <v>4</v>
      </c>
      <c r="B9" s="23" t="s">
        <v>31</v>
      </c>
      <c r="C9" s="22" t="s">
        <v>15</v>
      </c>
      <c r="D9" s="22" t="s">
        <v>27</v>
      </c>
      <c r="E9" s="22" t="s">
        <v>32</v>
      </c>
      <c r="F9" s="23" t="s">
        <v>33</v>
      </c>
      <c r="G9" s="21">
        <v>128</v>
      </c>
      <c r="H9" s="23" t="s">
        <v>34</v>
      </c>
      <c r="I9" s="22" t="s">
        <v>35</v>
      </c>
      <c r="J9" s="22" t="s">
        <v>35</v>
      </c>
    </row>
    <row r="10" customFormat="1" ht="30" customHeight="1" spans="1:10">
      <c r="A10" s="21" t="s">
        <v>36</v>
      </c>
      <c r="B10" s="24" t="s">
        <v>37</v>
      </c>
      <c r="C10" s="22"/>
      <c r="D10" s="22"/>
      <c r="E10" s="22"/>
      <c r="F10" s="23"/>
      <c r="G10" s="25">
        <f>SUM(G11:G13)</f>
        <v>339.6</v>
      </c>
      <c r="H10" s="23"/>
      <c r="I10" s="22"/>
      <c r="J10" s="22"/>
    </row>
    <row r="11" customFormat="1" ht="44" customHeight="1" spans="1:10">
      <c r="A11" s="21">
        <v>5</v>
      </c>
      <c r="B11" s="23" t="s">
        <v>38</v>
      </c>
      <c r="C11" s="22" t="s">
        <v>15</v>
      </c>
      <c r="D11" s="22" t="s">
        <v>27</v>
      </c>
      <c r="E11" s="22" t="s">
        <v>39</v>
      </c>
      <c r="F11" s="23" t="s">
        <v>40</v>
      </c>
      <c r="G11" s="21">
        <v>151.65</v>
      </c>
      <c r="H11" s="20" t="s">
        <v>41</v>
      </c>
      <c r="I11" s="22" t="s">
        <v>42</v>
      </c>
      <c r="J11" s="22" t="s">
        <v>42</v>
      </c>
    </row>
    <row r="12" customFormat="1" ht="51" customHeight="1" spans="1:10">
      <c r="A12" s="21">
        <v>6</v>
      </c>
      <c r="B12" s="23" t="s">
        <v>43</v>
      </c>
      <c r="C12" s="22" t="s">
        <v>15</v>
      </c>
      <c r="D12" s="22" t="s">
        <v>27</v>
      </c>
      <c r="E12" s="22" t="s">
        <v>39</v>
      </c>
      <c r="F12" s="23" t="s">
        <v>44</v>
      </c>
      <c r="G12" s="21">
        <v>35.65</v>
      </c>
      <c r="H12" s="20" t="s">
        <v>45</v>
      </c>
      <c r="I12" s="22" t="s">
        <v>25</v>
      </c>
      <c r="J12" s="22" t="s">
        <v>25</v>
      </c>
    </row>
    <row r="13" customFormat="1" ht="42" customHeight="1" spans="1:10">
      <c r="A13" s="21">
        <v>7</v>
      </c>
      <c r="B13" s="23" t="s">
        <v>46</v>
      </c>
      <c r="C13" s="22" t="s">
        <v>15</v>
      </c>
      <c r="D13" s="22" t="s">
        <v>27</v>
      </c>
      <c r="E13" s="22" t="s">
        <v>47</v>
      </c>
      <c r="F13" s="23" t="s">
        <v>48</v>
      </c>
      <c r="G13" s="21">
        <v>152.3</v>
      </c>
      <c r="H13" s="20" t="s">
        <v>41</v>
      </c>
      <c r="I13" s="22" t="s">
        <v>42</v>
      </c>
      <c r="J13" s="22" t="s">
        <v>42</v>
      </c>
    </row>
    <row r="14" s="2" customFormat="1" ht="27" customHeight="1" spans="1:10">
      <c r="A14" s="24" t="s">
        <v>49</v>
      </c>
      <c r="B14" s="24" t="s">
        <v>50</v>
      </c>
      <c r="C14" s="24"/>
      <c r="D14" s="22"/>
      <c r="E14" s="24"/>
      <c r="F14" s="26"/>
      <c r="G14" s="25">
        <v>100</v>
      </c>
      <c r="H14" s="26"/>
      <c r="I14" s="24"/>
      <c r="J14" s="24"/>
    </row>
    <row r="15" s="1" customFormat="1" ht="42" customHeight="1" spans="1:10">
      <c r="A15" s="27">
        <v>8</v>
      </c>
      <c r="B15" s="20" t="s">
        <v>51</v>
      </c>
      <c r="C15" s="22" t="s">
        <v>15</v>
      </c>
      <c r="D15" s="22" t="s">
        <v>27</v>
      </c>
      <c r="E15" s="22" t="s">
        <v>52</v>
      </c>
      <c r="F15" s="20" t="s">
        <v>53</v>
      </c>
      <c r="G15" s="22">
        <v>100</v>
      </c>
      <c r="H15" s="20" t="s">
        <v>54</v>
      </c>
      <c r="I15" s="22" t="s">
        <v>55</v>
      </c>
      <c r="J15" s="22" t="s">
        <v>55</v>
      </c>
    </row>
    <row r="16" ht="29.1" customHeight="1" spans="1:10">
      <c r="A16" s="24" t="s">
        <v>56</v>
      </c>
      <c r="B16" s="24" t="s">
        <v>57</v>
      </c>
      <c r="C16" s="24"/>
      <c r="D16" s="22"/>
      <c r="E16" s="24"/>
      <c r="F16" s="26"/>
      <c r="G16" s="25">
        <f>SUM(G17:G18)</f>
        <v>123</v>
      </c>
      <c r="H16" s="26"/>
      <c r="I16" s="24"/>
      <c r="J16" s="24"/>
    </row>
    <row r="17" ht="33" customHeight="1" spans="1:10">
      <c r="A17" s="28">
        <v>9</v>
      </c>
      <c r="B17" s="20" t="s">
        <v>58</v>
      </c>
      <c r="C17" s="22" t="s">
        <v>15</v>
      </c>
      <c r="D17" s="22" t="s">
        <v>27</v>
      </c>
      <c r="E17" s="22" t="s">
        <v>59</v>
      </c>
      <c r="F17" s="20" t="s">
        <v>60</v>
      </c>
      <c r="G17" s="22">
        <v>20</v>
      </c>
      <c r="H17" s="20" t="s">
        <v>61</v>
      </c>
      <c r="I17" s="22" t="s">
        <v>62</v>
      </c>
      <c r="J17" s="22" t="s">
        <v>62</v>
      </c>
    </row>
    <row r="18" s="2" customFormat="1" ht="32" customHeight="1" spans="1:10">
      <c r="A18" s="27">
        <v>10</v>
      </c>
      <c r="B18" s="20" t="s">
        <v>63</v>
      </c>
      <c r="C18" s="22" t="s">
        <v>15</v>
      </c>
      <c r="D18" s="22" t="s">
        <v>64</v>
      </c>
      <c r="E18" s="22" t="s">
        <v>65</v>
      </c>
      <c r="F18" s="20" t="s">
        <v>66</v>
      </c>
      <c r="G18" s="22">
        <v>103</v>
      </c>
      <c r="H18" s="20" t="s">
        <v>67</v>
      </c>
      <c r="I18" s="22" t="s">
        <v>62</v>
      </c>
      <c r="J18" s="22" t="s">
        <v>62</v>
      </c>
    </row>
    <row r="19" ht="27.95" customHeight="1" spans="1:10">
      <c r="A19" s="24" t="s">
        <v>68</v>
      </c>
      <c r="B19" s="24" t="s">
        <v>69</v>
      </c>
      <c r="C19" s="24"/>
      <c r="D19" s="22"/>
      <c r="E19" s="24"/>
      <c r="F19" s="26"/>
      <c r="G19" s="25">
        <f>SUM(G20:G21)</f>
        <v>719.7</v>
      </c>
      <c r="H19" s="26"/>
      <c r="I19" s="24"/>
      <c r="J19" s="24"/>
    </row>
    <row r="20" s="3" customFormat="1" ht="43" customHeight="1" spans="1:10">
      <c r="A20" s="27">
        <v>11</v>
      </c>
      <c r="B20" s="20" t="s">
        <v>70</v>
      </c>
      <c r="C20" s="22" t="s">
        <v>15</v>
      </c>
      <c r="D20" s="22" t="s">
        <v>71</v>
      </c>
      <c r="E20" s="22" t="s">
        <v>11</v>
      </c>
      <c r="F20" s="29" t="s">
        <v>72</v>
      </c>
      <c r="G20" s="22">
        <v>684</v>
      </c>
      <c r="H20" s="20" t="s">
        <v>73</v>
      </c>
      <c r="I20" s="22" t="s">
        <v>74</v>
      </c>
      <c r="J20" s="22" t="s">
        <v>74</v>
      </c>
    </row>
    <row r="21" ht="37" customHeight="1" spans="1:10">
      <c r="A21" s="28">
        <v>12</v>
      </c>
      <c r="B21" s="20" t="s">
        <v>75</v>
      </c>
      <c r="C21" s="22" t="s">
        <v>15</v>
      </c>
      <c r="D21" s="22" t="s">
        <v>27</v>
      </c>
      <c r="E21" s="22" t="s">
        <v>59</v>
      </c>
      <c r="F21" s="23" t="s">
        <v>76</v>
      </c>
      <c r="G21" s="22">
        <v>35.7</v>
      </c>
      <c r="H21" s="20" t="s">
        <v>77</v>
      </c>
      <c r="I21" s="22" t="s">
        <v>74</v>
      </c>
      <c r="J21" s="22" t="s">
        <v>74</v>
      </c>
    </row>
    <row r="22" ht="24" customHeight="1" spans="1:10">
      <c r="A22" s="24" t="s">
        <v>78</v>
      </c>
      <c r="B22" s="24" t="s">
        <v>79</v>
      </c>
      <c r="C22" s="24"/>
      <c r="D22" s="22"/>
      <c r="E22" s="24"/>
      <c r="F22" s="23"/>
      <c r="G22" s="25">
        <f>SUM(G23:G26)</f>
        <v>147.7</v>
      </c>
      <c r="H22" s="26"/>
      <c r="I22" s="24"/>
      <c r="J22" s="24"/>
    </row>
    <row r="23" ht="30" customHeight="1" spans="1:10">
      <c r="A23" s="27">
        <v>13</v>
      </c>
      <c r="B23" s="20" t="s">
        <v>80</v>
      </c>
      <c r="C23" s="22" t="s">
        <v>15</v>
      </c>
      <c r="D23" s="22" t="s">
        <v>71</v>
      </c>
      <c r="E23" s="22" t="s">
        <v>11</v>
      </c>
      <c r="F23" s="23" t="s">
        <v>81</v>
      </c>
      <c r="G23" s="22">
        <v>5</v>
      </c>
      <c r="H23" s="20" t="s">
        <v>82</v>
      </c>
      <c r="I23" s="22" t="s">
        <v>83</v>
      </c>
      <c r="J23" s="22" t="s">
        <v>84</v>
      </c>
    </row>
    <row r="24" ht="30" customHeight="1" spans="1:10">
      <c r="A24" s="27">
        <v>14</v>
      </c>
      <c r="B24" s="20" t="s">
        <v>85</v>
      </c>
      <c r="C24" s="22" t="s">
        <v>15</v>
      </c>
      <c r="D24" s="22" t="s">
        <v>86</v>
      </c>
      <c r="E24" s="22" t="s">
        <v>11</v>
      </c>
      <c r="F24" s="23" t="s">
        <v>87</v>
      </c>
      <c r="G24" s="22">
        <v>35</v>
      </c>
      <c r="H24" s="20" t="s">
        <v>88</v>
      </c>
      <c r="I24" s="22" t="s">
        <v>83</v>
      </c>
      <c r="J24" s="22" t="s">
        <v>84</v>
      </c>
    </row>
    <row r="25" s="4" customFormat="1" ht="30" customHeight="1" spans="1:10">
      <c r="A25" s="27">
        <v>15</v>
      </c>
      <c r="B25" s="20" t="s">
        <v>89</v>
      </c>
      <c r="C25" s="22" t="s">
        <v>15</v>
      </c>
      <c r="D25" s="22" t="s">
        <v>64</v>
      </c>
      <c r="E25" s="22" t="s">
        <v>11</v>
      </c>
      <c r="F25" s="23" t="s">
        <v>90</v>
      </c>
      <c r="G25" s="22">
        <v>22.5</v>
      </c>
      <c r="H25" s="20" t="s">
        <v>91</v>
      </c>
      <c r="I25" s="22" t="s">
        <v>83</v>
      </c>
      <c r="J25" s="22" t="s">
        <v>84</v>
      </c>
    </row>
    <row r="26" s="4" customFormat="1" ht="30" customHeight="1" spans="1:10">
      <c r="A26" s="27">
        <v>16</v>
      </c>
      <c r="B26" s="20" t="s">
        <v>92</v>
      </c>
      <c r="C26" s="22" t="s">
        <v>15</v>
      </c>
      <c r="D26" s="22" t="s">
        <v>86</v>
      </c>
      <c r="E26" s="22" t="s">
        <v>11</v>
      </c>
      <c r="F26" s="23" t="s">
        <v>93</v>
      </c>
      <c r="G26" s="22">
        <v>85.2</v>
      </c>
      <c r="H26" s="20" t="s">
        <v>82</v>
      </c>
      <c r="I26" s="22" t="s">
        <v>83</v>
      </c>
      <c r="J26" s="22" t="s">
        <v>84</v>
      </c>
    </row>
    <row r="27" ht="25" customHeight="1" spans="1:10">
      <c r="A27" s="24" t="s">
        <v>94</v>
      </c>
      <c r="B27" s="24" t="s">
        <v>95</v>
      </c>
      <c r="C27" s="24"/>
      <c r="D27" s="22"/>
      <c r="E27" s="24"/>
      <c r="F27" s="23"/>
      <c r="G27" s="25">
        <f>SUM(G28:G29)</f>
        <v>468</v>
      </c>
      <c r="H27" s="26"/>
      <c r="I27" s="24"/>
      <c r="J27" s="24"/>
    </row>
    <row r="28" ht="48" customHeight="1" spans="1:10">
      <c r="A28" s="27">
        <v>17</v>
      </c>
      <c r="B28" s="20" t="s">
        <v>96</v>
      </c>
      <c r="C28" s="22" t="s">
        <v>15</v>
      </c>
      <c r="D28" s="22" t="s">
        <v>97</v>
      </c>
      <c r="E28" s="22" t="s">
        <v>98</v>
      </c>
      <c r="F28" s="23" t="s">
        <v>99</v>
      </c>
      <c r="G28" s="30">
        <v>80.5</v>
      </c>
      <c r="H28" s="20" t="s">
        <v>100</v>
      </c>
      <c r="I28" s="22" t="s">
        <v>101</v>
      </c>
      <c r="J28" s="22" t="s">
        <v>101</v>
      </c>
    </row>
    <row r="29" ht="90" customHeight="1" spans="1:10">
      <c r="A29" s="27">
        <v>18</v>
      </c>
      <c r="B29" s="20" t="s">
        <v>102</v>
      </c>
      <c r="C29" s="31" t="s">
        <v>15</v>
      </c>
      <c r="D29" s="22" t="s">
        <v>97</v>
      </c>
      <c r="E29" s="22" t="s">
        <v>98</v>
      </c>
      <c r="F29" s="23" t="s">
        <v>103</v>
      </c>
      <c r="G29" s="30">
        <v>387.5</v>
      </c>
      <c r="H29" s="20" t="s">
        <v>41</v>
      </c>
      <c r="I29" s="22" t="s">
        <v>101</v>
      </c>
      <c r="J29" s="22" t="s">
        <v>101</v>
      </c>
    </row>
    <row r="30" s="4" customFormat="1" ht="26.1" customHeight="1" spans="1:10">
      <c r="A30" s="24" t="s">
        <v>104</v>
      </c>
      <c r="B30" s="24" t="s">
        <v>105</v>
      </c>
      <c r="C30" s="31"/>
      <c r="D30" s="22"/>
      <c r="E30" s="22"/>
      <c r="F30" s="23"/>
      <c r="G30" s="25">
        <v>10</v>
      </c>
      <c r="H30" s="20"/>
      <c r="I30" s="22"/>
      <c r="J30" s="22"/>
    </row>
    <row r="31" s="4" customFormat="1" ht="34" customHeight="1" spans="1:10">
      <c r="A31" s="27">
        <v>19</v>
      </c>
      <c r="B31" s="23" t="s">
        <v>106</v>
      </c>
      <c r="C31" s="21" t="s">
        <v>15</v>
      </c>
      <c r="D31" s="22" t="s">
        <v>27</v>
      </c>
      <c r="E31" s="22" t="s">
        <v>11</v>
      </c>
      <c r="F31" s="23" t="s">
        <v>107</v>
      </c>
      <c r="G31" s="21">
        <v>10</v>
      </c>
      <c r="H31" s="23" t="s">
        <v>108</v>
      </c>
      <c r="I31" s="21" t="s">
        <v>109</v>
      </c>
      <c r="J31" s="21" t="s">
        <v>109</v>
      </c>
    </row>
    <row r="32" ht="26" customHeight="1" spans="1:10">
      <c r="A32" s="24" t="s">
        <v>110</v>
      </c>
      <c r="B32" s="24" t="s">
        <v>111</v>
      </c>
      <c r="C32" s="24"/>
      <c r="D32" s="22"/>
      <c r="E32" s="24"/>
      <c r="F32" s="23"/>
      <c r="G32" s="25">
        <f>SUM(G33:G33)</f>
        <v>146</v>
      </c>
      <c r="H32" s="26"/>
      <c r="I32" s="24"/>
      <c r="J32" s="24"/>
    </row>
    <row r="33" s="1" customFormat="1" ht="119" customHeight="1" spans="1:10">
      <c r="A33" s="27">
        <v>20</v>
      </c>
      <c r="B33" s="20" t="s">
        <v>112</v>
      </c>
      <c r="C33" s="27" t="s">
        <v>15</v>
      </c>
      <c r="D33" s="22" t="s">
        <v>27</v>
      </c>
      <c r="E33" s="27"/>
      <c r="F33" s="23" t="s">
        <v>113</v>
      </c>
      <c r="G33" s="22">
        <v>146</v>
      </c>
      <c r="H33" s="20" t="s">
        <v>114</v>
      </c>
      <c r="I33" s="22" t="s">
        <v>115</v>
      </c>
      <c r="J33" s="22" t="s">
        <v>115</v>
      </c>
    </row>
    <row r="34" ht="26" customHeight="1" spans="1:10">
      <c r="A34" s="24" t="s">
        <v>116</v>
      </c>
      <c r="B34" s="24" t="s">
        <v>117</v>
      </c>
      <c r="C34" s="22"/>
      <c r="D34" s="32"/>
      <c r="E34" s="32"/>
      <c r="F34" s="23"/>
      <c r="G34" s="25">
        <f>SUM(G35:G35)</f>
        <v>18</v>
      </c>
      <c r="H34" s="20"/>
      <c r="I34" s="34"/>
      <c r="J34" s="22"/>
    </row>
    <row r="35" ht="49" customHeight="1" spans="1:10">
      <c r="A35" s="33">
        <v>21</v>
      </c>
      <c r="B35" s="20" t="s">
        <v>118</v>
      </c>
      <c r="C35" s="31" t="s">
        <v>15</v>
      </c>
      <c r="D35" s="22" t="s">
        <v>16</v>
      </c>
      <c r="E35" s="22" t="s">
        <v>11</v>
      </c>
      <c r="F35" s="23" t="s">
        <v>119</v>
      </c>
      <c r="G35" s="22">
        <v>18</v>
      </c>
      <c r="H35" s="20" t="s">
        <v>120</v>
      </c>
      <c r="I35" s="22" t="s">
        <v>42</v>
      </c>
      <c r="J35" s="22" t="s">
        <v>42</v>
      </c>
    </row>
  </sheetData>
  <mergeCells count="2">
    <mergeCell ref="A1:B1"/>
    <mergeCell ref="A2:J2"/>
  </mergeCells>
  <dataValidations count="1">
    <dataValidation allowBlank="1" showErrorMessage="1" promptTitle="如：2017-2018，2017等" prompt=" " sqref="B8 F8 H8 B9 F9 H9 B10 F10 H10 B11 F11"/>
  </dataValidations>
  <printOptions horizontalCentered="1"/>
  <pageMargins left="0.354166666666667" right="0.314583333333333" top="0.357638888888889" bottom="0.357638888888889" header="0.298611111111111" footer="0.196527777777778"/>
  <pageSetup paperSize="8"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``^_^滴^_^``</cp:lastModifiedBy>
  <dcterms:created xsi:type="dcterms:W3CDTF">2021-11-04T02:25:00Z</dcterms:created>
  <dcterms:modified xsi:type="dcterms:W3CDTF">2022-05-26T03:55:58Z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21842B24E05B496D8B7A8E914545B42D</vt:lpwstr>
  </property>
  <property fmtid="{D5CDD505-2E9C-101B-9397-08002B2CF9AE}" pid="3" name="KSOProductBuildVer">
    <vt:lpwstr>2052-11.1.0.11744</vt:lpwstr>
  </property>
</Properties>
</file>