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80"/>
  </bookViews>
  <sheets>
    <sheet name="调整后9.13" sheetId="19" r:id="rId1"/>
    <sheet name="Sheet1" sheetId="20"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0" hidden="1">调整后9.13!$A$5:$XEP$120</definedName>
    <definedName name="_??????">#REF!</definedName>
    <definedName name="__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_xlnm.Print_Titles" localSheetId="0">调整后9.13!$2:$5</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合计">#REF!</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s>
  <calcPr calcId="144525"/>
</workbook>
</file>

<file path=xl/sharedStrings.xml><?xml version="1.0" encoding="utf-8"?>
<sst xmlns="http://schemas.openxmlformats.org/spreadsheetml/2006/main" count="2604" uniqueCount="659">
  <si>
    <t>2022年统筹整合财政涉农资金项目计划表</t>
  </si>
  <si>
    <t>序号</t>
  </si>
  <si>
    <t>项目名称</t>
  </si>
  <si>
    <t>建设
性质（新建或续建）</t>
  </si>
  <si>
    <t>建设起
止年限</t>
  </si>
  <si>
    <t>建设
地点（以乡镇为单位细化到村）</t>
  </si>
  <si>
    <t>建设内容</t>
  </si>
  <si>
    <t>投资规模及资金来源</t>
  </si>
  <si>
    <t>中央、省级资金来源及文号</t>
  </si>
  <si>
    <t>绩效目标</t>
  </si>
  <si>
    <t>项目主管单位</t>
  </si>
  <si>
    <t>项目实施单位</t>
  </si>
  <si>
    <t>批复
文号</t>
  </si>
  <si>
    <t>备注</t>
  </si>
  <si>
    <t>合计</t>
  </si>
  <si>
    <t>中央
资金</t>
  </si>
  <si>
    <t>省级
资金</t>
  </si>
  <si>
    <t>市级
资金</t>
  </si>
  <si>
    <t>县级
资金</t>
  </si>
  <si>
    <t>项目效益情况</t>
  </si>
  <si>
    <t>利益联结机制</t>
  </si>
  <si>
    <t>受益
村数
(个)</t>
  </si>
  <si>
    <t>受益户数
(万户)</t>
  </si>
  <si>
    <t>受益人数
(万人)</t>
  </si>
  <si>
    <t>单位名称</t>
  </si>
  <si>
    <t>责任人</t>
  </si>
  <si>
    <t>脱贫村</t>
  </si>
  <si>
    <t>其他村</t>
  </si>
  <si>
    <t>小计</t>
  </si>
  <si>
    <t>脱贫户（含监测对象）</t>
  </si>
  <si>
    <t>其他农户</t>
  </si>
  <si>
    <t>脱贫人口人数（含监测对象）</t>
  </si>
  <si>
    <t>其他人口人数</t>
  </si>
  <si>
    <t>合        计</t>
  </si>
  <si>
    <t>一</t>
  </si>
  <si>
    <t>农村产业发展方面</t>
  </si>
  <si>
    <t>（一）种植业</t>
  </si>
  <si>
    <t>1.现代农业产业园</t>
  </si>
  <si>
    <t>正宁县榆林子镇中巷村设施蔬菜基地建设项目</t>
  </si>
  <si>
    <t>新建</t>
  </si>
  <si>
    <t>2022.03-2022.12</t>
  </si>
  <si>
    <t>榆林子镇
中巷村</t>
  </si>
  <si>
    <t>由正宁县正发投资发展有限公司负责，将榆林子镇乐兴村、高龙头村、党家村、下沟村各150万元，任家村60.15万元，习仵村100万元村集体经济资金共760.15万元，在榆林子镇中巷村，新建高标准寿光式冬暖大棚10座，配套高标准新型大棚水肥一体化功能系统，进行土壤改良，建成后产权归乐兴村、高龙头村、党家村、下沟村、任家村、习仵村6个村所有，租赁给正宁县正发投资发展有限公司统一经营管理，每年按照村集体发展总资金的6%向6个村委会缴纳租金，增加村集体经济收入。</t>
  </si>
  <si>
    <t>甘财扶贫（2021）26号</t>
  </si>
  <si>
    <t>通过项目实施，开展技术培训，带动周边农户发展蔬菜产业，壮大全县蔬菜产业发展规模，订单收购，吸纳当地脱贫人口就近务工增加收入。</t>
  </si>
  <si>
    <t>建成后产权归乐兴村、高龙头村、党家村、下沟村、任家村、习仵村6个村所有，租赁给正宁县正发投资发展有限公司统一经营管理，每年按照村集体发展总资金的6%向6个村委会缴纳租金，增加村集体经济收入。</t>
  </si>
  <si>
    <t>农业农村局</t>
  </si>
  <si>
    <t>赵晓程</t>
  </si>
  <si>
    <t>正发公司</t>
  </si>
  <si>
    <t>赵占军</t>
  </si>
  <si>
    <t>正农领组发（2022）5号</t>
  </si>
  <si>
    <t>中央一批已下达</t>
  </si>
  <si>
    <t>正宁县设施蔬菜基地建设项目</t>
  </si>
  <si>
    <t>2022.01—
2022.12</t>
  </si>
  <si>
    <t>宫河镇王录村                                                                                                                                                                                                     榆林子镇中巷村</t>
  </si>
  <si>
    <t>对宫河镇王录村蔬菜设施基地因灾受损的15座高标准日光温室墙体（8.5米宽、6.5米高）及部分变形钢架进行维修；新建园区挡风网1268米（高2.2米）；在中巷村蔬菜基地安装200千伏变压器、计量箱、户表；架设380千伏线路1000米，新打机井1眼，新建300立方米蓄水池1个，铺设110mm主管道1200米、75mm管道600米；水泥硬化产业路760米，新修排水渠7000米，铁丝围网2000米。</t>
  </si>
  <si>
    <t>甘财扶贫（2021）25号</t>
  </si>
  <si>
    <t>通过项目实施，进一步修复蔬菜基地基础设施建设，改善蔬菜基地生产条件，支撑产业发展，探索产业发展模式，辐射带动农户发展蔬菜产业，增加经济收入，提升农户自我发展能力。</t>
  </si>
  <si>
    <t>正农领组发（2022）4号</t>
  </si>
  <si>
    <t>省级一批已下达</t>
  </si>
  <si>
    <t>2.林果产业</t>
  </si>
  <si>
    <t>宫河镇东里村矮化苹果树高接换优项目</t>
  </si>
  <si>
    <t>东里村</t>
  </si>
  <si>
    <t>对宫河镇东里村480亩群众栽植的老旧果园进行高接换优改造。</t>
  </si>
  <si>
    <t>通过项目实施，扶持带动群众发展苹果产业，开展技术培训，持续增加农户收入，提升农户自我发展的能力。</t>
  </si>
  <si>
    <t>宫河镇</t>
  </si>
  <si>
    <t>于凯</t>
  </si>
  <si>
    <t>正农领组发﹝2022﹞14号</t>
  </si>
  <si>
    <t>市级一批，已下达</t>
  </si>
  <si>
    <t>永和镇老果园高接换优项目</t>
  </si>
  <si>
    <t>永和镇</t>
  </si>
  <si>
    <t>对老旧果园进行改造，其中：矮化果园高接换优改造41亩，乔化果园高接换优改造75亩。</t>
  </si>
  <si>
    <t>通过项目实施，扶持带动群众发展苹果产业，同时，对群众开展技术培训，调动农户发展苹果产业积极性，持续增加农户收入，提升农户自我发展的能力。</t>
  </si>
  <si>
    <t>姚俊宏</t>
  </si>
  <si>
    <t>3.农村综合改革（1）-产业发展&lt;含村集体经济等&gt;</t>
  </si>
  <si>
    <t>正宁县三嘉乡支党河川区洋葱育苗大棚建设项目</t>
  </si>
  <si>
    <t>2022.06-2022.11</t>
  </si>
  <si>
    <t>关川村</t>
  </si>
  <si>
    <t>由三嘉乡负责，用关川村集体经济发展资金40万元新建48米*44米育苗大棚一座，配套附属设施。形成的物化资产归村集体所有，由村委会牵头负责租赁给企业或合作社使用，收取租金作为村集体经济收入。</t>
  </si>
  <si>
    <t>甘财振兴（2022）10号</t>
  </si>
  <si>
    <t>通过项目实施，带动川区群众发展大棚蔬菜，同时增加村集体经济收入。</t>
  </si>
  <si>
    <t>村委会与大棚租赁方双方建立利益联结机制，凡企业用工，在同等条件下，优先考虑村委会推荐的脱贫户、监测户、边缘户，并签订用工合同，定期不定期为脱贫户、监测户、边缘户开展技术培训。</t>
  </si>
  <si>
    <t>三嘉乡</t>
  </si>
  <si>
    <t>李阳生</t>
  </si>
  <si>
    <t>正农领组发﹝2022﹞13号</t>
  </si>
  <si>
    <t>省二批已下达</t>
  </si>
  <si>
    <t>正宁县周家镇芦堡村煤矿“菜篮子”设施蔬菜基地维修项目</t>
  </si>
  <si>
    <t>芦堡子村</t>
  </si>
  <si>
    <t>维修蔬菜大棚14座，新修防护护栏网1200m，整治菜篮子基地环境卫生。形成物化资产归村集体所有，由村委会牵头负责租赁给农户、企业或合作社使用，收取租金作为村集体经济收入。</t>
  </si>
  <si>
    <t>通过项目实施，带动群众发展大棚蔬菜，同时增加村集体经济收入。</t>
  </si>
  <si>
    <t>周家镇</t>
  </si>
  <si>
    <t>李纬地</t>
  </si>
  <si>
    <t>正宁县永和镇罗川村蔬菜大棚维修项目</t>
  </si>
  <si>
    <t>罗川村</t>
  </si>
  <si>
    <t>维修镀锌钢架菜棚40个，产权归村集体所有，出租给农户、企业或合作社经营管理，收取租金作为村集体经济收入。</t>
  </si>
  <si>
    <t>正农领组发﹝2022﹞13 号</t>
  </si>
  <si>
    <t>正宁县永正镇王沟圈村集体经济发展项目</t>
  </si>
  <si>
    <t>2022.06-2022.12</t>
  </si>
  <si>
    <t>王沟圈村</t>
  </si>
  <si>
    <t>由永正镇负责，将王沟圈村集体经济发展资金50万元注入到正宁县俊祥菇业种植家庭农场，本金归村集体所有，每年按照项目投入资金的5%分红村集体，分红周期1年，到期后如正宁县俊祥菇业种植家庭农场经营良好，重新签订入股分红合同，否则由政府收回本金，用于其他乡村振兴项目。</t>
  </si>
  <si>
    <t>通过项目实施，带动群众发展蘑菇种植产业，同时村集体年增收2.5万元。</t>
  </si>
  <si>
    <t>村委会与正宁县俊祥菇业种植家庭农场双方建立利益联结机制，凡企业用工，在同等条件下，优先考虑村委会推荐的脱贫户、监测户、边缘户，并签订用工合同，定期不定期为脱贫户、监测户、边缘户开展技术培训。企业要本着对衔接资金效益发挥及双方负责的态度，切实经营好合作项目，年底按照注入资金的5%分红村集体。</t>
  </si>
  <si>
    <t>永正镇</t>
  </si>
  <si>
    <t>杨晓敏</t>
  </si>
  <si>
    <t>4.社会化服务体系建设</t>
  </si>
  <si>
    <t>2022年农业生产托管服务项目</t>
  </si>
  <si>
    <t>2022.04-2022.12</t>
  </si>
  <si>
    <t>湫头镇
永和镇
山河镇
西坡镇
永正镇
宫河镇
周家镇</t>
  </si>
  <si>
    <t>补助面积2万亩，包括耕种防收4个环节。其中苹果主要补助病虫害防治、水肥一体化、修剪等环节，中药材、玉米、小麦主要补助土地深耕、播种、收割等环节。</t>
  </si>
  <si>
    <t>甘财农（2022）29号</t>
  </si>
  <si>
    <t>通过项目实施，生产托管覆盖小农户比例不断提高，服务规模经营面积不断扩大，有助于推动全县苹果、中药材主要产业发展，促进形成稳定活跃的农业生产托管服务市场，培育壮大农业生产托管服务组织，建立适应现代农业发展需要的生产经营服务体系，促进农业规模经营和绿色生产，探索形成可复制、可推广的农业社会化服务模式和项目管理运行机制。</t>
  </si>
  <si>
    <t>农经局</t>
  </si>
  <si>
    <t>徐文华</t>
  </si>
  <si>
    <t>整合资金，本次下达</t>
  </si>
  <si>
    <t>5.其他</t>
  </si>
  <si>
    <t>正宁县世行配套项目</t>
  </si>
  <si>
    <t>2022.06—
2022.12</t>
  </si>
  <si>
    <t>10乡镇</t>
  </si>
  <si>
    <t>共投资40万元，其中世行项目资金25万元，县级衔接资金配套15万元。建设内容为：1.永正镇老林果业合作社：采购开沟施肥一体机1台4万元。 2.宫河镇福星合作社采购开渠机3台、每台4500元，小计1.35万元；种植机1台0.7万元、起苗机1台0.45万元；多功能拖拉机1台7.5万元。小计10万元。3.榆林子镇陇银盛合作社采购多功能拖拉机1台7.5万元，割草机1台5.5万元，小计13万元。義兴塬合作社采购多功能拖拉机1台7.5万元，割草机1台5.5万元，小计13万元。</t>
  </si>
  <si>
    <t>通过项目实施，扶持群众发展苹果产业，户均增收1000元。</t>
  </si>
  <si>
    <t>村委会与合作社双方建立利益联结机制，凡用工，在同等条件下，优先考虑村委会推荐的脱贫户、监测户、边缘户，并签订用工合同，定期不定期为脱贫户、监测户、边缘户开展技术培训。</t>
  </si>
  <si>
    <t>乡村振兴局</t>
  </si>
  <si>
    <t>穆升华</t>
  </si>
  <si>
    <t>正农领组发﹝2022﹞15 号</t>
  </si>
  <si>
    <t>县级，已下达</t>
  </si>
  <si>
    <t>(二)养殖业</t>
  </si>
  <si>
    <t>1.到户产业项目</t>
  </si>
  <si>
    <t>正宁县肉牛养殖大户奖补项目</t>
  </si>
  <si>
    <t>续建</t>
  </si>
  <si>
    <t>五顷塬乡
山河镇
榆林子镇
周家镇</t>
  </si>
  <si>
    <t>对6个肉牛养殖大户进行奖补，其中：五顷塬乡1个，山河镇3个，榆林子镇1个，周家镇1个。肉牛养殖200头及以上，由主管部门和乡镇联合验收合格后，采取以奖代补方式，共奖补227.9万元。</t>
  </si>
  <si>
    <t>扶持群众发展肉牛养殖产业，增加收入。</t>
  </si>
  <si>
    <t>通过项目实施，扶持养殖农户发展肉牛产业，带动脱贫群众发展肉牛产业积极性，扩大肉牛养殖规模，引领创业，持续增加农户收入，提升农户自我发展的能力。</t>
  </si>
  <si>
    <t>畜牧兽医站</t>
  </si>
  <si>
    <t>张文龙</t>
  </si>
  <si>
    <t>正农领组发﹝2022﹞30号</t>
  </si>
  <si>
    <t>调项计划中已下达</t>
  </si>
  <si>
    <t>正宁县农户标准化牛棚奖补项目</t>
  </si>
  <si>
    <t>五顷塬乡
湫头镇
三嘉乡
山河镇</t>
  </si>
  <si>
    <t>4个乡镇肉牛养殖农户建设牛棚142座，其中：五顷塬乡66座，湫头镇49座，三嘉乡19座，山河镇8座。由群众自行建设，肉牛存栏6头以上，经主管部门和乡镇联合验收合格后，采取以奖代补方式，每座牛棚奖补1万元，共补助142万元。</t>
  </si>
  <si>
    <t>通过项目实施，提升全县肉牛养殖产业发展水平，带动群众增收，户均增收2000元以上。</t>
  </si>
  <si>
    <t>2.绿色标准化养殖基地建设</t>
  </si>
  <si>
    <t>正宁县早胜牛保种补贴项目</t>
  </si>
  <si>
    <t>2022.01—
2022.10</t>
  </si>
  <si>
    <t>周家镇
山河镇</t>
  </si>
  <si>
    <t>全县遴选确定早胜牛种公牛50头，按照50元/头/天的标准给予补贴，补助资金91.25万元；遴选500头优质纯种早胜牛基础母牛，每头母牛补贴资金2000元，补助资金100万元，其中山河镇补贴300头60万元，周家镇补贴200头40万元。</t>
  </si>
  <si>
    <t>通过项目实施，保护早胜牛优良种质资源，提高早胜牛规模化、规范化养殖水平，调动农户发展肉牛产业积极性，引领创业，持续增加农户收入，提升农户自我发展的能力。</t>
  </si>
  <si>
    <t>农业
农村局</t>
  </si>
  <si>
    <t>山河镇周家镇</t>
  </si>
  <si>
    <t>刘育国
魏志坚</t>
  </si>
  <si>
    <t>正宁县肉牛“见犊补母”补贴项目合计</t>
  </si>
  <si>
    <t>10个乡镇</t>
  </si>
  <si>
    <t>对全县肉牛养殖企业、合作社、家庭农场、养殖大户进行肉牛养殖“见犊补母”奖补，每产一头牛犊奖补资金2000元，共奖补资金1185万元。</t>
  </si>
  <si>
    <t>甘财扶贫（2021）26号
甘财扶贫（2021）25号</t>
  </si>
  <si>
    <t>通过项目实施，养殖企业、合作社对社员开展培训，提高群众养殖技能，提升全县肉牛养殖产业发展水平，带动群众增收，户均增收2000元以上；同时，扩大全县肉牛养殖规模，实现肉牛增群扩量的目标。</t>
  </si>
  <si>
    <t>通过项目实施，扶持带动全县合作社、农户发展肉牛产业，调动农户发展肉牛产业积极性，扩大肉牛养殖规模，引领创业，持续增加农户收入，提升农户自我发展的能力。</t>
  </si>
  <si>
    <t>正农领组发（2022）5号
正农领组发（2022）4号</t>
  </si>
  <si>
    <t>中央一批、省级一批已下达</t>
  </si>
  <si>
    <t>（1）山河镇肉牛“见犊补母”补贴项目</t>
  </si>
  <si>
    <t>山河镇</t>
  </si>
  <si>
    <t>补贴750头牛犊，每头牛犊补贴资金2000元，共补助资金150万元。</t>
  </si>
  <si>
    <t>通过项目实施，养殖企业、合作社对社员开展培训，提高群众养殖技能，提升全县肉牛养殖产业发展水平，带动群众增收，户均增收2001元以上；同时，扩大全县肉牛养殖规模，实现肉牛增群扩量的目标。</t>
  </si>
  <si>
    <t>（2）西坡镇肉牛“见犊补母”补贴项目</t>
  </si>
  <si>
    <t>西坡镇</t>
  </si>
  <si>
    <t>补贴1000头牛犊，每头牛犊补贴资金2000元，共补助资金200万元。</t>
  </si>
  <si>
    <t>通过项目实施，养殖企业、合作社对社员开展培训，提高群众养殖技能，提升全县肉牛养殖产业发展水平，带动群众增收，户均增收2002元以上；同时，扩大全县肉牛养殖规模，实现肉牛增群扩量的目标。</t>
  </si>
  <si>
    <t>（3）永正镇肉牛“见犊补母”补贴项目</t>
  </si>
  <si>
    <t>补贴510头牛犊，每头牛犊补贴资金2000元，共补助资金102万元。</t>
  </si>
  <si>
    <t>通过项目实施，养殖企业、合作社对社员开展培训，提高群众养殖技能，提升全县肉牛养殖产业发展水平，带动群众增收，户均增收2003元以上；同时，扩大全县肉牛养殖规模，实现肉牛增群扩量的目标。</t>
  </si>
  <si>
    <t>（4）榆林子镇肉牛“见犊补母”补贴项目</t>
  </si>
  <si>
    <t>榆林子镇</t>
  </si>
  <si>
    <t>补贴500头牛犊，每头牛犊补贴资金2000元，共补助资金100万元。</t>
  </si>
  <si>
    <t>通过项目实施，养殖企业、合作社对社员开展培训，提高群众养殖技能，提升全县肉牛养殖产业发展水平，带动群众增收，户均增收2004元以上；同时，扩大全县肉牛养殖规模，实现肉牛增群扩量的目标。</t>
  </si>
  <si>
    <t>（5）宫河镇肉牛“见犊补母”补贴项目</t>
  </si>
  <si>
    <t>通过项目实施，养殖企业、合作社对社员开展培训，提高群众养殖技能，提升全县肉牛养殖产业发展水平，带动群众增收，户均增收2005元以上；同时，扩大全县肉牛养殖规模，实现肉牛增群扩量的目标。</t>
  </si>
  <si>
    <t>（6）周家镇肉牛“见犊补母”补贴项目</t>
  </si>
  <si>
    <t>补贴465头牛犊，每头牛犊补贴资金2000元，共补助资金93万元。</t>
  </si>
  <si>
    <t>通过项目实施，养殖企业、合作社对社员开展培训，提高群众养殖技能，提升全县肉牛养殖产业发展水平，带动群众增收，户均增收2006元以上；同时，扩大全县肉牛养殖规模，实现肉牛增群扩量的目标。</t>
  </si>
  <si>
    <t>（7）五顷塬乡肉牛“见犊补母”补贴项目</t>
  </si>
  <si>
    <t>五顷塬乡</t>
  </si>
  <si>
    <t>补贴900头牛犊，每头牛犊补贴资金2000元，共补助资金180万元。</t>
  </si>
  <si>
    <t>通过项目实施，养殖企业、合作社对社员开展培训，提高群众养殖技能，提升全县肉牛养殖产业发展水平，带动群众增收，户均增收2007元以上；同时，扩大全县肉牛养殖规模，实现肉牛增群扩量的目标。</t>
  </si>
  <si>
    <t>（8）湫头镇肉牛“见犊补母”补贴项目</t>
  </si>
  <si>
    <t>湫头镇</t>
  </si>
  <si>
    <t>补贴400头牛犊，每头牛犊补贴资金2000元，共补助资金80万元。</t>
  </si>
  <si>
    <t>通过项目实施，养殖企业、合作社对社员开展培训，提高群众养殖技能，提升全县肉牛养殖产业发展水平，带动群众增收，户均增收2008元以上；同时，扩大全县肉牛养殖规模，实现肉牛增群扩量的目标。</t>
  </si>
  <si>
    <t>（9）永和镇肉牛“见犊补母”补贴项目</t>
  </si>
  <si>
    <t>通过项目实施，养殖企业、合作社对社员开展培训，提高群众养殖技能，提升全县肉牛养殖产业发展水平，带动群众增收，户均增收2009元以上；同时，扩大全县肉牛养殖规模，实现肉牛增群扩量的目标。</t>
  </si>
  <si>
    <t>（10）三嘉乡肉牛“见犊补母”补贴项目</t>
  </si>
  <si>
    <t>通过项目实施，养殖企业、合作社对社员开展培训，提高群众养殖技能，提升全县肉牛养殖产业发展水平，带动群众增收，户均增收2010元以上；同时，扩大全县肉牛养殖规模，实现肉牛增群扩量的目标。</t>
  </si>
  <si>
    <t>正宁县基础肉牛养殖奖补项目</t>
  </si>
  <si>
    <t>对基础肉牛养殖达到一定规模的农户进行奖补。由群众自行养殖，养殖规模达到30头及以上，经主管部门和乡镇联合验收合格后，采取以奖代补方式，按照每头基础母牛产一牛犊奖补1000元，共补贴16头牛犊。</t>
  </si>
  <si>
    <t>甘财农（2022）57号</t>
  </si>
  <si>
    <t>通过项目实施，养殖企业、合作社对社员开展培训，提高群众养殖技能，提升全县肉牛养殖产业发展水平，带动群众增收，户均增收2011元以上；同时，扩大全县肉牛养殖规模，实现肉牛增群扩量的目标。</t>
  </si>
  <si>
    <t>刘育国</t>
  </si>
  <si>
    <t>3.农村综合改革②-产业发展&lt;含村集体经济等&gt;</t>
  </si>
  <si>
    <t>正宁县永正镇纪村村集体经济发展项目</t>
  </si>
  <si>
    <t>纪村村</t>
  </si>
  <si>
    <t>永正镇负责将纪村村集体经济发展资金45万元用于新建牛舍600平方米，形成的物化资产归村集体所有，村委会与弘开盛养殖家庭农场签订协议，由弘开盛养殖家庭农场租赁牛棚进行经营管理，每年按照投入资金的5%分红纪村村集体。</t>
  </si>
  <si>
    <t>甘财振兴（2022）9号</t>
  </si>
  <si>
    <t>通过项目实施，带动群众发展肉牛养殖产业，同时村集体年增收2.25万元。</t>
  </si>
  <si>
    <t>通过项目实施，扶持带动合作社、农户发展肉牛产业，合作社定期对农户开展技术培训，扩大养殖规模，调动农户发展肉牛产业积极性，引领创业，持续增加农户收入，提升农户自我发展的能力。</t>
  </si>
  <si>
    <t>正农领组发﹝2022﹞12 号</t>
  </si>
  <si>
    <t>中央二批已下达</t>
  </si>
  <si>
    <t>正宁县永正镇上官庄村集体经济发展项目</t>
  </si>
  <si>
    <t>上官庄村</t>
  </si>
  <si>
    <t>永正镇负责将上官庄村集体经济发展资金45万元用于新建牛舍600平方米（含育牛犊舍50平方米），形成的物化资产归村集体所有，村委会与鸿旭养殖家庭农场签订协议，由鸿旭养殖家庭农场租赁牛棚进行经营管理，每年按照投入资金的5%分红上官庄村集体。</t>
  </si>
  <si>
    <t>通过项目实施，带动群众发展肉牛养殖产业，村集体年增收2.25万元。</t>
  </si>
  <si>
    <t>正宁县永正镇佛堂村集体经济发展项目</t>
  </si>
  <si>
    <t>佛堂村</t>
  </si>
  <si>
    <t>由永正镇负责，将佛堂村集体经济发展资金60万元注入到正宁县五羊农民养殖专业合作社，本金归村集体所有，每年按照项目投入资金的6%分红村集体，分红周期1年，到期后如正宁县五羊农民养殖专业合作社经营良好，重新签订入股分红合同，否则由政府收回本金，用于其他乡村振兴项目。</t>
  </si>
  <si>
    <t>通过项目实施，带动群众发展肉牛养殖产业，村集体年增收3.6万元。</t>
  </si>
  <si>
    <t>（三）配套基础设施（明确具体产业类型）</t>
  </si>
  <si>
    <t>1.产业路</t>
  </si>
  <si>
    <t>正宁县肉牛生猪产业发展配套基础设施建设项目</t>
  </si>
  <si>
    <t>山河镇                                                                                                                                                                                                                              永正镇                                                                                                                                                                                                                                         榆林子镇                                                                                                                                                                                                                         永和镇                                                                                                                                                                                                                          湫头镇                                                                                                                                                                                                                                五顷塬乡                                                                                                                                                                                                                    三嘉乡                                                                                                                                                                                                                           宫河镇</t>
  </si>
  <si>
    <t>硬化路面19710.240平方米，配套道路附属设施；硬化院坪881.2平方米；30KVA变压器1台；挖土方3870立方米；填土方1920立方米；水毁维修1处；新建边沟645米、排水沟333米、蒸发池1座、闸阀井3座；铺设PE管500米；新打机井1眼；新建30立方米水塔1座、配电管理房1间；铺设DN75PE管400米；安装80KVA变压器1台；架设高压线路70米、低压线路100米；安装高压计量器1台、配电柜1台。</t>
  </si>
  <si>
    <t>通过项目实施，进一步改善全县肉牛生猪产业发展基础设施条件，提升产业发展水平，发挥示范引领作用，带动群众发展养殖产业增加收入。</t>
  </si>
  <si>
    <t>交通局</t>
  </si>
  <si>
    <t>杨广宏</t>
  </si>
  <si>
    <t>乡村
振兴局</t>
  </si>
  <si>
    <t>正宁县宫河镇大葱基地产业路硬化项目</t>
  </si>
  <si>
    <t>2022.03—
2022.12</t>
  </si>
  <si>
    <t>彭姚川村
东山头村
王录村</t>
  </si>
  <si>
    <t>1、硬化彭姚川村至东山头村大葱种植基地产业路15709.62平方米；标志牌12块；波形护栏1728米m；挖土方53239立方米；填土方4635立方米；梯形边沟2957米；排水沟100米；边沟涵111米；拦水带60米；错车道6处；涵洞3道。                                                                                                                                                                                                                                                                                                2、硬化王录村中药材种植基地产业路6259.21平方米；填土方360立方米。</t>
  </si>
  <si>
    <t>通过项目实施，进一步改善大葱生产基地、中药材种植基地基础条件，积极探索到户产业发展新模式，带动群众发展产业增加收入。</t>
  </si>
  <si>
    <t>正宁县永和镇安兴村、樊村苹果产业道路硬化项目</t>
  </si>
  <si>
    <t>安兴村
樊村村</t>
  </si>
  <si>
    <t>硬化路面6645.39平方米，18cm砂砾路肩1910平方米，拦水带120米，挖土方14856立方米，挖石方1984立方米，填土方5905立方米，弃土方10935立方米，窑洞换填1处，三角形边沟878米，排水沟80米，边沟涵5道，新建涵洞1道，维修利用涵洞2道，平面交叉2处，波形护栏56米。</t>
  </si>
  <si>
    <t>解决农产品运销及群众出行难问题。</t>
  </si>
  <si>
    <t>正宁县三嘉乡刘家川村农田路建设项目</t>
  </si>
  <si>
    <t>刘川村</t>
  </si>
  <si>
    <t>新修农田路1公里，回填土方9323立方米，开挖土方40513立方米，清理塌方1530立方米，特殊路基800立方米，梯形边沟350米，排水沟30米，边沟涵24米，18厘米天然砂砾面4446.97平方米，18厘米培土路肩1000平方米。</t>
  </si>
  <si>
    <t>解决群众耕种难问题。</t>
  </si>
  <si>
    <t>李洋生</t>
  </si>
  <si>
    <t>榆林子镇小寺头村、文乐村果园产业路建设项目</t>
  </si>
  <si>
    <t>2022.01-2022.12</t>
  </si>
  <si>
    <t>小寺头村
文乐村</t>
  </si>
  <si>
    <t>硬化道路6309.3平方米。</t>
  </si>
  <si>
    <t>解决苹果产业发展运销难问题。</t>
  </si>
  <si>
    <t>西坡镇、榆林子镇、宫河镇苹果产业发展配套项目</t>
  </si>
  <si>
    <t>西坡镇
宫河镇
榆林子镇</t>
  </si>
  <si>
    <t>西坡镇宋畔村高标准优质矮化密植苹果园新修砂石路3.5公里，宫河镇矮化密植果园新修砂石路2.8公里；榆林子镇矮化密植苹果园新修砂石路2公里。</t>
  </si>
  <si>
    <t>形成物化资产归村集体所有，解决苹果产业发展运销难问题。</t>
  </si>
  <si>
    <t>果业发展中心</t>
  </si>
  <si>
    <t>张晓春</t>
  </si>
  <si>
    <t>正宁县2022年村组道路硬化项目（苹果产业）</t>
  </si>
  <si>
    <t>2022.03—
2022.09</t>
  </si>
  <si>
    <t>西坡镇
榆林子镇
宫河镇
湫头镇
五顷塬乡
永和镇</t>
  </si>
  <si>
    <t>硬化村组产业路33862米103974.33平方米，挖土方8499立方米，窑洞回填607立方米，15厘米挖路槽44646平方米，15厘米天然砂砾路肩396平方米，混凝土矩形边沟40米，边沟涵21道/66米 排水沟60米。</t>
  </si>
  <si>
    <t>通过项目实施，解决群众生产、耕种、产品运销难问题，改善群众生产生活条件。</t>
  </si>
  <si>
    <t>正宁县农村公路（苹果产业路）水毁维修项目</t>
  </si>
  <si>
    <t>维修</t>
  </si>
  <si>
    <t>山河镇                                                                                                                                                                                                                        西坡镇
永正镇
榆林子镇                                                                                                                                                                                                                     宫河镇                                                                                                                                                                                                                            周家镇
五顷塬乡                                                                                                                                                                                                                            永和镇</t>
  </si>
  <si>
    <t>对全县产业发展道路进行维修，拆除边沟10.4立方米，挖土方146196立方米，填土方166349立方米，5%石灰土1355立方米，10%石灰土回填6128立方米，清理塌方淤泥21438立方米，清理土方66771立方米，清理垃圾1200立方米，新建护面墙8665立方米，C20片石混凝土挡土墙5145.4立方米，维修沥青路面7973平方米，维修混凝土路面2007.5平方米，梯形急流槽101立方米，矩形急流槽100米，排水沟786.37立方米，修复护栏168米，拆除安装波形护栏100米，新建护栏268米，梯形混凝土边沟103米，矩形混凝土边沟480米，过路涵36米，拦水带280米，1-1.0m钢筋混凝土圆管涵9米，1-2.0m钢波纹管涵23米，C30混凝土护肩25.65立方米。</t>
  </si>
  <si>
    <t>通过维修水毁道路，解决农产品运销难及群众出行难问题。</t>
  </si>
  <si>
    <t>正宁县西坡镇高红村肉牛产业发展配套项目</t>
  </si>
  <si>
    <t>2022.08—
2022.12</t>
  </si>
  <si>
    <t>高红村</t>
  </si>
  <si>
    <t>铺设自来水管道974米，新建检查井5座，配套水龙头等相应设备7套，安装6米高电杆8座，安装配电柜1座，配备相应电力设备；安装120三相电缆922.8米。</t>
  </si>
  <si>
    <t>罗志宁</t>
  </si>
  <si>
    <t>正宁县宫河镇王录村砂石路建设项目（生猪产业）</t>
  </si>
  <si>
    <t>王录村</t>
  </si>
  <si>
    <t>宫河镇王录村PS5000父母代繁育场建设产业砂石路道路0.8千米，路基路面宽度均为4.5米，路面结构为15CM厚天然砂砾路面,新修边沟800米，配套防护设施。</t>
  </si>
  <si>
    <t>解决群众生产行路难和农产品运输困难问题。</t>
  </si>
  <si>
    <t>2.农田水利设施</t>
  </si>
  <si>
    <t>正宁县榆林子镇高龙头村苹果产业配套供水项目</t>
  </si>
  <si>
    <t>2022.06-2022.09</t>
  </si>
  <si>
    <t>高龙头村</t>
  </si>
  <si>
    <t>在榆林子镇高龙头村新打机井1眼，井深420米，Dg89供水钢管（管壁厚6mm）长550米，管道穿混凝土路1处，配套电缆线0.3Km，配电柜1套。</t>
  </si>
  <si>
    <t>形成物化资产归村集体所有，新打的机井在给种植企业供水的同时，为周边群众供水。村集体安排专人负责，收取水费作为村集体经济收入。</t>
  </si>
  <si>
    <t>水务局</t>
  </si>
  <si>
    <t>吴俊峰</t>
  </si>
  <si>
    <t>正宁县永正镇路里村樱桃园配套供水建设项目</t>
  </si>
  <si>
    <t>路里村</t>
  </si>
  <si>
    <t>打300m机井1眼，配套200QJ20-320/25潜水泵（功率37KW）1台，Dg80上水钢管(壁厚4mm)340m,新建500m³晾晒池1座，9㎡配电房1间，方管围栏90m，架设低压线路100m。</t>
  </si>
  <si>
    <t>正宁县永正镇佛堂村田园综合体水源工程建设项目</t>
  </si>
  <si>
    <t>新打大口井3眼，配套建设300立方米蓄水池及其他附属设施。</t>
  </si>
  <si>
    <t>正农领办发﹝2022﹞23号</t>
  </si>
  <si>
    <t>正宁县高效节水设施维修项目</t>
  </si>
  <si>
    <t>正宁县</t>
  </si>
  <si>
    <t>对全县高标准农田区高效节水设备（滴灌带、出水桩、输水管道、闸阀井、输电线路、高位水塔、排水渠等）进行维修，安排维修资金39.3万元。</t>
  </si>
  <si>
    <t>通过项目实施，充分发挥高标准农田建设项目预期效果，保障粮食安全。</t>
  </si>
  <si>
    <t>正宁县2022年农村供水工程维修养护项目</t>
  </si>
  <si>
    <t>维修集中供水工程109处，其中：维修水塔及管理房漏水20处，新建维修闸阀井30座，更换埋设各类管道15.7km，水泵及附属设施更换25处等其他供水设施。</t>
  </si>
  <si>
    <t>甘财农（2021）121号</t>
  </si>
  <si>
    <t>解决全县100多处农村饮水安全工程的运行稳定问题。</t>
  </si>
  <si>
    <t>3.小额信贷贴息</t>
  </si>
  <si>
    <t>正宁县小额信贷贴息项目</t>
  </si>
  <si>
    <t>用于脱贫人口小额贷款贴息。</t>
  </si>
  <si>
    <t>甘财扶贫（2021）25号
甘财振兴（2022）10号</t>
  </si>
  <si>
    <t>扶持贫困群众发展种养产业，脱贫致富。</t>
  </si>
  <si>
    <t>正农领组发（2022）4号
正农领组发﹝2022﹞13 号</t>
  </si>
  <si>
    <t>省级一批、省级二批已下达</t>
  </si>
  <si>
    <t>二</t>
  </si>
  <si>
    <t>农村基础设施建设方面</t>
  </si>
  <si>
    <t>（一）农村公路</t>
  </si>
  <si>
    <t>正宁县永和镇安兴村地质灾害避险搬迁集中安置点污水管网维修项目</t>
  </si>
  <si>
    <t>安兴村</t>
  </si>
  <si>
    <t>维修安兴村地质灾害避险搬迁集中安置点排污管网，路面恢复。</t>
  </si>
  <si>
    <t>改善群众生产生活条件，方便群众出行，为乡村振兴打牢基础。</t>
  </si>
  <si>
    <t>正宁县榆林子镇马家村、下沟村道路硬化项目</t>
  </si>
  <si>
    <t>下沟村、马家村</t>
  </si>
  <si>
    <t>马家村硬化路面553.51平方米；下沟村硬化道路1460平方米；DN300雨水管道140米；DN300污水管道321米；雨水井6个；污水井18个。</t>
  </si>
  <si>
    <t>永和镇下南村前庄组联户路硬化项目</t>
  </si>
  <si>
    <t>下南村</t>
  </si>
  <si>
    <t>新修联户路3200平方米。</t>
  </si>
  <si>
    <t>甘财农（2021）132号</t>
  </si>
  <si>
    <t>山河镇松树村联户路建设项目</t>
  </si>
  <si>
    <t>松树村</t>
  </si>
  <si>
    <t>水泥硬化联户路1公里。</t>
  </si>
  <si>
    <t>湫头镇王郎坡村联户路建设项目</t>
  </si>
  <si>
    <t>王郎坡村</t>
  </si>
  <si>
    <t>通过项目实施，进一步推进巩固脱贫成果同乡村振兴有效衔接，改善人居环境，提升群众生活品质。</t>
  </si>
  <si>
    <t>推进巩固脱贫成果同乡村振兴有效衔接，改善人居环境，提升群众生活品质。</t>
  </si>
  <si>
    <t>彭涛</t>
  </si>
  <si>
    <t>正宁县榆林子镇产业路水毁维修项目</t>
  </si>
  <si>
    <t>维修道路水毁12处。</t>
  </si>
  <si>
    <t>正宁县周家镇梁家村、房村道路硬化项目</t>
  </si>
  <si>
    <t>梁家村
房村</t>
  </si>
  <si>
    <t>梁家村硬化路面1024.92平方米；平面交叉1处。房村村硬化346.25平方米，平面交叉一处。</t>
  </si>
  <si>
    <t>湫头镇产业路水毁维修项目</t>
  </si>
  <si>
    <t>新庄子村
苟仁村
湫头村</t>
  </si>
  <si>
    <t>对新庄子村代一组、苟仁村莫北组、湫头村东三组3处水毁塌方点进行回填夯实处理，硬化路面300平方米。</t>
  </si>
  <si>
    <t>正宁县三嘉乡东庄村南西组产业路水毁维修项目</t>
  </si>
  <si>
    <t>2022.09-2022.12</t>
  </si>
  <si>
    <t>整修天然砂砾路面11091.5平方米；梯形边沟300米；边沟清淤2120米；维修水毁4处；清理塌方480立方米。</t>
  </si>
  <si>
    <t>正农领组发﹝2022﹞35号</t>
  </si>
  <si>
    <t>方案审核后调整</t>
  </si>
  <si>
    <t>（二）农田建设（高标准农田）</t>
  </si>
  <si>
    <t>高标准农田建设项目</t>
  </si>
  <si>
    <t>孟河村、南邑村、西头村、湫头村、新庄子村、西沟村、安兴村、李家川村</t>
  </si>
  <si>
    <t>在五顷塬乡孟河、南邑、西头村、湫头镇湫头、新庄子、西沟村、永和镇安兴村、山河镇李家川村建设高标准农田20000亩,实施土壤改良、灌溉排水、田间道路硬化、农田配输电等。</t>
  </si>
  <si>
    <t>甘财农（2021）111号  甘财农（2021）139号
甘财农（2022）30号
甘财建（2022）32号</t>
  </si>
  <si>
    <t>解决群众农业产区行路难、运销难问题，改良土壤，改善生产条件，提高生产效率。</t>
  </si>
  <si>
    <t>（三）农村环境整治&lt;农村人居环境整治&gt;</t>
  </si>
  <si>
    <t>正宁县榆林子镇中巷安置点道路硬化及人居环境整治提升项目</t>
  </si>
  <si>
    <t>中巷村</t>
  </si>
  <si>
    <t>硬化道路3300平方米，铺设80#地下雨水管道215米、40#地下雨水管道75米，30#排污管道215米，新建检查井、雨水井30座；垃圾清运1000立方米，水渠边沟清理500米。</t>
  </si>
  <si>
    <t>杨宝权</t>
  </si>
  <si>
    <t>西坡镇石湾子村一二组人居环境整治项目</t>
  </si>
  <si>
    <t>石家湾子村</t>
  </si>
  <si>
    <t>安装太阳能路灯30盏，硬化入户路500米，新做道沿石800米，安装垃圾收集亭6座，土坎平整2500平方米，绿化1900平方米。</t>
  </si>
  <si>
    <t>永正镇路里村人居环境治理项目</t>
  </si>
  <si>
    <t>混凝土硬化191.16平方米；渗水砖铺装654.15平方米；安装道牙221.67平方米；安防设施65.33米；化粪池30立方米；垫土方1006.61立方米。</t>
  </si>
  <si>
    <t>榆林子镇石家村人居环境治理项目</t>
  </si>
  <si>
    <t>石家村</t>
  </si>
  <si>
    <t>土方回填3100立方米;硬化2600平方米;绿化400平方米;安装防护栏212米;太阳能路灯16盏。</t>
  </si>
  <si>
    <t>宫河镇长口子村人居环境治理设项目</t>
  </si>
  <si>
    <t>长口子村</t>
  </si>
  <si>
    <t>硬化1680平方米;安装路灯9盏；绿化500平方米。</t>
  </si>
  <si>
    <t>周家镇周家村人居环境治理项目</t>
  </si>
  <si>
    <t>修建水泥路240平方米，安装路灯28盏，修建污水管道30米,新建检查井1座、绿化380平方米。</t>
  </si>
  <si>
    <t>三嘉乡东庄村人居环境治理项目</t>
  </si>
  <si>
    <t>东庄村</t>
  </si>
  <si>
    <t>硬化740平方米;绿化400平方米;新修水渠60米;新建安防设施50米;安装太阳能路灯10盏。</t>
  </si>
  <si>
    <t>五顷塬乡龙咀子村人居环境治理项目</t>
  </si>
  <si>
    <t>龙咀子村</t>
  </si>
  <si>
    <t>硬化1000平方米;安装路灯46盏。</t>
  </si>
  <si>
    <t>杨东平</t>
  </si>
  <si>
    <t>正宁县永和镇罗川村污水处理站建设项目</t>
  </si>
  <si>
    <t>新建30立方米/d污水处理站一座。</t>
  </si>
  <si>
    <t>通过项目实施，改善群众居住环境，进一步推进乡村振兴。</t>
  </si>
  <si>
    <t>生态环境局</t>
  </si>
  <si>
    <t>先新恒</t>
  </si>
  <si>
    <t>正宁县周家镇梁家村污水处理站建设项目</t>
  </si>
  <si>
    <t>梁家村</t>
  </si>
  <si>
    <t>新建20立方米/d污水处理站一座。</t>
  </si>
  <si>
    <t>（四）农业资源及生态保护&lt;对农民的直接补贴除外&gt;</t>
  </si>
  <si>
    <t>正宁县2022年黄土高原塬面保护项目</t>
  </si>
  <si>
    <t>湫头村、寺村、北堡子村、王禄村、东山头村、榆林子镇乐兴村、小寺头村、高龙头村、林坡村、月南村、宋畔村、伍畔村、西坡村、柴桥子村、山河镇松树村</t>
  </si>
  <si>
    <t>沟头回填加固工程12处/回填土方100677m3，其中：回填沟头5处/回填土方75271m3、填筑窑洞1处/回填土方865m3、回填地坑院5处/回填土方24163m3、填筑冲沟1处/回填土方378m3。沟头防护工程41道/5821m，其中：砖砌防护墙3道/235m、沟边土围埂36道/5276m、马道土围埂2道/310m。涝池23座（新建涝池7座、维修涝池16座），配套排水管1060m、排水渠638m、连接井60座；场地硬化面积2717m2。混凝土道路555m、砂石路500m；土地地整治14.83hm2；宣传牌12座。项目区内规划造林8.41hm2/21036株（油松树11286株、国槐8500株、云杉1245株），种草1.06hm2/（42.4kg紫花苜蓿种籽42.4kg）。</t>
  </si>
  <si>
    <t>有效减少项目区水土流失，提高环境质量，缓解人地矛盾，存进生态环境良性循环。</t>
  </si>
  <si>
    <t>正宁县水土保持管理局</t>
  </si>
  <si>
    <t>范昆</t>
  </si>
  <si>
    <t>正宁县苍儿沟淤地坝治理项目</t>
  </si>
  <si>
    <t>宫河镇王录村、周家镇核桃峪村、大璋村、 房村</t>
  </si>
  <si>
    <t>1、在溢洪道左侧修建临时排水设施，对库区蓄水进行导流排放，使库区蓄水高程降到 985.40mm，对放水建筑物卧管加高 3.7m,使卧管排气孔高程达到 990.4m,高于滞洪库容高程(989.9m)0.5m，第一排水孔高程 989.5m，第二排水孔高程 989.1m,高差0.4m,保证卧管正常使用，维修加高高度 3.7m，卧管总高度达到 5.3m；保证卧管正常 
使用；在原涵管后增加修建矩形排水明渠 20m，使放水建筑物排水远离下游坝脚，避免对坝体形成冲刷。 
2、在左岸原溢洪道基础上修建钢筋混凝土溢洪道进口平段，溢洪道平段采用矩形断面，由八字墙段、控制段组成；在现有陡坡段陡坡段基础上，修建陡坡段、消能设施及末端排水渠，将泄洪顺接到沟底，消除对坝体下游坝脚及山体的冲刷。</t>
  </si>
  <si>
    <t>消除洪水风险，保障群众安全。</t>
  </si>
  <si>
    <t>（五）易地扶贫搬迁贷款贴息</t>
  </si>
  <si>
    <t>易地搬迁贴息资金</t>
  </si>
  <si>
    <t>5乡镇</t>
  </si>
  <si>
    <t>用于易地扶贫搬迁贷款贴息。</t>
  </si>
  <si>
    <t>甘财扶贫（2021）25号
甘财振兴（2022）9号</t>
  </si>
  <si>
    <t>减轻群众经济负担。</t>
  </si>
  <si>
    <t>城投公司</t>
  </si>
  <si>
    <t>闫凯飞</t>
  </si>
  <si>
    <t>正农领组发（2022）4号
正农领组发﹝2022﹞12 号</t>
  </si>
  <si>
    <t>中央二批、省级一批已下达</t>
  </si>
  <si>
    <t>（六）其他（示范村、安置点建设）</t>
  </si>
  <si>
    <t>正宁县榆林子镇中巷村乡村示范村建设项目</t>
  </si>
  <si>
    <t>入户路硬化225户12931平方米；房前屋后硬化9638平方米；新建村级公共水冲式卫生厕所1座；新修分类式垃圾屋6个；边沟水渠清淤6公里1200立方米，垃圾清运22600立方米，土台土坎平整26300立方米；栽植行道树2000棵；安装路灯55盏。</t>
  </si>
  <si>
    <t>通过乡村建设示范村项目的实施，进一步改善村内公共基础设施和公共基本服务，强化乡村治理，提高群众生产生活质量。</t>
  </si>
  <si>
    <t>正宁县永正镇佛堂村乡村示范村建设项目</t>
  </si>
  <si>
    <t>平整土坎13468平方米；安装道路标志牌24块；入户路硬化2399.5平方米；房前屋后硬化3081.5平方米；绿化21280平方米；边沟清淤1505立方米；清理垃圾6520立方米；补栽巷道树5000棵；安装路灯241盏；新建分类式垃圾屋7座；新建公共冲水式卫生厕所2座。</t>
  </si>
  <si>
    <t>正宁县西坡镇伍畔村乡村示范村建设项目</t>
  </si>
  <si>
    <t>伍畔村</t>
  </si>
  <si>
    <t>新修L型边沟3105米；铺设污水管道3723米；新建污水检查井79座；新建过路涵133处；绿化15600平方米；补栽巷道树2570棵；安装太阳能路灯186盏；平整土坎15600平方米;水毁维修4处。</t>
  </si>
  <si>
    <t>正宁县山河镇冯柳村乡村示范村建设项目</t>
  </si>
  <si>
    <t>冯柳村</t>
  </si>
  <si>
    <t>新修L型边沟2495米、过路涵150处、急流槽60米；新修矩形边沟500米；入户路硬化2684平方米；房前屋后硬化2913.5平方米；加宽路面1990平方米；蒸发池1处；拆屋拆旧1183立方米；清运垃圾90立方米；安装太阳能路灯166盏。</t>
  </si>
  <si>
    <t>正宁县周家镇芦堡子村示范村建设项目</t>
  </si>
  <si>
    <t>入户路及房前屋后硬化5530平方米，新修排水渠500米，清理边沟2000米，清运陈年垃圾3000立方米，边角地绿化1500平方米，土台土坎平整2000立方米。</t>
  </si>
  <si>
    <t>正宁县永和镇安兴村地质灾害避险搬迁集中安置点基础设施配套工程</t>
  </si>
  <si>
    <t>硬化路面1335.5平方米；路缘石265米；太阳能路灯8套；维修管道30米。</t>
  </si>
  <si>
    <t>三</t>
  </si>
  <si>
    <t>其他方面</t>
  </si>
  <si>
    <t>（一）就业补助</t>
  </si>
  <si>
    <t>正宁县省外（除天津市内）务工交通补贴项目</t>
  </si>
  <si>
    <t>对在省外务工的脱贫劳动力1600人每人发放交通补贴600元，共补贴96万元。</t>
  </si>
  <si>
    <t>提高城乡富余劳动力务工积极性，增加人均收入。</t>
  </si>
  <si>
    <t>人社局</t>
  </si>
  <si>
    <t>李贵杰</t>
  </si>
  <si>
    <t>就业局</t>
  </si>
  <si>
    <t>杨小录</t>
  </si>
  <si>
    <t>（二）就业培训</t>
  </si>
  <si>
    <t>正宁县劳动力技能培训项目</t>
  </si>
  <si>
    <t>在全县开展劳动力技能培训400人，每人培训补贴1500元。</t>
  </si>
  <si>
    <t>使脱贫劳动力掌握技能，增加家庭收入。</t>
  </si>
  <si>
    <t>正宁县就业培训项目</t>
  </si>
  <si>
    <t>对“三类户”进行中式烹饪、家政、养老护理等技能培训，其中：中式烹调师培训每人补贴3000元，家政服务员培训每人补贴1000元，养老护理员培训每人补贴2000元。</t>
  </si>
  <si>
    <t>正宁县村党组织致富带头人专题培训项目</t>
  </si>
  <si>
    <t>对全县村（社区）党组织致富带头人进行乡村振兴专题培训，共培训125人次。</t>
  </si>
  <si>
    <t>提高乡村振兴干部综合素质能力，发挥领头羊作用，带动群众发展产业增加收入。</t>
  </si>
  <si>
    <t>党校</t>
  </si>
  <si>
    <t>李永峰</t>
  </si>
  <si>
    <t>正宁县电商人才培训项目</t>
  </si>
  <si>
    <t>2022.06—
2022.10</t>
  </si>
  <si>
    <t>对全县从事电子商务的经营主体、实体企业、合作社及电商创业者、微商、未就业大学生、驻村工作人员、返乡青年、建档立卡户、退伍军人等350人进行培训。</t>
  </si>
  <si>
    <t>提升电商从业人员业务能力，带动群众增加收入。</t>
  </si>
  <si>
    <t>商务局</t>
  </si>
  <si>
    <t>屈宏琳</t>
  </si>
  <si>
    <t>（三）致富带头人（高素质农民培训）</t>
  </si>
  <si>
    <t>正宁县2022年高素质农民培育项目</t>
  </si>
  <si>
    <t>2022.07—
2022.12</t>
  </si>
  <si>
    <t>培训高素质农民400人。</t>
  </si>
  <si>
    <t>甘财农（2022）45号</t>
  </si>
  <si>
    <t>通过项目实施，为我县乡村振兴和产业发展需求提供有文化、懂技术、善经营、会管理的高素质农民队伍，促进乡村振兴人才库建设。</t>
  </si>
  <si>
    <t>农广校</t>
  </si>
  <si>
    <t>杨更高</t>
  </si>
  <si>
    <t>（四）农业技术培训</t>
  </si>
  <si>
    <t>正宁县苹果产业发展培训项目</t>
  </si>
  <si>
    <t>在全县开展果树栽植技能培训450人次。</t>
  </si>
  <si>
    <t>提升果农产业技术能力，带动群众增加收入。</t>
  </si>
  <si>
    <t>正宁县农业机械化服务培训项目</t>
  </si>
  <si>
    <t>对全县农机专业合作社负责人、农机大户、农机生产经销企业负责人等20人进行培训。</t>
  </si>
  <si>
    <t>提升产业发展科技水平，带动群众增加收入。</t>
  </si>
  <si>
    <t>农机中心</t>
  </si>
  <si>
    <t>冯宁泰</t>
  </si>
  <si>
    <t>（五）雨露计划职业教育</t>
  </si>
  <si>
    <t>正宁县雨露计划培训项目</t>
  </si>
  <si>
    <t>对高职、专科在校脱贫户（含3类监测对象）贫困学生进行补贴，每人每年补贴3000元，共补贴850人。</t>
  </si>
  <si>
    <t>经培训获得中技、中专学历证和国家中级职业上岗资格证书，使脱贫户家庭“两后生”学到一技之长，增进就业。</t>
  </si>
  <si>
    <t>（六）公益性岗位</t>
  </si>
  <si>
    <t>正宁县疫情防控乡村公益性岗位补贴项目</t>
  </si>
  <si>
    <t>在全县94个行政村开发乡村疫情公益专岗94个，每人每月岗位补贴500元。</t>
  </si>
  <si>
    <t>进一步保证人民群众生命财产安全，增加群众收入。</t>
  </si>
  <si>
    <t>（七）其他</t>
  </si>
  <si>
    <t>正宁县“巾帼家美积分超市”建设项目</t>
  </si>
  <si>
    <t>2022年在西坡镇高红村、石家湾子村、伍畔村、山河镇冯柳村、解川村、永正镇佛堂村、榆林子镇中巷村、宫河镇王录村、周家镇芦堡子村、永和镇罗川村10个示范村建设“巾帼家美积分超市”，每村1个，每个超市安排建设资金2万元。</t>
  </si>
  <si>
    <t>通过项目实施，提高群众乡村环境保护意识，促进乡风文明建设。</t>
  </si>
  <si>
    <t>妇联</t>
  </si>
  <si>
    <t>刘文华</t>
  </si>
  <si>
    <t>附件3</t>
  </si>
  <si>
    <r>
      <rPr>
        <sz val="12"/>
        <rFont val="黑体"/>
        <charset val="134"/>
      </rPr>
      <t>项目前期资料准备情况（请根据资料情况打√或×）</t>
    </r>
    <r>
      <rPr>
        <sz val="12"/>
        <color rgb="FFFF0000"/>
        <rFont val="黑体"/>
        <charset val="134"/>
      </rPr>
      <t>（正式报备删除此项）</t>
    </r>
  </si>
  <si>
    <t>是否为“三年倍增”行动计划</t>
  </si>
  <si>
    <t>项目前期相关的会议纪要、村两委或村民代表大会留档资料（两上两下）</t>
  </si>
  <si>
    <t>项目的村申报及公示资料</t>
  </si>
  <si>
    <t>项目的乡审核及公示资料</t>
  </si>
  <si>
    <t>项目的县审定及公示资料</t>
  </si>
  <si>
    <t>项目的立项申请、立项批复、立项报告、项目审查意见书及批复</t>
  </si>
  <si>
    <t>资金到位通知书</t>
  </si>
  <si>
    <t>项目启动会议纪要</t>
  </si>
  <si>
    <t>项目启动通知书</t>
  </si>
  <si>
    <t>目标责任书（县乡村振兴局、县财政局、乡村振兴领导小组批复的单位签定）</t>
  </si>
  <si>
    <t>廉政建设承诺书（乡村振兴领导小组批复单位)</t>
  </si>
  <si>
    <t>施工许可证、乡村规划许可证、住建规划部门选址意见、国土部门用地预审意见、建设项目环境影响登记表等）</t>
  </si>
  <si>
    <t>打×项备注说明情况</t>
  </si>
  <si>
    <t>...</t>
  </si>
  <si>
    <t>2.现代农业产业园</t>
  </si>
  <si>
    <t>3.良种繁育基地建设</t>
  </si>
  <si>
    <t>4.绿色标准化种植基地建设</t>
  </si>
  <si>
    <t>5.绿色生产技术推广及科技支撑</t>
  </si>
  <si>
    <t>6.新型经营主体培育</t>
  </si>
  <si>
    <t>7.农产品加工、储藏</t>
  </si>
  <si>
    <t>8.品牌培育与产销对接</t>
  </si>
  <si>
    <t>9.农机具购置补贴&lt;国家农机具购置补贴名录外的农机具&gt;</t>
  </si>
  <si>
    <t>10.林果产业</t>
  </si>
  <si>
    <t>11.社会化服务体系建设</t>
  </si>
  <si>
    <t>12.农村综合改革（1）-产业发展&lt;含村集体经济等&gt;</t>
  </si>
  <si>
    <t>由三嘉乡负责，用关川村集体经济发展资金40万元新建50米*40米育苗大棚一座，配套附属设施。形成的物化资产归村集体所有，由村委会牵头负责租赁给企业或合作社使用，收取租金作为村集体经济收入。</t>
  </si>
  <si>
    <t>村委会与企业双方建立利益联结机制，凡企业用工，在同等条件下，优先考虑村委会推荐的脱贫户、监测户、边缘户，并签订用工合同，定期不定期为脱贫户、监测户、边缘户开展技术培训。</t>
  </si>
  <si>
    <t>维修蔬菜大棚14座，新修防护护栏网1200m，整治菜篮子基地环境卫生。形成物化资产归村集体所有，由村委会牵头负责租赁给企业或合作社使用，收取租金作为村集体经济收入。</t>
  </si>
  <si>
    <t>李玮地</t>
  </si>
  <si>
    <t>维修镀锌钢架菜棚40个，产权归村集体所有，出租给农户经营管理，收取租金作为村集体经济收入。</t>
  </si>
  <si>
    <t>通过项目实施，扶持带动群众发展蔬菜产业，开展技术培训，持续增加农户收入，提升农户自我发展的能力。</t>
  </si>
  <si>
    <t>正宁县永正镇佛堂村设施蔬菜大棚维修项目</t>
  </si>
  <si>
    <t>对佛堂村原有设施蔬菜大棚进行维修，产权归村集体所有，出租给农户经营管理，收取租金作为村集体经济收入。</t>
  </si>
  <si>
    <t>13.其他</t>
  </si>
  <si>
    <t>扶持群众发展苹果产业，增收致富。</t>
  </si>
  <si>
    <t>3.饲草产业</t>
  </si>
  <si>
    <t>4.畜禽良种繁育体系建设</t>
  </si>
  <si>
    <t>5.绿色标准化养殖基地建设</t>
  </si>
  <si>
    <t>（1）正宁县早胜牛保种补贴项目</t>
  </si>
  <si>
    <t>通过项目实施，提升农户自我发展的能力，户均增收2000元以上。</t>
  </si>
  <si>
    <t>通过项目实施，保护早胜牛优良种质资源，开展技术培训，提高早胜牛规模化、规范化养殖水平，调动农户发展肉牛产业积极性，引领创业，持续增加农户收入，提升农户自我发展的能力。</t>
  </si>
  <si>
    <t>（2）正宁县肉牛“见犊补母”补贴项目合计</t>
  </si>
  <si>
    <t>对全县肉牛养殖企业、合作社、家庭农场、养殖大户进行肉牛养殖“见犊补母”奖补，每产一头牛犊奖补资金2000元，共奖补资金1600万元。中央资金安排435.8万元（省级资金安排1164.2万元）。</t>
  </si>
  <si>
    <t>通过项目实施，扶持带动全县合作社、农户发展肉牛产业，开展技术培训，扩大养殖规模，调动农户发展肉牛产业积极性，引领创业，持续增加农户收入，提升农户自我发展的能力。</t>
  </si>
  <si>
    <t>山河镇肉牛“见犊补母”补贴项目</t>
  </si>
  <si>
    <t>补贴2000头牛犊，每头牛犊补贴资金2000元，共补助资金400万元。</t>
  </si>
  <si>
    <t>西坡镇肉牛“见犊补母”补贴项目</t>
  </si>
  <si>
    <t>永正镇肉牛“见犊补母”补贴项目</t>
  </si>
  <si>
    <t>榆林子镇肉牛“见犊补母”补贴项目</t>
  </si>
  <si>
    <t>宫河镇肉牛“见犊补母”补贴项目</t>
  </si>
  <si>
    <t>周家镇肉牛“见犊补母”补贴项目</t>
  </si>
  <si>
    <t>补贴700头牛犊，每头牛犊补贴资金2000元，共补助资金140万元。</t>
  </si>
  <si>
    <t>五顷塬乡肉牛“见犊补母”补贴项目</t>
  </si>
  <si>
    <t>湫头镇肉牛“见犊补母”补贴项目</t>
  </si>
  <si>
    <t>永和镇肉牛“见犊补母”补贴项目</t>
  </si>
  <si>
    <t>三嘉乡肉牛“见犊补母”补贴项目</t>
  </si>
  <si>
    <t>6.绿色生产技术推广及科技支撑</t>
  </si>
  <si>
    <t>7.新型经营主体培育</t>
  </si>
  <si>
    <t>8.畜禽交易市场、屠宰加工及冷链体系</t>
  </si>
  <si>
    <t>9.品牌培育与产销对接</t>
  </si>
  <si>
    <t>10.社会化服务体系建设</t>
  </si>
  <si>
    <t>2021年农业生产托管服务项目</t>
  </si>
  <si>
    <t>2021.04-2021.12</t>
  </si>
  <si>
    <t>补助面积4万亩，包括耕种防收4个环节。其中苹果主要补助病虫害防治、水肥一体化、修剪等环节，中药材、玉米、小麦主要补助土地深耕、播种、收割等环节。</t>
  </si>
  <si>
    <t>穆玺堂</t>
  </si>
  <si>
    <t>正农领组发[2021]4号</t>
  </si>
  <si>
    <t>11.农村综合改革②-产业发展&lt;含村集体经济等&gt;</t>
  </si>
  <si>
    <t>新建牛舍600平方米、安防设施600米，购买基础母牛30头。形成的物化资产归村集体所有，村委会与弘开盛养殖家庭农场签订协议，由弘开盛养殖家庭农场进行经营管理，每年按照投入资金的5%分红纪村村集体。</t>
  </si>
  <si>
    <t>通过项目实施，扶持带动合作社、农户发展肉牛产业，开展技术培训，扩大养殖规模，调动农户发展肉牛产业积极性，引领创业，持续增加农户收入，提升农户自我发展的能力。</t>
  </si>
  <si>
    <t>新建牛舍600平方米，购买基础母牛30头。形成的物化资产归村集体所有，村委会与鸿旭养殖家庭农场签订协议，由鸿旭养殖家庭农场进行经营管理，每年按照投入资金的5%分红上官庄村集体。</t>
  </si>
  <si>
    <t>由永正镇负责，将佛堂村集体经济发展资金50万元注入到正宁县五羊农民养殖专业合作社，本金归村集体所有，每年按照项目投入资金的6%分红村集体，分红周期1年，到期后如正宁县五羊农民养殖专业合作社经营良好，重新签订入股分红合同，否则由政府收回本金，用于其他乡村振兴项目。</t>
  </si>
  <si>
    <t>12.农机具购置补贴&lt;国家农机具购置补贴名录外的农机具&gt;</t>
  </si>
  <si>
    <t>1.正宁县肉牛生猪产业发展配套基础设施建设项目汇总</t>
  </si>
  <si>
    <t>推进巩固脱贫攻坚成果同乡村振兴有效衔接，进一步改善肉牛生猪产业发展基础设施条件，提升产业发展水平。</t>
  </si>
  <si>
    <t>（1）正宁县山河镇肉牛产业发展配套基础设施建设项目</t>
  </si>
  <si>
    <t>对山河镇李家川村肉牛产业发展配套基础设施建设，硬化院坪256.2平方米，30KVA变压器1台，挖土方210立方米；牛鑫家肉牛养殖家庭农场，硬化路面546平方米，新建矩形边沟100米；富民养殖家庭农场，硬化院坪625平方米，硬化路面736平方米，隆盛肉牛养殖家庭农场，硬化路面1987.03平方米，配套道路附属设施。</t>
  </si>
  <si>
    <t>（2）正宁县永正镇肉牛产业发展配套基础设施建设项目</t>
  </si>
  <si>
    <t>对永正镇昌顺养肉牛殖家庭农场，硬化路面1987.03平方米，配套道路附属设施；弘开盛肉牛养殖家庭农场，硬化路面990平方米。</t>
  </si>
  <si>
    <t>（3）正宁县榆林子镇肉牛产业发展配套基础设施建设项目</t>
  </si>
  <si>
    <t>对榆林子镇福瑞祥肉牛养殖场，硬化路面318.5平方米；宏顺肉牛养殖家庭农场，硬化路面297.5平方米；李成波肉牛养殖场家庭农场，硬化路面320平方米；驰航肉牛养殖农民合作社，硬化路面288平方米，新建排水沟333米、蒸发池1座，填土方1920立方米。</t>
  </si>
  <si>
    <t>（4）正宁县五顷塬乡肉牛产业发展配套基础设施建设项目</t>
  </si>
  <si>
    <t>对五顷塬乡鑫鼎盛肉牛养殖场，硬化路面1172平方米；牧童王肉牛家庭农场，硬化路面376平方米；孟河村肉牛养殖小区，硬化路面852平方米，配套道路附属设施；西渠村肉牛养殖小区，硬化路面542.5平方米；地中源养殖家庭农场，硬化路面333平方米，配套道路附属设施。</t>
  </si>
  <si>
    <t>（5）正宁县湫头镇肉牛生猪产业发展配套基础设施建设项目</t>
  </si>
  <si>
    <t>对湫头镇万协农民生猪养殖专业合作社，硬化路面414平方米，配套道路附属设施；赵建荣生猪养殖场，硬化路面282平方米；伟民肉牛养殖场家庭农场，硬化路面312平方米；蓉晟盛肉牛养殖家庭农场，硬化路面1567平方米，新建矩形边沟110米，配套道路附属设施；兴博肉牛养殖场家庭农场，硬化路面450平方米；鸿尔盛肉牛养殖家庭农场，硬化路面1053平方米，新建矩形边沟80米，配套道路附属设施；博美生猪养殖家庭农场，硬化路面561平方米。</t>
  </si>
  <si>
    <t>（6）正宁县永和镇肉牛生猪产业发展配套基础设施建设项目</t>
  </si>
  <si>
    <r>
      <rPr>
        <sz val="10"/>
        <rFont val="宋体"/>
        <charset val="134"/>
      </rPr>
      <t>对永和镇生猪养殖</t>
    </r>
    <r>
      <rPr>
        <sz val="10"/>
        <color theme="1"/>
        <rFont val="宋体"/>
        <charset val="134"/>
      </rPr>
      <t>场</t>
    </r>
    <r>
      <rPr>
        <sz val="10"/>
        <rFont val="宋体"/>
        <charset val="134"/>
      </rPr>
      <t>道路，硬化路面3987.7平方米，维修水毁1处，新建矩形边沟140米，挖土方3660立方米，配套道路附属设施；牛犇肉牛养殖家庭农场，硬化路面342平方米，新建矩形边沟50米；恒鑫顺肉牛养殖家庭农场，硬化路面333平方米，挖土方3660立方米。</t>
    </r>
  </si>
  <si>
    <t>（7）正宁县三嘉乡肉牛产业发展配套基础设施建设项目</t>
  </si>
  <si>
    <t>对三嘉乡正好红肉牛养殖家庭农场，硬化路面495平方米，新建矩形边沟165米。</t>
  </si>
  <si>
    <t>（8）正宁县宫河镇肉牛产业发展配套基础设施建设项目</t>
  </si>
  <si>
    <t>对宫河镇双旺肉牛养殖农民专业合作社，硬化路面795平方米。庆阳鑫欣源通牧业有限公司新打机井1眼，新建30立方米水塔1座、配电管理房1间、闸阀井2个，安装80KVA变压器1台、高压计量器1台、配电柜1面，埋设DN75PE管400米，架设高压线路80米、低压线路70米。</t>
  </si>
  <si>
    <t>2.正宁县宫河镇大葱基地产业路硬化项目</t>
  </si>
  <si>
    <t>1、硬化彭姚川村至东山头村大葱基地产业路15709.62平方米；标志牌12块；波形护栏1728米m；挖土方53239立方米；填土方4635立方米；梯形边沟2957米；排水沟100米；边沟涵111米；拦水带60米；错车道6处；涵洞3道。                                                                                                                                                                                                                                                                                                2、硬化王录村中药材产业路面6259.21平方米；填土方360立方米。</t>
  </si>
  <si>
    <t>通过项目实施，进一步改善大葱生产基地、中药材产业种植条件，积极探索到户产业发展模式，持续增加农户收入，提升农户自我发展能力。</t>
  </si>
  <si>
    <t>正宁县永和镇安兴村、樊村产业路硬化项目</t>
  </si>
  <si>
    <t>刘川村陈东组新修农田路1公里，填土方12000立方米，挖土方50000立方米，特殊路基800立方米，梯形边沟230米，边沟涵6米，18厘米天然砂砾面层1356.1平方米。</t>
  </si>
  <si>
    <t>正宁县2022年村组道路硬化项目汇总</t>
  </si>
  <si>
    <t>硬化村组道路33862米103974.33平方米，挖土方8499立方米，窑洞回填607立方米，15厘米挖路槽44646平方米，15厘米天然砂砾路肩396平方米，混凝土矩形边沟40米，边沟涵21道/66米 排水沟60米。</t>
  </si>
  <si>
    <t>通过项目实施，解决群众出行、改善群众生产生活条件。</t>
  </si>
  <si>
    <t>（1）正宁县榆林子镇2022年村组道路硬化项目</t>
  </si>
  <si>
    <t>2022.03-2022.09</t>
  </si>
  <si>
    <t>对文乐村硬化村组道路1366米5507平方米，挖土方803立方米，15cm厚C30水泥混凝土面层5507平方米；中巷村硬化村组道路1248米4399平方米，挖土方636立方米，15cm厚C30水泥混凝土面层4399平方米；乐兴村硬化村组道路1715米5932平方米，挖土方855立方米，15cm厚C30水泥混凝土面层5932平方米；高龙头村硬化村组道路1317米4414平方米，挖土方643立方米，15cm厚C30水泥混凝土面层4414平方米，窑洞回填273立方米。</t>
  </si>
  <si>
    <t>（2）正宁县宫河镇2022年村组道路硬化项目</t>
  </si>
  <si>
    <t>对东山头村硬化村组道路868米2926平方米，挖土方428立方米，15cm厚C30水泥混凝土面层2926平方米；南堡子村硬化村组道路527米1751平方米，挖土方237立方米，15cm厚C30水泥混凝土面层1751平方米；雷村村硬化村组道路202米734平方米，挖土方104立方米，15cm厚C30水泥混凝土面层734平方米；东里村硬化村组道路1393米4694平方米，挖土方687立方米，15cm厚C30水泥混凝土面层4694平方米；宫河村硬化村组道路2866米9867平方米，挖土方1424立方米，15cm厚C30水泥混凝土面层9867平方米，窑洞回填334立方米；王录村硬化村组道路213米788平方米，挖土方112立方米，15cm厚C30水泥混凝土面层788平方米。</t>
  </si>
  <si>
    <t>（3）正宁县永和镇2022年村组道路硬化项目</t>
  </si>
  <si>
    <t>对上南村硬化村组道路1548米5862平方米，挖土方856立方米，15cm厚C30水泥混凝土面层5862平方米；于家庄村硬化村组道路490米1883平方米，挖土方278立方米，15cm厚C30水泥混凝土面层1883平方米；樊村村硬化村组道路302米1078平方米，挖土方159立方米，15cm厚C30水泥混凝土面层1078平方米；安兴村硬化村组道路543米2258平方米，挖土方332立方米，15cm厚C30水泥混凝土面层2258平方米；罗川村硬化村组道路2100米6597平方米，挖土方945立方米，15cm厚C30水泥混凝土面层6597平方米。</t>
  </si>
  <si>
    <t>（4）正宁县湫头镇2022年村组道路硬化项目</t>
  </si>
  <si>
    <t>对张村村硬化村组道路3677米9988.83平方米，15cm水泥混凝土面层9988.83平方米，18cm石灰(10%)土基层9988.83平方米，15厘米挖路槽10000平方米；苟仁村硬化村组道路1536米3909.5平方米，15cm水泥混凝土面层3909.5平方米，18cm石灰(10%)土基层3909.5平方米，15厘米挖路槽3909.5平方米；新庄子村硬化村组道路1949米5147.5平方米，15cm水泥混凝土面层5147.5平方米，18cm石灰(10%)土基层5147.5平方米，15厘米挖路槽5147.5平方米。</t>
  </si>
  <si>
    <t>（5）正宁县五顷塬乡2022年村组道路硬化项目</t>
  </si>
  <si>
    <t>对西头村硬化村组道路3609米8916平方米，15cm水泥混凝土面层8916平方米，18cm石灰(10%)土基层8916平方米，15厘米挖路槽,8847.5平方米，挖方 382立方米，边沟涵 1道/6米。</t>
  </si>
  <si>
    <t>（6）正宁县西坡镇2022年村组道路硬化项目</t>
  </si>
  <si>
    <t>对月明村硬化村组道路3556米9718平方米，15cm水泥混凝土面层9718平方米，18cm石灰(10%)土基层9718平方米，15厘米挖路槽9718平方米，挖除旧路面304.2平方米，混凝土矩形边沟40米，边沟涵10道/30米，排水沟60米；韩坳村硬化村组道路2441米6416.5平方米，15cm水泥混凝土面层6416.5平方米，18cm石灰(10%)土基层6416.5平方米，15厘米挖路槽6416.5平方米，边沟涵10道/30米；宋畔村硬化村组道路396米1188平方米，15cm水泥混凝土面层1188平方米，18cm石灰(10%)土基层1188平方米，15厘米天然砂砾路肩396平方米。</t>
  </si>
  <si>
    <t>正宁县农村公路水毁维修项目</t>
  </si>
  <si>
    <t>拆除边沟10.4立方米，挖土方146196立方米，填土方166349立方米，5%石灰土1355立方米，10%石灰土回填6128立方米，清理塌方淤泥21438立方米，清理土方66771立方米，清理垃圾1200立方米，新建护面墙8665立方米，C20片石混凝土挡土墙5145.4立方米，维修沥青路面7973平方米，维修混凝土路面2007.5平方米，梯形急流槽101立方米，矩形急流槽100米，排水沟786.37立方米，修复护栏168米，拆除安装波形护栏100米，新建护栏268米，梯形混凝土边沟103米，矩形混凝土边沟480米，过路涵36米，拦水带280米，1-1.0m钢筋混凝土圆管涵9米，1-2.0m钢波纹管涵23米，C30混凝土护肩25.65立方米。</t>
  </si>
  <si>
    <t>通过维修受毁道路，解决农产品运销及群众出行难问题。</t>
  </si>
  <si>
    <t>（1）正宁县西罗周公路（西坡至秦家店段）灾毁维修项目</t>
  </si>
  <si>
    <t>挖土方6800立方米，填土方21800立方米，清理塌方淤泥9800立方米，新建护面墙3200立方米，维修沥青路面1860平方米。</t>
  </si>
  <si>
    <t>（2）正宁县西罗周公路（佛堂至周家段）灾毁维修项目</t>
  </si>
  <si>
    <t>（3）正宁县石家湾子至龙咀子公路水毁应急抢险工程</t>
  </si>
  <si>
    <t>西坡镇                                                                                                                                                                                                                          五顷塬乡</t>
  </si>
  <si>
    <t>挖土方55955立方米，填土方3610立方米，5%石灰土1355立方米，恢复路面2450平方米，C20片石混凝土挡土墙4890立方米，M7.5浆砌片石护面墙2265立方米，急流槽101立方米，排水沟779立方米，修复护栏168米，新建护栏28米，清理土方57980立方米。</t>
  </si>
  <si>
    <t>（4）正宁县西坡镇韩坳村农村公路水毁维修项目</t>
  </si>
  <si>
    <t>挖土方6000立方米，填土方12100立方米，维修路面520平方米，矩形混凝土边沟140米，过路涵12米，拦水带140米。</t>
  </si>
  <si>
    <t>（5）正宁县山河镇佑苏村农村公路水毁维修项目</t>
  </si>
  <si>
    <t>挖土方5200立方米，填土方14300立方米，维修路面480平方米，新建波形护栏88米。</t>
  </si>
  <si>
    <t>（6）正宁县永正镇上官庄农村公路水毁维修项目</t>
  </si>
  <si>
    <t>挖土方4935立方米，填土方24675立方米，维修路面487.5平方米，矩形混凝土边沟100米，矩形急流槽100米，过路涵6米，新建波形护栏80米。</t>
  </si>
  <si>
    <t>（7）正宁县榆林子镇党家、马家、下沟、乐兴村农村公路水毁维修项目</t>
  </si>
  <si>
    <t>清理垃圾1200立方米，挖土方2440立方米，填土方18358立方米，维修路面480平方米，1-1.0m钢筋混凝土圆管涵9米，C25混凝土挡土墙255.4立方米，矩形混凝土边沟100米，矩形急流槽100米，过路涵6米，拆除安装波形护栏100米。</t>
  </si>
  <si>
    <t>（8）正宁县宫河镇南堡子、彭姚川农村公路水毁维修项目</t>
  </si>
  <si>
    <t>清理淤泥664立方米，清理土方3283立方米，填土方27911立方米，维修路面948平方米，1-2.0m钢波纹管涵23米，排水沟7.37米，波形护栏100米。</t>
  </si>
  <si>
    <t>（9）正宁县S319正宁至平泉公路K46+966-K47+033、K47+640-K47+663段水毁维修工程</t>
  </si>
  <si>
    <t>拆除边沟10.4立方米，清理淤泥1194立方米，清理土方5508立方米，素土回填23995立方米，10%石灰土回填6128立方米，梯形混凝土边沟103米，15cm天然砂砾垫层1035平方米，20cm水泥4%稳定砂砾底基层981平方米，20cm水泥5%稳定碎石基层855平方米，透层855平方米，黏层855平方米，6cm粗粒式沥青混凝土下面层855平方米，4cm中粒式沥青混凝土上面层855平方米，C30混凝土护肩25.65立方米，波形钢护栏60米。</t>
  </si>
  <si>
    <t>正宁县榆林子镇农田路水毁维修项目</t>
  </si>
  <si>
    <t>维修农田路水毁28处。</t>
  </si>
  <si>
    <t>形成物化资产归村集体所有，解决苹果产业发展及周边群众用水问题。</t>
  </si>
  <si>
    <t>形成物化资产归村集体所有，新打的机井在给种植企业供水的同时，为周边群众供水。</t>
  </si>
  <si>
    <t>3.产业用电、网等</t>
  </si>
  <si>
    <t>（四）光伏产业</t>
  </si>
  <si>
    <t>（五）生态扶贫</t>
  </si>
  <si>
    <t>（六）扶贫车间</t>
  </si>
  <si>
    <t>（七）小额信贷贴息</t>
  </si>
  <si>
    <t>正宁县小额信贷贴息项目（第一批）</t>
  </si>
  <si>
    <t>用于脱贫人口小额贷款贴息，第一批安排资金123万元。</t>
  </si>
  <si>
    <t>正宁县小额信贷贴息项目（第二批）</t>
  </si>
  <si>
    <t>用于脱贫人口小额贷款贴息，第二批安排资金800万元。</t>
  </si>
  <si>
    <t>（八）新型经营主体贷款贴息</t>
  </si>
  <si>
    <t>正宁县肉牛贷款贴息项目</t>
  </si>
  <si>
    <t>对全县10个乡镇肉牛养殖6头以上的农户提供贷款贴息，共贷款5682.3万元，贴息238万元，其中：西坡镇贷款1200万元，贴息38.9万元；五顷塬乡贷款1753万元，贴息62.7万元；湫头镇贷款500万元，贴息17.9万元；永和镇贷款346.7万元，贴息19.2万元；三嘉乡贷款275万元，贴息13.4万元；山河镇贷款248万元，贴息15.1万元；永正镇贷款335万元，贴息9.6万元；榆林子镇贷款460.1万元，贴息20万元；宫河镇贷款332万元，贴息21.2万元；周家镇贷款232.5万元，贴息20万元。</t>
  </si>
  <si>
    <t>通过项目实施，减轻农户肉牛产业发展经济负担，增加收入。</t>
  </si>
  <si>
    <t>（九）休闲农业与乡村旅游</t>
  </si>
  <si>
    <t>（十）其他</t>
  </si>
  <si>
    <t>2022年在西坡镇高红村、石家湾子村、伍畔村、山河镇冯柳村、解川村、永正镇佛堂村、榆林子镇中巷村、宫河镇王录村、周家镇芦堡子村、永和镇罗川村建设“巾帼家美积分超市”，每村1个，每个超市安排建设资金2万元。</t>
  </si>
  <si>
    <t>通过项目实施，提高群众乡村环境保护意识。</t>
  </si>
  <si>
    <t>方便群众出行。</t>
  </si>
  <si>
    <t>山河镇松树村连户路建设项目</t>
  </si>
  <si>
    <t>水泥硬化联户路3个巷道，长约1公里；</t>
  </si>
  <si>
    <t>永和镇下南村前庄组新农村道路硬化项目</t>
  </si>
  <si>
    <t>（二）农村水利设施</t>
  </si>
  <si>
    <t>（三）农田水利建设</t>
  </si>
  <si>
    <t>（四）饮水安全</t>
  </si>
  <si>
    <t>（五）农田建设（高标准农田）</t>
  </si>
  <si>
    <t>五顷塬乡孟河、南邑、西头村；湫头镇湫头、新庄子、西沟村、
永和镇安兴村、
山河镇李家川村</t>
  </si>
  <si>
    <t>在五顷塬乡孟河、南邑、西头村、湫头镇湫头、新庄子、西沟村、永和镇安兴村、山河镇李家川村配套建设高标准农田20000亩,实施土壤改良、灌溉排水、田间道路硬化、农田配输电等。</t>
  </si>
  <si>
    <t>（六）林业草原生态保护恢复</t>
  </si>
  <si>
    <t>（七）林业改革发展&lt;不含林业资源管护和相关试点资金&gt;</t>
  </si>
  <si>
    <t>（八）农村环境整治&lt;农村人居环境整治&gt;</t>
  </si>
  <si>
    <t>两村现有人口67户228人。安排太阳能路灯30盏，硬化入户路500米，新做道沿石800米，安装垃圾收收集亭6座，土坎平整2500平方米，绿化1900平方米。</t>
  </si>
  <si>
    <t>混凝土硬化191.16平方米；渗水砖铺装654.15平方米；花边道牙221.67平方米；砖围墙126.64平方米；透视围墙65.33米；化粪池30立方米；垫土方1006.61立方米。</t>
  </si>
  <si>
    <t>基坑土方回填3100立方米;硬化2600平方米;绿化400平方米;新建凉亭1处；安装防护栏212米;太阳能路灯16盏；木凳4套健身器材等。</t>
  </si>
  <si>
    <t>硬化1680平方米;安装路灯9盏；新建篮球场一处；绿化500平方米。</t>
  </si>
  <si>
    <t>修建水泥路240平方米，安装路灯28盏，修建污水管道30米,新建检查井1座、绿化380平方米;新建塑胶篮球场和羽毛球场等。</t>
  </si>
  <si>
    <t>水泥硬化联户路2个巷道，长约1公里；</t>
  </si>
  <si>
    <t>硬化740平方米;绿化400平方米;新修水渠60米;新建安防设施50米;安装太阳能路灯10盏；拆违整平等。</t>
  </si>
  <si>
    <t>硬化1000平方米;安装路灯46盏；绿化、活动设施等。</t>
  </si>
  <si>
    <t>（九）危房改造（农村抗震房改造）</t>
  </si>
  <si>
    <t>（十）农村综合改革③-基础设施建设方面</t>
  </si>
  <si>
    <t>（十一）农业资源及生态保护&lt;对农民的直接补贴除外&gt;</t>
  </si>
  <si>
    <t>湫头镇湫头村、永和镇寺村、宫河镇北堡子村、王禄村、东山头村、榆林子镇乐兴村、小寺头村、高龙头村、三嘉乡林坡村及西坡镇月南村、宋畔村、伍畔村、西坡村、柴桥子村、山河镇松树村</t>
  </si>
  <si>
    <t>沟头回填加固工程12处/回填土方100677m3，其中：回填沟头5处/回填土方75271m3、填筑窑洞1处/回填土方865m3、回填地坑院5处/回填土方24163m3、填筑冲沟1处/回填土方378m3。沟头防护工程41道/5821m，其中：砖砌防护墙3道/235m、沟边土围埂36道/5276m、马道土围埂2道/310m。涝池23座（新建涝池7座、维修涝池16座），配套排水管1060m、排水渠638m、连接井60座；场地硬化面积2717m2。混凝土道路555m、砂石路500m；土地地整治14.83hm2；宣传牌12座。项目区内规划造林8.41hm2/21036株（油松树11286株、国槐8500株、云杉1245株），种草1.06hm2/（42.4kg紫花苜蓿种籽42.4kg）；</t>
  </si>
  <si>
    <t>王光瑞</t>
  </si>
  <si>
    <t>（十二）易地扶贫搬迁集中安置区“一站式”社区综合服务建设</t>
  </si>
  <si>
    <t>（十三）易地扶贫搬迁贷款贴息</t>
  </si>
  <si>
    <t>（十四）民族特色村寨试点</t>
  </si>
  <si>
    <t>（十五）其他（请注明）</t>
  </si>
  <si>
    <t>推进巩固脱贫成果同乡村振兴有效衔接，改善群众生产生活条件，方便群众出行，增加群众获得感，提升群众生活指数，助推乡村振兴；项目资金的10%用于以工代赈，增加群众务工收入。</t>
  </si>
  <si>
    <t>正宁县驻村帮扶能力提升培训项目</t>
  </si>
  <si>
    <t>对全县驻村帮扶工作队第一书记、队长、县级总队长专班及帮扶办工作人员进行培训，共培训32人。</t>
  </si>
  <si>
    <t>正宁县村党组织书记乡村振兴专题培训项目</t>
  </si>
  <si>
    <t>对全县村（社区）党组织书记进行乡村振兴专题培训，共培训125人次。</t>
  </si>
  <si>
    <t>提高乡村振兴干部综合素质能力。</t>
  </si>
  <si>
    <t>提升产业发展水平，带动群众增加收入。</t>
  </si>
  <si>
    <t>培训高素质农民800人。</t>
  </si>
  <si>
    <t>通过项目实施，提升群众种养殖业水平，增加收入。</t>
  </si>
  <si>
    <t>（七）困难群众饮用低氟边销茶</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</si>
</sst>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Red]\(0\)"/>
    <numFmt numFmtId="179" formatCode="0.00_);[Red]\(0.00\)"/>
    <numFmt numFmtId="180" formatCode="0.0000_ "/>
  </numFmts>
  <fonts count="41">
    <font>
      <sz val="11"/>
      <color theme="1"/>
      <name val="宋体"/>
      <charset val="134"/>
      <scheme val="minor"/>
    </font>
    <font>
      <sz val="9"/>
      <name val="黑体"/>
      <charset val="134"/>
    </font>
    <font>
      <sz val="9"/>
      <name val="方正小标宋简体"/>
      <charset val="134"/>
    </font>
    <font>
      <sz val="9"/>
      <name val="宋体"/>
      <charset val="134"/>
    </font>
    <font>
      <sz val="11"/>
      <name val="宋体"/>
      <charset val="134"/>
      <scheme val="minor"/>
    </font>
    <font>
      <sz val="10"/>
      <color theme="1"/>
      <name val="宋体"/>
      <charset val="134"/>
      <scheme val="minor"/>
    </font>
    <font>
      <sz val="12"/>
      <name val="宋体"/>
      <charset val="134"/>
    </font>
    <font>
      <b/>
      <sz val="9"/>
      <name val="宋体"/>
      <charset val="134"/>
    </font>
    <font>
      <sz val="10"/>
      <name val="黑体"/>
      <charset val="134"/>
    </font>
    <font>
      <sz val="10"/>
      <name val="宋体"/>
      <charset val="134"/>
    </font>
    <font>
      <sz val="12"/>
      <name val="黑体"/>
      <charset val="134"/>
    </font>
    <font>
      <sz val="22"/>
      <name val="方正小标宋简体"/>
      <charset val="134"/>
    </font>
    <font>
      <b/>
      <sz val="10"/>
      <name val="宋体"/>
      <charset val="134"/>
    </font>
    <font>
      <b/>
      <sz val="10"/>
      <color theme="1"/>
      <name val="宋体"/>
      <charset val="134"/>
    </font>
    <font>
      <sz val="10"/>
      <color theme="1"/>
      <name val="宋体"/>
      <charset val="134"/>
    </font>
    <font>
      <sz val="10"/>
      <color indexed="8"/>
      <name val="宋体"/>
      <charset val="134"/>
    </font>
    <font>
      <sz val="9"/>
      <name val="宋体"/>
      <charset val="134"/>
      <scheme val="minor"/>
    </font>
    <font>
      <sz val="9"/>
      <color theme="1"/>
      <name val="宋体"/>
      <charset val="134"/>
      <scheme val="minor"/>
    </font>
    <font>
      <sz val="9"/>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indexed="8"/>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2"/>
      <color rgb="FFFF0000"/>
      <name val="黑体"/>
      <charset val="134"/>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2" fontId="0" fillId="0" borderId="0" applyFont="0" applyFill="0" applyBorder="0" applyAlignment="0" applyProtection="0">
      <alignment vertical="center"/>
    </xf>
    <xf numFmtId="0" fontId="19" fillId="5" borderId="0" applyNumberFormat="0" applyBorder="0" applyAlignment="0" applyProtection="0">
      <alignment vertical="center"/>
    </xf>
    <xf numFmtId="0" fontId="20" fillId="6" borderId="6"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9" fillId="7" borderId="0" applyNumberFormat="0" applyBorder="0" applyAlignment="0" applyProtection="0">
      <alignment vertical="center"/>
    </xf>
    <xf numFmtId="0" fontId="21" fillId="8" borderId="0" applyNumberFormat="0" applyBorder="0" applyAlignment="0" applyProtection="0">
      <alignment vertical="center"/>
    </xf>
    <xf numFmtId="43" fontId="0" fillId="0" borderId="0" applyFont="0" applyFill="0" applyBorder="0" applyAlignment="0" applyProtection="0">
      <alignment vertical="center"/>
    </xf>
    <xf numFmtId="0" fontId="22" fillId="9"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0" borderId="7" applyNumberFormat="0" applyFont="0" applyAlignment="0" applyProtection="0">
      <alignment vertical="center"/>
    </xf>
    <xf numFmtId="0" fontId="22" fillId="11"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6" fillId="0" borderId="0">
      <protection locked="0"/>
    </xf>
    <xf numFmtId="0" fontId="29" fillId="0" borderId="8" applyNumberFormat="0" applyFill="0" applyAlignment="0" applyProtection="0">
      <alignment vertical="center"/>
    </xf>
    <xf numFmtId="0" fontId="30" fillId="0" borderId="0">
      <alignment vertical="center"/>
    </xf>
    <xf numFmtId="0" fontId="31" fillId="0" borderId="8" applyNumberFormat="0" applyFill="0" applyAlignment="0" applyProtection="0">
      <alignment vertical="center"/>
    </xf>
    <xf numFmtId="0" fontId="22" fillId="12" borderId="0" applyNumberFormat="0" applyBorder="0" applyAlignment="0" applyProtection="0">
      <alignment vertical="center"/>
    </xf>
    <xf numFmtId="0" fontId="25" fillId="0" borderId="9" applyNumberFormat="0" applyFill="0" applyAlignment="0" applyProtection="0">
      <alignment vertical="center"/>
    </xf>
    <xf numFmtId="0" fontId="22" fillId="13" borderId="0" applyNumberFormat="0" applyBorder="0" applyAlignment="0" applyProtection="0">
      <alignment vertical="center"/>
    </xf>
    <xf numFmtId="0" fontId="32" fillId="14" borderId="10" applyNumberFormat="0" applyAlignment="0" applyProtection="0">
      <alignment vertical="center"/>
    </xf>
    <xf numFmtId="0" fontId="30" fillId="0" borderId="0">
      <alignment vertical="center"/>
    </xf>
    <xf numFmtId="0" fontId="33" fillId="14" borderId="6" applyNumberFormat="0" applyAlignment="0" applyProtection="0">
      <alignment vertical="center"/>
    </xf>
    <xf numFmtId="0" fontId="34" fillId="15" borderId="11" applyNumberFormat="0" applyAlignment="0" applyProtection="0">
      <alignment vertical="center"/>
    </xf>
    <xf numFmtId="0" fontId="19" fillId="16" borderId="0" applyNumberFormat="0" applyBorder="0" applyAlignment="0" applyProtection="0">
      <alignment vertical="center"/>
    </xf>
    <xf numFmtId="0" fontId="22" fillId="17" borderId="0" applyNumberFormat="0" applyBorder="0" applyAlignment="0" applyProtection="0">
      <alignment vertical="center"/>
    </xf>
    <xf numFmtId="0" fontId="35" fillId="0" borderId="12" applyNumberFormat="0" applyFill="0" applyAlignment="0" applyProtection="0">
      <alignment vertical="center"/>
    </xf>
    <xf numFmtId="0" fontId="36" fillId="0" borderId="13" applyNumberFormat="0" applyFill="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19" fillId="20" borderId="0" applyNumberFormat="0" applyBorder="0" applyAlignment="0" applyProtection="0">
      <alignment vertical="center"/>
    </xf>
    <xf numFmtId="0" fontId="22" fillId="21" borderId="0" applyNumberFormat="0" applyBorder="0" applyAlignment="0" applyProtection="0">
      <alignment vertical="center"/>
    </xf>
    <xf numFmtId="0" fontId="6" fillId="0" borderId="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2" fillId="26" borderId="0" applyNumberFormat="0" applyBorder="0" applyAlignment="0" applyProtection="0">
      <alignment vertical="center"/>
    </xf>
    <xf numFmtId="0" fontId="30" fillId="0" borderId="0" applyProtection="0"/>
    <xf numFmtId="0" fontId="22"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2" fillId="30" borderId="0" applyNumberFormat="0" applyBorder="0" applyAlignment="0" applyProtection="0">
      <alignment vertical="center"/>
    </xf>
    <xf numFmtId="0" fontId="0" fillId="0" borderId="0"/>
    <xf numFmtId="0" fontId="19"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6" fillId="0" borderId="0">
      <alignment vertical="center"/>
    </xf>
    <xf numFmtId="0" fontId="19" fillId="34" borderId="0" applyNumberFormat="0" applyBorder="0" applyAlignment="0" applyProtection="0">
      <alignment vertical="center"/>
    </xf>
    <xf numFmtId="0" fontId="22" fillId="35" borderId="0" applyNumberFormat="0" applyBorder="0" applyAlignment="0" applyProtection="0">
      <alignment vertical="center"/>
    </xf>
    <xf numFmtId="0" fontId="0" fillId="0" borderId="0">
      <alignment vertical="center"/>
    </xf>
    <xf numFmtId="0" fontId="30" fillId="0" borderId="0"/>
    <xf numFmtId="0" fontId="30" fillId="0" borderId="0">
      <alignment vertical="center"/>
    </xf>
    <xf numFmtId="0" fontId="6" fillId="0" borderId="0"/>
    <xf numFmtId="0" fontId="30" fillId="0" borderId="0">
      <alignment vertical="center"/>
    </xf>
    <xf numFmtId="0" fontId="0" fillId="0" borderId="0">
      <alignment vertical="center"/>
    </xf>
    <xf numFmtId="0" fontId="39" fillId="0" borderId="0"/>
  </cellStyleXfs>
  <cellXfs count="117">
    <xf numFmtId="0" fontId="0" fillId="0" borderId="0" xfId="0">
      <alignment vertical="center"/>
    </xf>
    <xf numFmtId="0" fontId="1" fillId="0" borderId="0" xfId="58" applyNumberFormat="1" applyFont="1" applyFill="1" applyBorder="1" applyAlignment="1">
      <alignment vertical="center" wrapText="1"/>
    </xf>
    <xf numFmtId="0" fontId="2" fillId="0" borderId="0" xfId="58" applyNumberFormat="1" applyFont="1" applyFill="1" applyBorder="1" applyAlignment="1">
      <alignment vertical="center" wrapText="1"/>
    </xf>
    <xf numFmtId="0" fontId="3" fillId="0" borderId="0" xfId="0" applyFont="1" applyFill="1" applyAlignment="1">
      <alignment vertical="center" wrapText="1"/>
    </xf>
    <xf numFmtId="0" fontId="4" fillId="0" borderId="0" xfId="0" applyFont="1" applyFill="1">
      <alignment vertical="center"/>
    </xf>
    <xf numFmtId="0" fontId="0" fillId="0" borderId="0" xfId="0" applyFill="1">
      <alignment vertical="center"/>
    </xf>
    <xf numFmtId="0" fontId="5" fillId="0" borderId="0" xfId="0" applyFont="1" applyFill="1">
      <alignment vertical="center"/>
    </xf>
    <xf numFmtId="0" fontId="6" fillId="0" borderId="0" xfId="0" applyFont="1" applyFill="1" applyAlignment="1">
      <alignment vertical="center"/>
    </xf>
    <xf numFmtId="0" fontId="7" fillId="0" borderId="0" xfId="0" applyFont="1" applyFill="1" applyAlignment="1">
      <alignment vertical="center" wrapText="1"/>
    </xf>
    <xf numFmtId="0" fontId="8" fillId="0" borderId="0" xfId="0" applyFont="1" applyFill="1" applyBorder="1" applyAlignment="1">
      <alignment vertical="center"/>
    </xf>
    <xf numFmtId="0" fontId="9" fillId="0" borderId="0" xfId="0" applyFont="1" applyFill="1" applyBorder="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wrapText="1"/>
    </xf>
    <xf numFmtId="0" fontId="9" fillId="0" borderId="0" xfId="0" applyFont="1" applyFill="1" applyAlignment="1">
      <alignment vertical="center" wrapText="1"/>
    </xf>
    <xf numFmtId="0" fontId="0" fillId="0" borderId="0" xfId="0" applyFont="1" applyFill="1">
      <alignment vertical="center"/>
    </xf>
    <xf numFmtId="0" fontId="5" fillId="0" borderId="0" xfId="0" applyFont="1">
      <alignment vertical="center"/>
    </xf>
    <xf numFmtId="0" fontId="3" fillId="0" borderId="0" xfId="58" applyNumberFormat="1" applyFont="1" applyFill="1" applyBorder="1" applyAlignment="1">
      <alignment horizontal="center" vertical="center" wrapText="1"/>
    </xf>
    <xf numFmtId="0" fontId="3" fillId="0" borderId="0" xfId="58" applyNumberFormat="1" applyFont="1" applyFill="1" applyBorder="1" applyAlignment="1">
      <alignment horizontal="justify" vertical="center" wrapText="1"/>
    </xf>
    <xf numFmtId="176" fontId="3" fillId="0" borderId="0" xfId="58" applyNumberFormat="1" applyFont="1" applyFill="1" applyBorder="1" applyAlignment="1">
      <alignment horizontal="center" vertical="center" wrapText="1"/>
    </xf>
    <xf numFmtId="0" fontId="3" fillId="0" borderId="0" xfId="58" applyNumberFormat="1" applyFont="1" applyFill="1" applyBorder="1" applyAlignment="1">
      <alignment horizontal="left" vertical="center" wrapText="1"/>
    </xf>
    <xf numFmtId="0" fontId="10" fillId="0" borderId="0" xfId="58" applyNumberFormat="1" applyFont="1" applyFill="1" applyAlignment="1">
      <alignment horizontal="left" vertical="center" wrapText="1"/>
    </xf>
    <xf numFmtId="0" fontId="10" fillId="0" borderId="0" xfId="58" applyNumberFormat="1" applyFont="1" applyFill="1" applyAlignment="1">
      <alignment horizontal="center" vertical="center" wrapText="1"/>
    </xf>
    <xf numFmtId="0" fontId="1" fillId="0" borderId="0" xfId="58" applyNumberFormat="1" applyFont="1" applyFill="1" applyBorder="1" applyAlignment="1">
      <alignment horizontal="center" vertical="center" wrapText="1"/>
    </xf>
    <xf numFmtId="0" fontId="1" fillId="0" borderId="0" xfId="58" applyNumberFormat="1" applyFont="1" applyFill="1" applyBorder="1" applyAlignment="1">
      <alignment horizontal="justify" vertical="center" wrapText="1"/>
    </xf>
    <xf numFmtId="176" fontId="1" fillId="0" borderId="0" xfId="58" applyNumberFormat="1" applyFont="1" applyFill="1" applyBorder="1" applyAlignment="1">
      <alignment horizontal="center" vertical="center" wrapText="1"/>
    </xf>
    <xf numFmtId="0" fontId="11" fillId="0" borderId="0" xfId="58" applyNumberFormat="1" applyFont="1" applyFill="1" applyAlignment="1">
      <alignment horizontal="center" vertical="center" wrapText="1"/>
    </xf>
    <xf numFmtId="0" fontId="11" fillId="0" borderId="0" xfId="58" applyNumberFormat="1" applyFont="1" applyFill="1" applyAlignment="1">
      <alignment horizontal="justify" vertical="center" wrapText="1"/>
    </xf>
    <xf numFmtId="176" fontId="11" fillId="0" borderId="0" xfId="58" applyNumberFormat="1" applyFont="1" applyFill="1" applyAlignment="1">
      <alignment horizontal="center" vertical="center" wrapText="1"/>
    </xf>
    <xf numFmtId="0" fontId="9" fillId="0" borderId="1" xfId="58" applyNumberFormat="1" applyFont="1" applyFill="1" applyBorder="1" applyAlignment="1">
      <alignment horizontal="center" vertical="center" wrapText="1"/>
    </xf>
    <xf numFmtId="176" fontId="9" fillId="0" borderId="1" xfId="58" applyNumberFormat="1" applyFont="1" applyFill="1" applyBorder="1" applyAlignment="1">
      <alignment horizontal="center" vertical="center" wrapText="1"/>
    </xf>
    <xf numFmtId="177" fontId="9" fillId="0" borderId="1" xfId="58"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9" fillId="0" borderId="1" xfId="59" applyNumberFormat="1" applyFont="1" applyFill="1" applyBorder="1" applyAlignment="1">
      <alignment horizontal="left" vertical="center" wrapText="1"/>
    </xf>
    <xf numFmtId="0" fontId="12" fillId="0" borderId="1" xfId="58"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58" applyNumberFormat="1" applyFont="1" applyFill="1" applyBorder="1" applyAlignment="1">
      <alignment horizontal="justify" vertical="center" wrapText="1"/>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176" fontId="14" fillId="0" borderId="1" xfId="0" applyNumberFormat="1" applyFont="1" applyFill="1" applyBorder="1" applyAlignment="1">
      <alignment horizontal="center" vertical="center" wrapText="1"/>
    </xf>
    <xf numFmtId="0" fontId="12" fillId="0" borderId="1" xfId="0" applyFont="1" applyFill="1" applyBorder="1" applyAlignment="1">
      <alignment horizontal="justify" vertical="center" wrapText="1"/>
    </xf>
    <xf numFmtId="176" fontId="12" fillId="0" borderId="1" xfId="58" applyNumberFormat="1" applyFont="1" applyFill="1" applyBorder="1" applyAlignment="1">
      <alignment horizontal="center" vertical="center" wrapText="1"/>
    </xf>
    <xf numFmtId="0" fontId="1" fillId="0" borderId="0" xfId="58" applyNumberFormat="1" applyFont="1" applyFill="1" applyBorder="1" applyAlignment="1">
      <alignment horizontal="left" vertical="center" wrapText="1"/>
    </xf>
    <xf numFmtId="0" fontId="11" fillId="0" borderId="0" xfId="58" applyNumberFormat="1" applyFont="1" applyFill="1" applyAlignment="1">
      <alignment horizontal="left" vertical="center" wrapText="1"/>
    </xf>
    <xf numFmtId="0" fontId="9" fillId="2" borderId="1" xfId="58" applyNumberFormat="1" applyFont="1" applyFill="1" applyBorder="1" applyAlignment="1">
      <alignment horizontal="center" vertical="center" wrapText="1"/>
    </xf>
    <xf numFmtId="0" fontId="9" fillId="3" borderId="1" xfId="58" applyNumberFormat="1" applyFont="1" applyFill="1" applyBorder="1" applyAlignment="1">
      <alignment horizontal="center" vertical="center" wrapText="1"/>
    </xf>
    <xf numFmtId="0" fontId="14" fillId="0" borderId="1" xfId="58" applyNumberFormat="1" applyFont="1" applyFill="1" applyBorder="1" applyAlignment="1">
      <alignment horizontal="center" vertical="center" wrapText="1"/>
    </xf>
    <xf numFmtId="0" fontId="9" fillId="0" borderId="1" xfId="58" applyNumberFormat="1" applyFont="1" applyFill="1" applyBorder="1" applyAlignment="1">
      <alignment horizontal="left" vertical="center" wrapText="1"/>
    </xf>
    <xf numFmtId="49" fontId="9" fillId="0" borderId="1" xfId="39" applyNumberFormat="1" applyFont="1" applyFill="1" applyBorder="1" applyAlignment="1">
      <alignment horizontal="left" vertical="center" wrapText="1"/>
    </xf>
    <xf numFmtId="0" fontId="9" fillId="0" borderId="1" xfId="59" applyNumberFormat="1" applyFont="1" applyFill="1" applyBorder="1" applyAlignment="1">
      <alignment horizontal="center" vertical="center" wrapText="1"/>
    </xf>
    <xf numFmtId="0" fontId="10" fillId="4" borderId="2" xfId="58" applyNumberFormat="1" applyFont="1" applyFill="1" applyBorder="1" applyAlignment="1">
      <alignment horizontal="center" vertical="center" wrapText="1"/>
    </xf>
    <xf numFmtId="0" fontId="10" fillId="4" borderId="1" xfId="58" applyNumberFormat="1" applyFont="1" applyFill="1" applyBorder="1" applyAlignment="1">
      <alignment horizontal="center" vertical="center" wrapText="1"/>
    </xf>
    <xf numFmtId="0" fontId="10" fillId="4" borderId="3" xfId="58" applyNumberFormat="1" applyFont="1" applyFill="1" applyBorder="1" applyAlignment="1">
      <alignment vertical="center" wrapText="1"/>
    </xf>
    <xf numFmtId="0" fontId="10" fillId="0" borderId="1" xfId="58" applyNumberFormat="1" applyFont="1" applyFill="1" applyBorder="1" applyAlignment="1">
      <alignment horizontal="center" vertical="center" wrapText="1"/>
    </xf>
    <xf numFmtId="0" fontId="10" fillId="0" borderId="2" xfId="58" applyNumberFormat="1" applyFont="1" applyFill="1" applyBorder="1" applyAlignment="1">
      <alignment horizontal="center" vertical="center" wrapText="1"/>
    </xf>
    <xf numFmtId="0" fontId="1" fillId="0" borderId="2" xfId="58" applyNumberFormat="1" applyFont="1" applyFill="1" applyBorder="1" applyAlignment="1">
      <alignment horizontal="center" vertical="center" wrapText="1"/>
    </xf>
    <xf numFmtId="0" fontId="1" fillId="0" borderId="1" xfId="58" applyNumberFormat="1" applyFont="1" applyFill="1" applyBorder="1" applyAlignment="1">
      <alignment horizontal="center" vertical="center" wrapText="1"/>
    </xf>
    <xf numFmtId="0" fontId="3" fillId="0" borderId="2" xfId="58" applyNumberFormat="1" applyFont="1" applyFill="1" applyBorder="1" applyAlignment="1">
      <alignment horizontal="center" vertical="center" wrapText="1"/>
    </xf>
    <xf numFmtId="0" fontId="3" fillId="0" borderId="1" xfId="58"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6" fillId="0" borderId="0" xfId="0" applyFont="1" applyFill="1">
      <alignment vertical="center"/>
    </xf>
    <xf numFmtId="0" fontId="17" fillId="0" borderId="0" xfId="0" applyFont="1">
      <alignment vertical="center"/>
    </xf>
    <xf numFmtId="0" fontId="17" fillId="0" borderId="0" xfId="0" applyFont="1" applyFill="1">
      <alignment vertical="center"/>
    </xf>
    <xf numFmtId="0" fontId="3" fillId="0" borderId="0" xfId="0" applyFont="1" applyFill="1" applyAlignment="1">
      <alignment vertical="center"/>
    </xf>
    <xf numFmtId="0" fontId="1" fillId="0" borderId="0" xfId="0" applyFont="1" applyFill="1" applyBorder="1" applyAlignment="1">
      <alignment vertical="center"/>
    </xf>
    <xf numFmtId="0" fontId="10" fillId="0" borderId="1" xfId="58" applyNumberFormat="1"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center" vertical="center" wrapText="1"/>
    </xf>
    <xf numFmtId="0" fontId="14" fillId="0" borderId="1" xfId="0" applyFont="1" applyFill="1" applyBorder="1" applyAlignment="1">
      <alignment vertical="center" wrapText="1"/>
    </xf>
    <xf numFmtId="179" fontId="14" fillId="2"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178" fontId="9" fillId="0" borderId="1" xfId="20" applyNumberFormat="1" applyFont="1" applyFill="1" applyBorder="1" applyAlignment="1" applyProtection="1">
      <alignment horizontal="center" vertical="center" wrapText="1"/>
      <protection locked="0"/>
    </xf>
    <xf numFmtId="0" fontId="3" fillId="0" borderId="0" xfId="0" applyFont="1" applyFill="1" applyBorder="1" applyAlignment="1">
      <alignment vertical="center"/>
    </xf>
    <xf numFmtId="0" fontId="9" fillId="0" borderId="1" xfId="28" applyFont="1" applyFill="1" applyBorder="1" applyAlignment="1">
      <alignment horizontal="left" vertical="center" wrapText="1"/>
    </xf>
    <xf numFmtId="0" fontId="9" fillId="0" borderId="1" xfId="0" applyFont="1" applyFill="1" applyBorder="1" applyAlignment="1">
      <alignment vertical="center" wrapText="1"/>
    </xf>
    <xf numFmtId="0" fontId="9" fillId="0" borderId="1" xfId="58" applyFont="1" applyFill="1" applyBorder="1" applyAlignment="1">
      <alignment horizontal="left" vertical="center" wrapText="1"/>
    </xf>
    <xf numFmtId="179" fontId="14" fillId="0" borderId="1" xfId="0" applyNumberFormat="1" applyFont="1" applyFill="1" applyBorder="1" applyAlignment="1">
      <alignment horizontal="center" vertical="center" wrapText="1"/>
    </xf>
    <xf numFmtId="0" fontId="9" fillId="0" borderId="1" xfId="58" applyFont="1" applyFill="1" applyBorder="1" applyAlignment="1">
      <alignment horizontal="center" vertical="center" wrapText="1"/>
    </xf>
    <xf numFmtId="180" fontId="9" fillId="0" borderId="1" xfId="0" applyNumberFormat="1" applyFont="1" applyFill="1" applyBorder="1" applyAlignment="1">
      <alignment horizontal="center" vertical="center" wrapText="1"/>
    </xf>
    <xf numFmtId="0" fontId="9" fillId="0" borderId="0" xfId="0" applyFont="1" applyFill="1" applyAlignment="1">
      <alignment vertical="center"/>
    </xf>
    <xf numFmtId="176" fontId="9" fillId="0" borderId="1" xfId="0" applyNumberFormat="1" applyFont="1" applyFill="1" applyBorder="1" applyAlignment="1">
      <alignment horizontal="center" vertical="center" wrapText="1" shrinkToFit="1"/>
    </xf>
    <xf numFmtId="176" fontId="9" fillId="0" borderId="1" xfId="0" applyNumberFormat="1" applyFont="1" applyFill="1" applyBorder="1" applyAlignment="1">
      <alignment horizontal="left" vertical="center" wrapText="1"/>
    </xf>
    <xf numFmtId="0" fontId="7" fillId="0" borderId="2" xfId="58" applyNumberFormat="1" applyFont="1" applyFill="1" applyBorder="1" applyAlignment="1">
      <alignment horizontal="center" vertical="center" wrapText="1"/>
    </xf>
    <xf numFmtId="0" fontId="7" fillId="0" borderId="1" xfId="58" applyNumberFormat="1" applyFont="1" applyFill="1" applyBorder="1" applyAlignment="1">
      <alignment horizontal="center" vertical="center" wrapText="1"/>
    </xf>
    <xf numFmtId="0" fontId="17" fillId="0" borderId="0" xfId="0" applyFont="1" applyFill="1" applyAlignment="1">
      <alignment vertical="center"/>
    </xf>
    <xf numFmtId="0" fontId="17" fillId="0" borderId="2" xfId="0" applyFont="1" applyFill="1" applyBorder="1">
      <alignment vertical="center"/>
    </xf>
    <xf numFmtId="0" fontId="5" fillId="0" borderId="0" xfId="0" applyFont="1" applyFill="1" applyAlignment="1">
      <alignment vertical="center"/>
    </xf>
    <xf numFmtId="0" fontId="3" fillId="0" borderId="0"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9"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Fill="1" applyBorder="1">
      <alignment vertical="center"/>
    </xf>
    <xf numFmtId="0" fontId="9" fillId="0" borderId="1" xfId="0" applyFont="1" applyFill="1" applyBorder="1" applyAlignment="1">
      <alignment horizontal="justify" vertical="center"/>
    </xf>
    <xf numFmtId="0" fontId="3" fillId="0" borderId="1" xfId="0" applyFont="1" applyFill="1" applyBorder="1" applyAlignment="1">
      <alignment vertical="center" wrapText="1"/>
    </xf>
    <xf numFmtId="0" fontId="3"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4" fillId="0" borderId="1" xfId="0" applyFont="1" applyFill="1" applyBorder="1">
      <alignment vertical="center"/>
    </xf>
    <xf numFmtId="0" fontId="15" fillId="0" borderId="1" xfId="0" applyFont="1" applyFill="1" applyBorder="1" applyAlignment="1">
      <alignment horizontal="left" vertical="center" wrapText="1"/>
    </xf>
    <xf numFmtId="0" fontId="17"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cellXfs>
  <cellStyles count="64">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75"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常规 31" xfId="28"/>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常规 2_2-1统计表_1" xfId="45"/>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40% - 强调文字颜色 6" xfId="55" builtinId="51"/>
    <cellStyle name="60% - 强调文字颜色 6" xfId="56" builtinId="52"/>
    <cellStyle name="常规 10 3 2" xfId="57"/>
    <cellStyle name="常规 2" xfId="58"/>
    <cellStyle name="常规 100" xfId="59"/>
    <cellStyle name="常规 11" xfId="60"/>
    <cellStyle name="常规 18" xfId="61"/>
    <cellStyle name="常规 4" xfId="62"/>
    <cellStyle name="常规 7" xfId="63"/>
  </cellStyles>
  <tableStyles count="0" defaultTableStyle="TableStyleMedium2" defaultPivotStyle="PivotStyleLight16"/>
  <colors>
    <mruColors>
      <color rgb="00679DBA"/>
      <color rgb="0092D050"/>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DOCUME~1\zq\LOCALS~1\Temp\&#25919;&#27861;&#21475;&#24120;&#29992;&#32479;&#35745;&#36164;&#26009;\&#19977;&#23395;&#24230;&#27719;&#24635;\&#39044;&#31639;\2006&#39044;&#31639;&#25253;&#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DOCUME~1\zq\LOCALS~1\Temp\&#36130;&#25919;&#20379;&#20859;&#20154;&#21592;&#20449;&#24687;&#34920;\&#25945;&#32946;\&#27896;&#27700;&#22235;&#20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zzj(20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33609;&#21407;&#31449;&#23454;&#21517;&#21046;&#34920;&#26684;&#21450;&#29031;&#29255;\2011&#24180;&#24037;&#20316;\&#23454;&#21517;&#21046;&#31649;&#29702;&#24037;&#20316;\&#21160;&#21592;&#20250;\&#34892;&#25919;&#26426;&#26500;&#20154;&#21592;&#27169;&#2649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编码"/>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各年度收费、罚没、专项收入.xls]Sheet3"/>
      <sheetName val="本年收入合计"/>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 val="13 铁路配件"/>
      <sheetName val="财政供养人员增幅"/>
      <sheetName val="P1012001"/>
      <sheetName val="工商税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 val="GDP"/>
      <sheetName val="公检法司编制"/>
      <sheetName val="行政编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 val="一般预算收入"/>
      <sheetName val="农业用地"/>
      <sheetName val="公检法司编制"/>
      <sheetName val="行政编制"/>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农业人口"/>
      <sheetName val="工商税收"/>
      <sheetName val="事业发展"/>
      <sheetName val="编码"/>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农业用地"/>
      <sheetName val="公检法司编制"/>
      <sheetName val="行政编制"/>
      <sheetName val="行政机构人员信息"/>
      <sheetName val="农业人口"/>
    </sheetNames>
    <sheetDataSet>
      <sheetData sheetId="0" refreshError="1"/>
      <sheetData sheetId="1" refreshError="1"/>
      <sheetData sheetId="2" refreshError="1"/>
      <sheetData sheetId="3" refreshError="1"/>
      <sheetData sheetId="4"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人员支出"/>
      <sheetName val="合计"/>
      <sheetName val="农业用地"/>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事业发展"/>
      <sheetName val="编码"/>
      <sheetName val="人员支出"/>
    </sheetNames>
    <sheetDataSet>
      <sheetData sheetId="0" refreshError="1"/>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行政区划"/>
      <sheetName val="农业人口"/>
      <sheetName val="2002年一般预算收入"/>
      <sheetName val="编码"/>
      <sheetName val="事业发展"/>
    </sheetNames>
    <sheetDataSet>
      <sheetData sheetId="0" refreshError="1"/>
      <sheetData sheetId="1" refreshError="1"/>
      <sheetData sheetId="2" refreshError="1"/>
      <sheetData sheetId="3" refreshError="1"/>
      <sheetData sheetId="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农业用地"/>
      <sheetName val="本年收入合计"/>
      <sheetName val="行政区划"/>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2年一般预算收入"/>
      <sheetName val="人员支出"/>
      <sheetName val="一般预算收入"/>
      <sheetName val="财政供养人员增幅"/>
      <sheetName val="基础编码"/>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1012001"/>
      <sheetName val="事业发展"/>
      <sheetName val="公检法司编制"/>
      <sheetName val="行政编制"/>
      <sheetName val="基础编码"/>
      <sheetName val="工商税收"/>
      <sheetName val="2002年一般预算收入"/>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机构人员信息"/>
      <sheetName val="数据输入说明"/>
      <sheetName val="行政区划"/>
      <sheetName val="人员支出"/>
      <sheetName val="P1012001"/>
    </sheetNames>
    <sheetDataSet>
      <sheetData sheetId="0" refreshError="1"/>
      <sheetData sheetId="1" refreshError="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中小学生"/>
      <sheetName val="基础编码"/>
      <sheetName val="P1012001"/>
      <sheetName val="2002年一般预算收入"/>
      <sheetName val="行政机构人员信息"/>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总人口"/>
      <sheetName val="2002年一般预算收入"/>
      <sheetName val="P1012001"/>
      <sheetName val="中小学生"/>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 val="行政机构人员信息"/>
      <sheetName val="基础编码"/>
      <sheetName val="一般预算收入"/>
      <sheetName val="P1012001"/>
      <sheetName val="皋兰县"/>
      <sheetName val="永登"/>
      <sheetName val="七里河"/>
      <sheetName val="榆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财政供养人员增幅"/>
      <sheetName val="中小学生"/>
      <sheetName val="总人口"/>
      <sheetName val="#REF!"/>
      <sheetName val="农业用地"/>
      <sheetName val="本年收入合计"/>
      <sheetName val="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村级支出"/>
      <sheetName val="总人口"/>
      <sheetName val="财政供养人员增幅"/>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13 铁路配件"/>
      <sheetName val="P1012001"/>
      <sheetName val="________"/>
      <sheetName val="XL4Poppy"/>
      <sheetName val="村级支出"/>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GDP"/>
      <sheetName val="本年收入合计"/>
      <sheetName val="合计"/>
      <sheetName val="村级支出"/>
      <sheetName val="13 铁路配件"/>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一般预算收入"/>
      <sheetName val="财政供养人员增幅"/>
      <sheetName val="行政区划"/>
      <sheetName val="农业人口"/>
      <sheetName val="GDP"/>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工商税收"/>
      <sheetName val="村级支出"/>
      <sheetName val="中小学生"/>
      <sheetName val="P1012001"/>
      <sheetName val="一般预算收入"/>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P120"/>
  <sheetViews>
    <sheetView tabSelected="1" zoomScale="80" zoomScaleNormal="80" workbookViewId="0">
      <pane ySplit="5" topLeftCell="A6" activePane="bottomLeft" state="frozen"/>
      <selection/>
      <selection pane="bottomLeft" activeCell="M4" sqref="M4:M5"/>
    </sheetView>
  </sheetViews>
  <sheetFormatPr defaultColWidth="9" defaultRowHeight="11.25"/>
  <cols>
    <col min="1" max="1" width="6.775" style="16" customWidth="1"/>
    <col min="2" max="2" width="12.2166666666667" style="16" customWidth="1"/>
    <col min="3" max="3" width="8.55833333333333" style="16" customWidth="1"/>
    <col min="4" max="4" width="8.95833333333333" style="16" customWidth="1"/>
    <col min="5" max="5" width="13.7833333333333" style="16" customWidth="1"/>
    <col min="6" max="6" width="43.4916666666667" style="17" customWidth="1"/>
    <col min="7" max="7" width="9.25" style="18" customWidth="1"/>
    <col min="8" max="9" width="8.5" style="16" customWidth="1"/>
    <col min="10" max="11" width="7.10833333333333" style="16" customWidth="1"/>
    <col min="12" max="12" width="11.875" style="16" customWidth="1"/>
    <col min="13" max="13" width="31.4583333333333" style="19" customWidth="1"/>
    <col min="14" max="14" width="30.125" style="19" customWidth="1"/>
    <col min="15" max="15" width="6.66666666666667" style="16" customWidth="1"/>
    <col min="16" max="17" width="6.775" style="16" customWidth="1"/>
    <col min="18" max="18" width="7.04166666666667" style="16" customWidth="1"/>
    <col min="19" max="20" width="7.10833333333333" style="16" customWidth="1"/>
    <col min="21" max="21" width="8.625" style="16" customWidth="1"/>
    <col min="22" max="22" width="7.375" style="16" customWidth="1"/>
    <col min="23" max="23" width="7.25" style="16" customWidth="1"/>
    <col min="24" max="24" width="7" style="16" customWidth="1"/>
    <col min="25" max="25" width="6.625" style="16" customWidth="1"/>
    <col min="26" max="26" width="7.44166666666667" style="16" customWidth="1"/>
    <col min="27" max="27" width="10.6166666666667" style="16" customWidth="1"/>
    <col min="28" max="28" width="9" style="16" customWidth="1"/>
    <col min="29" max="16384" width="9" style="3"/>
  </cols>
  <sheetData>
    <row r="1" s="1" customFormat="1" ht="17.1" customHeight="1" spans="1:28">
      <c r="A1" s="20"/>
      <c r="B1" s="21"/>
      <c r="C1" s="22"/>
      <c r="D1" s="22"/>
      <c r="E1" s="22"/>
      <c r="F1" s="23"/>
      <c r="G1" s="24"/>
      <c r="H1" s="22"/>
      <c r="I1" s="22"/>
      <c r="J1" s="22"/>
      <c r="K1" s="22"/>
      <c r="L1" s="22"/>
      <c r="M1" s="51"/>
      <c r="N1" s="51"/>
      <c r="O1" s="22"/>
      <c r="P1" s="22"/>
      <c r="Q1" s="22"/>
      <c r="R1" s="22"/>
      <c r="S1" s="22"/>
      <c r="T1" s="22"/>
      <c r="U1" s="22"/>
      <c r="V1" s="22"/>
      <c r="W1" s="22"/>
      <c r="X1" s="22"/>
      <c r="Y1" s="22"/>
      <c r="Z1" s="22"/>
      <c r="AA1" s="22"/>
      <c r="AB1" s="22"/>
    </row>
    <row r="2" s="2" customFormat="1" ht="27" customHeight="1" spans="1:28">
      <c r="A2" s="25" t="s">
        <v>0</v>
      </c>
      <c r="B2" s="25"/>
      <c r="C2" s="25"/>
      <c r="D2" s="25"/>
      <c r="E2" s="25"/>
      <c r="F2" s="26"/>
      <c r="G2" s="27"/>
      <c r="H2" s="25"/>
      <c r="I2" s="25"/>
      <c r="J2" s="25"/>
      <c r="K2" s="25"/>
      <c r="L2" s="25"/>
      <c r="M2" s="52"/>
      <c r="N2" s="52"/>
      <c r="O2" s="25"/>
      <c r="P2" s="25"/>
      <c r="Q2" s="25"/>
      <c r="R2" s="25"/>
      <c r="S2" s="25"/>
      <c r="T2" s="25"/>
      <c r="U2" s="25"/>
      <c r="V2" s="25"/>
      <c r="W2" s="25"/>
      <c r="X2" s="25"/>
      <c r="Y2" s="25"/>
      <c r="Z2" s="25"/>
      <c r="AA2" s="25"/>
      <c r="AB2" s="25"/>
    </row>
    <row r="3" s="1" customFormat="1" ht="35" customHeight="1" spans="1:28">
      <c r="A3" s="28" t="s">
        <v>1</v>
      </c>
      <c r="B3" s="28" t="s">
        <v>2</v>
      </c>
      <c r="C3" s="28" t="s">
        <v>3</v>
      </c>
      <c r="D3" s="28" t="s">
        <v>4</v>
      </c>
      <c r="E3" s="28" t="s">
        <v>5</v>
      </c>
      <c r="F3" s="28" t="s">
        <v>6</v>
      </c>
      <c r="G3" s="29" t="s">
        <v>7</v>
      </c>
      <c r="H3" s="30"/>
      <c r="I3" s="30"/>
      <c r="J3" s="30"/>
      <c r="K3" s="30"/>
      <c r="L3" s="28" t="s">
        <v>8</v>
      </c>
      <c r="M3" s="28" t="s">
        <v>9</v>
      </c>
      <c r="N3" s="28"/>
      <c r="O3" s="28"/>
      <c r="P3" s="28"/>
      <c r="Q3" s="28"/>
      <c r="R3" s="28"/>
      <c r="S3" s="28"/>
      <c r="T3" s="28"/>
      <c r="U3" s="28"/>
      <c r="V3" s="28"/>
      <c r="W3" s="28" t="s">
        <v>10</v>
      </c>
      <c r="X3" s="28"/>
      <c r="Y3" s="28" t="s">
        <v>11</v>
      </c>
      <c r="Z3" s="28"/>
      <c r="AA3" s="28" t="s">
        <v>12</v>
      </c>
      <c r="AB3" s="28" t="s">
        <v>13</v>
      </c>
    </row>
    <row r="4" s="1" customFormat="1" ht="48" customHeight="1" spans="1:28">
      <c r="A4" s="28"/>
      <c r="B4" s="28"/>
      <c r="C4" s="28"/>
      <c r="D4" s="28"/>
      <c r="E4" s="28"/>
      <c r="F4" s="28"/>
      <c r="G4" s="29" t="s">
        <v>14</v>
      </c>
      <c r="H4" s="28" t="s">
        <v>15</v>
      </c>
      <c r="I4" s="28" t="s">
        <v>16</v>
      </c>
      <c r="J4" s="28" t="s">
        <v>17</v>
      </c>
      <c r="K4" s="28" t="s">
        <v>18</v>
      </c>
      <c r="L4" s="28"/>
      <c r="M4" s="28" t="s">
        <v>19</v>
      </c>
      <c r="N4" s="28" t="s">
        <v>20</v>
      </c>
      <c r="O4" s="28" t="s">
        <v>21</v>
      </c>
      <c r="P4" s="28"/>
      <c r="Q4" s="28" t="s">
        <v>22</v>
      </c>
      <c r="R4" s="28"/>
      <c r="S4" s="28"/>
      <c r="T4" s="28" t="s">
        <v>23</v>
      </c>
      <c r="U4" s="28"/>
      <c r="V4" s="28"/>
      <c r="W4" s="28" t="s">
        <v>24</v>
      </c>
      <c r="X4" s="28" t="s">
        <v>25</v>
      </c>
      <c r="Y4" s="28" t="s">
        <v>24</v>
      </c>
      <c r="Z4" s="28" t="s">
        <v>25</v>
      </c>
      <c r="AA4" s="28"/>
      <c r="AB4" s="28"/>
    </row>
    <row r="5" s="1" customFormat="1" ht="63" customHeight="1" spans="1:28">
      <c r="A5" s="28"/>
      <c r="B5" s="28"/>
      <c r="C5" s="28"/>
      <c r="D5" s="28"/>
      <c r="E5" s="28"/>
      <c r="F5" s="28"/>
      <c r="G5" s="29"/>
      <c r="H5" s="28"/>
      <c r="I5" s="28"/>
      <c r="J5" s="28"/>
      <c r="K5" s="28"/>
      <c r="L5" s="28"/>
      <c r="M5" s="28"/>
      <c r="N5" s="28"/>
      <c r="O5" s="55" t="s">
        <v>26</v>
      </c>
      <c r="P5" s="55" t="s">
        <v>27</v>
      </c>
      <c r="Q5" s="55" t="s">
        <v>28</v>
      </c>
      <c r="R5" s="55" t="s">
        <v>29</v>
      </c>
      <c r="S5" s="55" t="s">
        <v>30</v>
      </c>
      <c r="T5" s="55" t="s">
        <v>28</v>
      </c>
      <c r="U5" s="55" t="s">
        <v>31</v>
      </c>
      <c r="V5" s="55" t="s">
        <v>32</v>
      </c>
      <c r="W5" s="28"/>
      <c r="X5" s="28"/>
      <c r="Y5" s="28"/>
      <c r="Z5" s="28"/>
      <c r="AA5" s="28"/>
      <c r="AB5" s="28"/>
    </row>
    <row r="6" s="1" customFormat="1" ht="32" customHeight="1" spans="1:28">
      <c r="A6" s="28" t="s">
        <v>33</v>
      </c>
      <c r="B6" s="28"/>
      <c r="C6" s="28"/>
      <c r="D6" s="28"/>
      <c r="E6" s="28"/>
      <c r="F6" s="28"/>
      <c r="G6" s="29">
        <f>SUM(G7,G66,G102)</f>
        <v>16211.55</v>
      </c>
      <c r="H6" s="29">
        <f>SUM(H7,H66,H102)</f>
        <v>8784</v>
      </c>
      <c r="I6" s="29">
        <f>SUM(I7,I66,I102)</f>
        <v>7105</v>
      </c>
      <c r="J6" s="29">
        <f>SUM(J7,J66,J102)</f>
        <v>307.55</v>
      </c>
      <c r="K6" s="29">
        <f>SUM(K7,K66,K102)</f>
        <v>15</v>
      </c>
      <c r="L6" s="28"/>
      <c r="M6" s="56"/>
      <c r="N6" s="56"/>
      <c r="O6" s="28"/>
      <c r="P6" s="28"/>
      <c r="Q6" s="28"/>
      <c r="R6" s="28"/>
      <c r="S6" s="28"/>
      <c r="T6" s="28"/>
      <c r="U6" s="28"/>
      <c r="V6" s="28"/>
      <c r="W6" s="28"/>
      <c r="X6" s="28"/>
      <c r="Y6" s="28"/>
      <c r="Z6" s="28"/>
      <c r="AA6" s="28"/>
      <c r="AB6" s="28"/>
    </row>
    <row r="7" s="8" customFormat="1" ht="32" customHeight="1" spans="1:28">
      <c r="A7" s="38" t="s">
        <v>34</v>
      </c>
      <c r="B7" s="35" t="s">
        <v>35</v>
      </c>
      <c r="C7" s="35"/>
      <c r="D7" s="35"/>
      <c r="E7" s="35"/>
      <c r="F7" s="35"/>
      <c r="G7" s="33">
        <f>SUM(G8,G24,G46)</f>
        <v>9324.61</v>
      </c>
      <c r="H7" s="33">
        <f>SUM(H8,H24,H46)</f>
        <v>4470.3</v>
      </c>
      <c r="I7" s="33">
        <f>SUM(I8,I24,I46)</f>
        <v>4531.76</v>
      </c>
      <c r="J7" s="33">
        <f>SUM(J8,J24,J46)</f>
        <v>307.55</v>
      </c>
      <c r="K7" s="33">
        <f>SUM(K8,K24,K46)</f>
        <v>15</v>
      </c>
      <c r="L7" s="31"/>
      <c r="M7" s="35"/>
      <c r="N7" s="35"/>
      <c r="O7" s="38"/>
      <c r="P7" s="38"/>
      <c r="Q7" s="38"/>
      <c r="R7" s="38"/>
      <c r="S7" s="38"/>
      <c r="T7" s="38"/>
      <c r="U7" s="38"/>
      <c r="V7" s="38"/>
      <c r="W7" s="37"/>
      <c r="X7" s="37"/>
      <c r="Y7" s="38"/>
      <c r="Z7" s="38"/>
      <c r="AA7" s="37"/>
      <c r="AB7" s="37"/>
    </row>
    <row r="8" ht="32" customHeight="1" spans="1:28">
      <c r="A8" s="31"/>
      <c r="B8" s="35" t="s">
        <v>36</v>
      </c>
      <c r="C8" s="35"/>
      <c r="D8" s="35"/>
      <c r="E8" s="35"/>
      <c r="F8" s="32"/>
      <c r="G8" s="33">
        <f>SUM(G9,G12,G15,G20,G22)</f>
        <v>1958.46</v>
      </c>
      <c r="H8" s="33">
        <f>SUM(H9,H12,H15,H20,H22)</f>
        <v>960.15</v>
      </c>
      <c r="I8" s="33">
        <f>SUM(I9,I12,I15,I20,I22)</f>
        <v>863.76</v>
      </c>
      <c r="J8" s="33">
        <f>SUM(J9,J12,J15,J20,J22)</f>
        <v>119.55</v>
      </c>
      <c r="K8" s="33">
        <f>SUM(K9,K12,K15,K20,K22)</f>
        <v>15</v>
      </c>
      <c r="L8" s="31"/>
      <c r="M8" s="32"/>
      <c r="N8" s="32"/>
      <c r="O8" s="31"/>
      <c r="P8" s="31"/>
      <c r="Q8" s="31"/>
      <c r="R8" s="31"/>
      <c r="S8" s="31"/>
      <c r="T8" s="31"/>
      <c r="U8" s="31"/>
      <c r="V8" s="31"/>
      <c r="W8" s="28"/>
      <c r="X8" s="28"/>
      <c r="Y8" s="31"/>
      <c r="Z8" s="31"/>
      <c r="AA8" s="28"/>
      <c r="AB8" s="28"/>
    </row>
    <row r="9" ht="32" customHeight="1" spans="1:28">
      <c r="A9" s="31"/>
      <c r="B9" s="35" t="s">
        <v>37</v>
      </c>
      <c r="C9" s="35"/>
      <c r="D9" s="35"/>
      <c r="E9" s="35"/>
      <c r="F9" s="32"/>
      <c r="G9" s="33">
        <f>SUM(G10:G11)</f>
        <v>1359.15</v>
      </c>
      <c r="H9" s="33">
        <f>SUM(H10:H11)</f>
        <v>760.15</v>
      </c>
      <c r="I9" s="33">
        <f>SUM(I10:I11)</f>
        <v>599</v>
      </c>
      <c r="J9" s="33">
        <f>SUM(J10:J11)</f>
        <v>0</v>
      </c>
      <c r="K9" s="33">
        <f>SUM(K10:K11)</f>
        <v>0</v>
      </c>
      <c r="L9" s="31"/>
      <c r="M9" s="32"/>
      <c r="N9" s="32"/>
      <c r="O9" s="31"/>
      <c r="P9" s="31"/>
      <c r="Q9" s="31"/>
      <c r="R9" s="31"/>
      <c r="S9" s="31"/>
      <c r="T9" s="31"/>
      <c r="U9" s="31"/>
      <c r="V9" s="31"/>
      <c r="W9" s="31"/>
      <c r="X9" s="31"/>
      <c r="Y9" s="31"/>
      <c r="Z9" s="31"/>
      <c r="AA9" s="31"/>
      <c r="AB9" s="31"/>
    </row>
    <row r="10" s="3" customFormat="1" ht="140" customHeight="1" spans="1:28">
      <c r="A10" s="31">
        <v>1</v>
      </c>
      <c r="B10" s="39" t="s">
        <v>38</v>
      </c>
      <c r="C10" s="31" t="s">
        <v>39</v>
      </c>
      <c r="D10" s="31" t="s">
        <v>40</v>
      </c>
      <c r="E10" s="31" t="s">
        <v>41</v>
      </c>
      <c r="F10" s="39" t="s">
        <v>42</v>
      </c>
      <c r="G10" s="33">
        <v>760.15</v>
      </c>
      <c r="H10" s="31">
        <v>760.15</v>
      </c>
      <c r="I10" s="31"/>
      <c r="J10" s="31"/>
      <c r="K10" s="31"/>
      <c r="L10" s="31" t="s">
        <v>43</v>
      </c>
      <c r="M10" s="32" t="s">
        <v>44</v>
      </c>
      <c r="N10" s="32" t="s">
        <v>45</v>
      </c>
      <c r="O10" s="31">
        <v>1</v>
      </c>
      <c r="P10" s="31">
        <v>5</v>
      </c>
      <c r="Q10" s="31">
        <f>SUM(R10:S10)</f>
        <v>0.0211</v>
      </c>
      <c r="R10" s="31">
        <v>0.0086</v>
      </c>
      <c r="S10" s="31">
        <v>0.0125</v>
      </c>
      <c r="T10" s="31">
        <f>SUM(U10:V10)</f>
        <v>0.084</v>
      </c>
      <c r="U10" s="31">
        <v>0.032</v>
      </c>
      <c r="V10" s="31">
        <v>0.052</v>
      </c>
      <c r="W10" s="31" t="s">
        <v>46</v>
      </c>
      <c r="X10" s="31" t="s">
        <v>47</v>
      </c>
      <c r="Y10" s="31" t="s">
        <v>48</v>
      </c>
      <c r="Z10" s="31" t="s">
        <v>49</v>
      </c>
      <c r="AA10" s="31" t="s">
        <v>50</v>
      </c>
      <c r="AB10" s="31" t="s">
        <v>51</v>
      </c>
    </row>
    <row r="11" s="3" customFormat="1" ht="114" customHeight="1" spans="1:28">
      <c r="A11" s="31">
        <v>2</v>
      </c>
      <c r="B11" s="39" t="s">
        <v>52</v>
      </c>
      <c r="C11" s="31" t="s">
        <v>39</v>
      </c>
      <c r="D11" s="31" t="s">
        <v>53</v>
      </c>
      <c r="E11" s="31" t="s">
        <v>54</v>
      </c>
      <c r="F11" s="39" t="s">
        <v>55</v>
      </c>
      <c r="G11" s="33">
        <v>599</v>
      </c>
      <c r="H11" s="31"/>
      <c r="I11" s="31">
        <v>599</v>
      </c>
      <c r="J11" s="31"/>
      <c r="K11" s="31"/>
      <c r="L11" s="31" t="s">
        <v>56</v>
      </c>
      <c r="M11" s="32" t="s">
        <v>57</v>
      </c>
      <c r="N11" s="32" t="s">
        <v>57</v>
      </c>
      <c r="O11" s="31"/>
      <c r="P11" s="31">
        <v>2</v>
      </c>
      <c r="Q11" s="31">
        <f>SUM(R11:S11)</f>
        <v>0.0217</v>
      </c>
      <c r="R11" s="31">
        <v>0.0055</v>
      </c>
      <c r="S11" s="31">
        <v>0.0162</v>
      </c>
      <c r="T11" s="31">
        <f>SUM(U11:V11)</f>
        <v>0.1123</v>
      </c>
      <c r="U11" s="31">
        <v>0.0275</v>
      </c>
      <c r="V11" s="31">
        <v>0.0848</v>
      </c>
      <c r="W11" s="31" t="s">
        <v>46</v>
      </c>
      <c r="X11" s="31" t="s">
        <v>47</v>
      </c>
      <c r="Y11" s="31" t="s">
        <v>48</v>
      </c>
      <c r="Z11" s="31" t="s">
        <v>49</v>
      </c>
      <c r="AA11" s="31" t="s">
        <v>58</v>
      </c>
      <c r="AB11" s="31" t="s">
        <v>59</v>
      </c>
    </row>
    <row r="12" ht="31" customHeight="1" spans="1:28">
      <c r="A12" s="31"/>
      <c r="B12" s="35" t="s">
        <v>60</v>
      </c>
      <c r="C12" s="35"/>
      <c r="D12" s="35"/>
      <c r="E12" s="35"/>
      <c r="F12" s="40"/>
      <c r="G12" s="29">
        <f>SUM(G13:G14)</f>
        <v>119.55</v>
      </c>
      <c r="H12" s="29">
        <f>SUM(H13:H14)</f>
        <v>0</v>
      </c>
      <c r="I12" s="29">
        <f>SUM(I13:I14)</f>
        <v>0</v>
      </c>
      <c r="J12" s="29">
        <f>SUM(J13:J14)</f>
        <v>119.55</v>
      </c>
      <c r="K12" s="29">
        <f>SUM(K13:K14)</f>
        <v>0</v>
      </c>
      <c r="L12" s="28"/>
      <c r="M12" s="56"/>
      <c r="N12" s="56"/>
      <c r="O12" s="28"/>
      <c r="P12" s="28"/>
      <c r="Q12" s="28"/>
      <c r="R12" s="28"/>
      <c r="S12" s="28"/>
      <c r="T12" s="28"/>
      <c r="U12" s="28"/>
      <c r="V12" s="28"/>
      <c r="W12" s="28"/>
      <c r="X12" s="28"/>
      <c r="Y12" s="28"/>
      <c r="Z12" s="28"/>
      <c r="AA12" s="28"/>
      <c r="AB12" s="28"/>
    </row>
    <row r="13" s="4" customFormat="1" ht="58" customHeight="1" spans="1:28">
      <c r="A13" s="38">
        <v>1</v>
      </c>
      <c r="B13" s="32" t="s">
        <v>61</v>
      </c>
      <c r="C13" s="31" t="s">
        <v>39</v>
      </c>
      <c r="D13" s="31" t="s">
        <v>53</v>
      </c>
      <c r="E13" s="31" t="s">
        <v>62</v>
      </c>
      <c r="F13" s="32" t="s">
        <v>63</v>
      </c>
      <c r="G13" s="33">
        <v>96</v>
      </c>
      <c r="H13" s="31"/>
      <c r="I13" s="31"/>
      <c r="J13" s="31">
        <v>96</v>
      </c>
      <c r="K13" s="31"/>
      <c r="L13" s="31"/>
      <c r="M13" s="32" t="s">
        <v>64</v>
      </c>
      <c r="N13" s="32" t="s">
        <v>64</v>
      </c>
      <c r="O13" s="31"/>
      <c r="P13" s="31">
        <v>1</v>
      </c>
      <c r="Q13" s="31">
        <f>SUM(R13:S13)</f>
        <v>0.48</v>
      </c>
      <c r="R13" s="31">
        <v>0.08</v>
      </c>
      <c r="S13" s="31">
        <v>0.4</v>
      </c>
      <c r="T13" s="31">
        <f>SUM(U13:V13)</f>
        <v>0.4</v>
      </c>
      <c r="U13" s="31">
        <v>0.24</v>
      </c>
      <c r="V13" s="31">
        <v>0.16</v>
      </c>
      <c r="W13" s="31" t="s">
        <v>46</v>
      </c>
      <c r="X13" s="31" t="s">
        <v>47</v>
      </c>
      <c r="Y13" s="31" t="s">
        <v>65</v>
      </c>
      <c r="Z13" s="31" t="s">
        <v>66</v>
      </c>
      <c r="AA13" s="45" t="s">
        <v>67</v>
      </c>
      <c r="AB13" s="31" t="s">
        <v>68</v>
      </c>
    </row>
    <row r="14" s="4" customFormat="1" ht="72" customHeight="1" spans="1:28">
      <c r="A14" s="38">
        <v>2</v>
      </c>
      <c r="B14" s="41" t="s">
        <v>69</v>
      </c>
      <c r="C14" s="31" t="s">
        <v>39</v>
      </c>
      <c r="D14" s="31" t="s">
        <v>53</v>
      </c>
      <c r="E14" s="42" t="s">
        <v>70</v>
      </c>
      <c r="F14" s="41" t="s">
        <v>71</v>
      </c>
      <c r="G14" s="33">
        <v>23.55</v>
      </c>
      <c r="H14" s="31"/>
      <c r="I14" s="31"/>
      <c r="J14" s="31">
        <v>23.55</v>
      </c>
      <c r="K14" s="31"/>
      <c r="L14" s="31"/>
      <c r="M14" s="32" t="s">
        <v>72</v>
      </c>
      <c r="N14" s="32" t="s">
        <v>72</v>
      </c>
      <c r="O14" s="31">
        <v>1</v>
      </c>
      <c r="P14" s="31">
        <v>8</v>
      </c>
      <c r="Q14" s="31">
        <f>SUM(R14:S14)</f>
        <v>0.4</v>
      </c>
      <c r="R14" s="31">
        <v>0.1</v>
      </c>
      <c r="S14" s="31">
        <v>0.3</v>
      </c>
      <c r="T14" s="31">
        <f>SUM(U14:V14)</f>
        <v>1.4</v>
      </c>
      <c r="U14" s="31">
        <v>0.4</v>
      </c>
      <c r="V14" s="31">
        <v>1</v>
      </c>
      <c r="W14" s="42" t="s">
        <v>46</v>
      </c>
      <c r="X14" s="31" t="s">
        <v>47</v>
      </c>
      <c r="Y14" s="42" t="s">
        <v>70</v>
      </c>
      <c r="Z14" s="31" t="s">
        <v>73</v>
      </c>
      <c r="AA14" s="45" t="s">
        <v>67</v>
      </c>
      <c r="AB14" s="31" t="s">
        <v>68</v>
      </c>
    </row>
    <row r="15" ht="39" customHeight="1" spans="1:28">
      <c r="A15" s="31"/>
      <c r="B15" s="35" t="s">
        <v>74</v>
      </c>
      <c r="C15" s="35"/>
      <c r="D15" s="35"/>
      <c r="E15" s="35"/>
      <c r="F15" s="40"/>
      <c r="G15" s="29">
        <f>SUM(G16:G19)</f>
        <v>264.76</v>
      </c>
      <c r="H15" s="29">
        <f>SUM(H16:H19)</f>
        <v>0</v>
      </c>
      <c r="I15" s="29">
        <f>SUM(I16:I19)</f>
        <v>264.76</v>
      </c>
      <c r="J15" s="29">
        <f>SUM(J16:J19)</f>
        <v>0</v>
      </c>
      <c r="K15" s="29">
        <f>SUM(K16:K19)</f>
        <v>0</v>
      </c>
      <c r="L15" s="28"/>
      <c r="M15" s="56"/>
      <c r="N15" s="56"/>
      <c r="O15" s="28"/>
      <c r="P15" s="28"/>
      <c r="Q15" s="28"/>
      <c r="R15" s="28"/>
      <c r="S15" s="28"/>
      <c r="T15" s="28"/>
      <c r="U15" s="28"/>
      <c r="V15" s="28"/>
      <c r="W15" s="28"/>
      <c r="X15" s="28"/>
      <c r="Y15" s="28"/>
      <c r="Z15" s="28"/>
      <c r="AA15" s="28"/>
      <c r="AB15" s="28"/>
    </row>
    <row r="16" ht="87" customHeight="1" spans="1:28">
      <c r="A16" s="43">
        <v>1</v>
      </c>
      <c r="B16" s="41" t="s">
        <v>75</v>
      </c>
      <c r="C16" s="31" t="s">
        <v>39</v>
      </c>
      <c r="D16" s="31" t="s">
        <v>76</v>
      </c>
      <c r="E16" s="42" t="s">
        <v>77</v>
      </c>
      <c r="F16" s="32" t="s">
        <v>78</v>
      </c>
      <c r="G16" s="33">
        <v>40</v>
      </c>
      <c r="H16" s="45"/>
      <c r="I16" s="45">
        <v>40</v>
      </c>
      <c r="J16" s="45"/>
      <c r="K16" s="45"/>
      <c r="L16" s="45" t="s">
        <v>79</v>
      </c>
      <c r="M16" s="32" t="s">
        <v>80</v>
      </c>
      <c r="N16" s="32" t="s">
        <v>81</v>
      </c>
      <c r="O16" s="46">
        <v>1</v>
      </c>
      <c r="P16" s="46"/>
      <c r="Q16" s="45">
        <f>SUM(R16:S16)</f>
        <v>0.03</v>
      </c>
      <c r="R16" s="46">
        <v>0.01</v>
      </c>
      <c r="S16" s="46">
        <v>0.02</v>
      </c>
      <c r="T16" s="45">
        <f>SUM(U16:V16)</f>
        <v>0.11</v>
      </c>
      <c r="U16" s="46">
        <v>0.04</v>
      </c>
      <c r="V16" s="46">
        <v>0.07</v>
      </c>
      <c r="W16" s="42" t="s">
        <v>46</v>
      </c>
      <c r="X16" s="45" t="s">
        <v>47</v>
      </c>
      <c r="Y16" s="42" t="s">
        <v>82</v>
      </c>
      <c r="Z16" s="45" t="s">
        <v>83</v>
      </c>
      <c r="AA16" s="45" t="s">
        <v>84</v>
      </c>
      <c r="AB16" s="45" t="s">
        <v>85</v>
      </c>
    </row>
    <row r="17" ht="88" customHeight="1" spans="1:28">
      <c r="A17" s="43">
        <v>2</v>
      </c>
      <c r="B17" s="41" t="s">
        <v>86</v>
      </c>
      <c r="C17" s="31" t="s">
        <v>39</v>
      </c>
      <c r="D17" s="31" t="s">
        <v>76</v>
      </c>
      <c r="E17" s="42" t="s">
        <v>87</v>
      </c>
      <c r="F17" s="41" t="s">
        <v>88</v>
      </c>
      <c r="G17" s="33">
        <v>111.96</v>
      </c>
      <c r="H17" s="45"/>
      <c r="I17" s="45">
        <v>111.96</v>
      </c>
      <c r="J17" s="45"/>
      <c r="K17" s="45"/>
      <c r="L17" s="45" t="s">
        <v>79</v>
      </c>
      <c r="M17" s="32" t="s">
        <v>89</v>
      </c>
      <c r="N17" s="32" t="s">
        <v>81</v>
      </c>
      <c r="O17" s="46"/>
      <c r="P17" s="46">
        <v>1</v>
      </c>
      <c r="Q17" s="45">
        <f>SUM(R17:S17)</f>
        <v>0.06</v>
      </c>
      <c r="R17" s="46">
        <v>0.01</v>
      </c>
      <c r="S17" s="46">
        <v>0.05</v>
      </c>
      <c r="T17" s="45">
        <f>SUM(U17:V17)</f>
        <v>0.27</v>
      </c>
      <c r="U17" s="46">
        <v>0.03</v>
      </c>
      <c r="V17" s="46">
        <v>0.24</v>
      </c>
      <c r="W17" s="42" t="s">
        <v>90</v>
      </c>
      <c r="X17" s="45" t="s">
        <v>91</v>
      </c>
      <c r="Y17" s="42" t="s">
        <v>90</v>
      </c>
      <c r="Z17" s="45" t="s">
        <v>91</v>
      </c>
      <c r="AA17" s="45" t="s">
        <v>84</v>
      </c>
      <c r="AB17" s="45" t="s">
        <v>85</v>
      </c>
    </row>
    <row r="18" s="6" customFormat="1" ht="87" customHeight="1" spans="1:28">
      <c r="A18" s="43">
        <v>3</v>
      </c>
      <c r="B18" s="32" t="s">
        <v>92</v>
      </c>
      <c r="C18" s="31" t="s">
        <v>39</v>
      </c>
      <c r="D18" s="31" t="s">
        <v>76</v>
      </c>
      <c r="E18" s="46" t="s">
        <v>93</v>
      </c>
      <c r="F18" s="47" t="s">
        <v>94</v>
      </c>
      <c r="G18" s="48">
        <v>62.8</v>
      </c>
      <c r="H18" s="45"/>
      <c r="I18" s="45">
        <v>62.8</v>
      </c>
      <c r="J18" s="45"/>
      <c r="K18" s="45"/>
      <c r="L18" s="45" t="s">
        <v>79</v>
      </c>
      <c r="M18" s="32" t="s">
        <v>80</v>
      </c>
      <c r="N18" s="32" t="s">
        <v>81</v>
      </c>
      <c r="O18" s="45"/>
      <c r="P18" s="46">
        <v>1</v>
      </c>
      <c r="Q18" s="45">
        <f>SUM(R18:S18)</f>
        <v>0.054628571</v>
      </c>
      <c r="R18" s="31">
        <v>0.0032</v>
      </c>
      <c r="S18" s="31">
        <v>0.051428571</v>
      </c>
      <c r="T18" s="45">
        <f>SUM(U18:V18)</f>
        <v>0.1934</v>
      </c>
      <c r="U18" s="31">
        <v>0.0134</v>
      </c>
      <c r="V18" s="31">
        <v>0.18</v>
      </c>
      <c r="W18" s="31" t="s">
        <v>46</v>
      </c>
      <c r="X18" s="45" t="s">
        <v>47</v>
      </c>
      <c r="Y18" s="45" t="s">
        <v>70</v>
      </c>
      <c r="Z18" s="45" t="s">
        <v>73</v>
      </c>
      <c r="AA18" s="45" t="s">
        <v>95</v>
      </c>
      <c r="AB18" s="45" t="s">
        <v>85</v>
      </c>
    </row>
    <row r="19" ht="132" customHeight="1" spans="1:28">
      <c r="A19" s="43">
        <v>4</v>
      </c>
      <c r="B19" s="41" t="s">
        <v>96</v>
      </c>
      <c r="C19" s="31" t="s">
        <v>39</v>
      </c>
      <c r="D19" s="42" t="s">
        <v>97</v>
      </c>
      <c r="E19" s="42" t="s">
        <v>98</v>
      </c>
      <c r="F19" s="32" t="s">
        <v>99</v>
      </c>
      <c r="G19" s="33">
        <v>50</v>
      </c>
      <c r="H19" s="45"/>
      <c r="I19" s="45">
        <v>50</v>
      </c>
      <c r="J19" s="45"/>
      <c r="K19" s="45"/>
      <c r="L19" s="45" t="s">
        <v>79</v>
      </c>
      <c r="M19" s="32" t="s">
        <v>100</v>
      </c>
      <c r="N19" s="32" t="s">
        <v>101</v>
      </c>
      <c r="O19" s="31">
        <v>1</v>
      </c>
      <c r="P19" s="45"/>
      <c r="Q19" s="45">
        <f>SUM(R19:S19)</f>
        <v>0.0478</v>
      </c>
      <c r="R19" s="31">
        <v>0.0078</v>
      </c>
      <c r="S19" s="31">
        <v>0.04</v>
      </c>
      <c r="T19" s="45">
        <f>SUM(U19:V19)</f>
        <v>0.1919</v>
      </c>
      <c r="U19" s="31">
        <v>0.0319</v>
      </c>
      <c r="V19" s="31">
        <v>0.16</v>
      </c>
      <c r="W19" s="31" t="s">
        <v>46</v>
      </c>
      <c r="X19" s="45" t="s">
        <v>47</v>
      </c>
      <c r="Y19" s="31" t="s">
        <v>102</v>
      </c>
      <c r="Z19" s="45" t="s">
        <v>103</v>
      </c>
      <c r="AA19" s="45" t="s">
        <v>95</v>
      </c>
      <c r="AB19" s="45" t="s">
        <v>85</v>
      </c>
    </row>
    <row r="20" ht="39" customHeight="1" spans="1:28">
      <c r="A20" s="31"/>
      <c r="B20" s="35" t="s">
        <v>104</v>
      </c>
      <c r="C20" s="35"/>
      <c r="D20" s="35"/>
      <c r="E20" s="35"/>
      <c r="F20" s="40"/>
      <c r="G20" s="29">
        <f>SUM(G21)</f>
        <v>200</v>
      </c>
      <c r="H20" s="29">
        <f>SUM(H21)</f>
        <v>200</v>
      </c>
      <c r="I20" s="29">
        <f>SUM(I21)</f>
        <v>0</v>
      </c>
      <c r="J20" s="29">
        <f>SUM(J21)</f>
        <v>0</v>
      </c>
      <c r="K20" s="29">
        <f>SUM(K21)</f>
        <v>0</v>
      </c>
      <c r="L20" s="28"/>
      <c r="M20" s="56"/>
      <c r="N20" s="56"/>
      <c r="O20" s="28"/>
      <c r="P20" s="28"/>
      <c r="Q20" s="28"/>
      <c r="R20" s="28"/>
      <c r="S20" s="28"/>
      <c r="T20" s="28"/>
      <c r="U20" s="28"/>
      <c r="V20" s="28"/>
      <c r="W20" s="28"/>
      <c r="X20" s="28"/>
      <c r="Y20" s="28"/>
      <c r="Z20" s="28"/>
      <c r="AA20" s="28"/>
      <c r="AB20" s="28"/>
    </row>
    <row r="21" s="10" customFormat="1" ht="153" customHeight="1" spans="1:28">
      <c r="A21" s="31">
        <v>1</v>
      </c>
      <c r="B21" s="32" t="s">
        <v>105</v>
      </c>
      <c r="C21" s="31" t="s">
        <v>39</v>
      </c>
      <c r="D21" s="31" t="s">
        <v>106</v>
      </c>
      <c r="E21" s="31" t="s">
        <v>107</v>
      </c>
      <c r="F21" s="32" t="s">
        <v>108</v>
      </c>
      <c r="G21" s="33">
        <v>200</v>
      </c>
      <c r="H21" s="33">
        <v>200</v>
      </c>
      <c r="I21" s="33"/>
      <c r="J21" s="33"/>
      <c r="K21" s="33"/>
      <c r="L21" s="86" t="s">
        <v>109</v>
      </c>
      <c r="M21" s="32" t="s">
        <v>110</v>
      </c>
      <c r="N21" s="32" t="s">
        <v>110</v>
      </c>
      <c r="O21" s="31">
        <v>7</v>
      </c>
      <c r="P21" s="31">
        <v>8</v>
      </c>
      <c r="Q21" s="31">
        <v>0.5</v>
      </c>
      <c r="R21" s="31">
        <v>0.1</v>
      </c>
      <c r="S21" s="31">
        <v>0.4</v>
      </c>
      <c r="T21" s="31">
        <v>1.5</v>
      </c>
      <c r="U21" s="31">
        <v>0.3</v>
      </c>
      <c r="V21" s="31">
        <v>1.2</v>
      </c>
      <c r="W21" s="31" t="s">
        <v>46</v>
      </c>
      <c r="X21" s="31" t="s">
        <v>47</v>
      </c>
      <c r="Y21" s="31" t="s">
        <v>111</v>
      </c>
      <c r="Z21" s="31" t="s">
        <v>112</v>
      </c>
      <c r="AA21" s="28"/>
      <c r="AB21" s="31" t="s">
        <v>113</v>
      </c>
    </row>
    <row r="22" ht="39" customHeight="1" spans="1:28">
      <c r="A22" s="31"/>
      <c r="B22" s="35" t="s">
        <v>114</v>
      </c>
      <c r="C22" s="35"/>
      <c r="D22" s="35"/>
      <c r="E22" s="35"/>
      <c r="F22" s="40"/>
      <c r="G22" s="29">
        <f>SUM(G23)</f>
        <v>15</v>
      </c>
      <c r="H22" s="29">
        <f>SUM(H23)</f>
        <v>0</v>
      </c>
      <c r="I22" s="29">
        <f>SUM(I23)</f>
        <v>0</v>
      </c>
      <c r="J22" s="29">
        <f>SUM(J23)</f>
        <v>0</v>
      </c>
      <c r="K22" s="29">
        <f>SUM(K23)</f>
        <v>15</v>
      </c>
      <c r="L22" s="28"/>
      <c r="M22" s="56"/>
      <c r="N22" s="56"/>
      <c r="O22" s="28"/>
      <c r="P22" s="28"/>
      <c r="Q22" s="28"/>
      <c r="R22" s="28"/>
      <c r="S22" s="28"/>
      <c r="T22" s="28"/>
      <c r="U22" s="28"/>
      <c r="V22" s="28"/>
      <c r="W22" s="28"/>
      <c r="X22" s="28"/>
      <c r="Y22" s="28"/>
      <c r="Z22" s="28"/>
      <c r="AA22" s="28"/>
      <c r="AB22" s="28"/>
    </row>
    <row r="23" ht="129" customHeight="1" spans="1:28">
      <c r="A23" s="43">
        <v>1</v>
      </c>
      <c r="B23" s="32" t="s">
        <v>115</v>
      </c>
      <c r="C23" s="31" t="s">
        <v>39</v>
      </c>
      <c r="D23" s="42" t="s">
        <v>116</v>
      </c>
      <c r="E23" s="45" t="s">
        <v>117</v>
      </c>
      <c r="F23" s="39" t="s">
        <v>118</v>
      </c>
      <c r="G23" s="33">
        <v>15</v>
      </c>
      <c r="H23" s="45"/>
      <c r="I23" s="45"/>
      <c r="J23" s="45"/>
      <c r="K23" s="45">
        <v>15</v>
      </c>
      <c r="L23" s="45"/>
      <c r="M23" s="57" t="s">
        <v>119</v>
      </c>
      <c r="N23" s="32" t="s">
        <v>120</v>
      </c>
      <c r="O23" s="46">
        <v>1</v>
      </c>
      <c r="P23" s="46">
        <v>12</v>
      </c>
      <c r="Q23" s="45">
        <f>SUM(R23:S23)</f>
        <v>0.0544</v>
      </c>
      <c r="R23" s="31">
        <v>0.0014</v>
      </c>
      <c r="S23" s="31">
        <v>0.053</v>
      </c>
      <c r="T23" s="45">
        <f>SUM(U23:V23)</f>
        <v>0.3225</v>
      </c>
      <c r="U23" s="31">
        <v>0.0045</v>
      </c>
      <c r="V23" s="31">
        <v>0.318</v>
      </c>
      <c r="W23" s="31" t="s">
        <v>121</v>
      </c>
      <c r="X23" s="45" t="s">
        <v>122</v>
      </c>
      <c r="Y23" s="31" t="s">
        <v>121</v>
      </c>
      <c r="Z23" s="45" t="s">
        <v>122</v>
      </c>
      <c r="AA23" s="45" t="s">
        <v>123</v>
      </c>
      <c r="AB23" s="45" t="s">
        <v>124</v>
      </c>
    </row>
    <row r="24" ht="33" customHeight="1" spans="1:28">
      <c r="A24" s="31"/>
      <c r="B24" s="35" t="s">
        <v>125</v>
      </c>
      <c r="C24" s="35"/>
      <c r="D24" s="35"/>
      <c r="E24" s="35"/>
      <c r="F24" s="40"/>
      <c r="G24" s="29">
        <f>SUM(G25,G28,G42)</f>
        <v>1897.75</v>
      </c>
      <c r="H24" s="29">
        <f>SUM(H25,H28,H42)</f>
        <v>778.65</v>
      </c>
      <c r="I24" s="29">
        <f>SUM(I25,I28,I42)</f>
        <v>1119.1</v>
      </c>
      <c r="J24" s="29">
        <f>SUM(J25,J28,J42)</f>
        <v>0</v>
      </c>
      <c r="K24" s="29">
        <f>SUM(K25,K28,K42)</f>
        <v>0</v>
      </c>
      <c r="L24" s="28"/>
      <c r="M24" s="56"/>
      <c r="N24" s="56"/>
      <c r="O24" s="28"/>
      <c r="P24" s="28"/>
      <c r="Q24" s="28"/>
      <c r="R24" s="28"/>
      <c r="S24" s="28"/>
      <c r="T24" s="28"/>
      <c r="U24" s="28"/>
      <c r="V24" s="28"/>
      <c r="W24" s="28"/>
      <c r="X24" s="28"/>
      <c r="Y24" s="28"/>
      <c r="Z24" s="28"/>
      <c r="AA24" s="28"/>
      <c r="AB24" s="28"/>
    </row>
    <row r="25" ht="33" customHeight="1" spans="1:28">
      <c r="A25" s="31"/>
      <c r="B25" s="98" t="s">
        <v>126</v>
      </c>
      <c r="C25" s="99"/>
      <c r="D25" s="99"/>
      <c r="E25" s="100"/>
      <c r="F25" s="40"/>
      <c r="G25" s="29">
        <f>SUM(G26:G27)</f>
        <v>369.9</v>
      </c>
      <c r="H25" s="29">
        <f>SUM(H26:H27)</f>
        <v>0</v>
      </c>
      <c r="I25" s="29">
        <f>SUM(I26:I27)</f>
        <v>369.9</v>
      </c>
      <c r="J25" s="29">
        <f>SUM(J26:J27)</f>
        <v>0</v>
      </c>
      <c r="K25" s="29">
        <f>SUM(K26:K27)</f>
        <v>0</v>
      </c>
      <c r="L25" s="28"/>
      <c r="M25" s="56"/>
      <c r="N25" s="56"/>
      <c r="O25" s="28"/>
      <c r="P25" s="28"/>
      <c r="Q25" s="28"/>
      <c r="R25" s="28"/>
      <c r="S25" s="28"/>
      <c r="T25" s="28"/>
      <c r="U25" s="28"/>
      <c r="V25" s="28"/>
      <c r="W25" s="28"/>
      <c r="X25" s="28"/>
      <c r="Y25" s="28"/>
      <c r="Z25" s="28"/>
      <c r="AA25" s="28"/>
      <c r="AB25" s="28"/>
    </row>
    <row r="26" s="5" customFormat="1" ht="73" customHeight="1" spans="1:28">
      <c r="A26" s="38">
        <v>1</v>
      </c>
      <c r="B26" s="32" t="s">
        <v>127</v>
      </c>
      <c r="C26" s="101" t="s">
        <v>128</v>
      </c>
      <c r="D26" s="42" t="s">
        <v>97</v>
      </c>
      <c r="E26" s="31" t="s">
        <v>129</v>
      </c>
      <c r="F26" s="32" t="s">
        <v>130</v>
      </c>
      <c r="G26" s="102">
        <v>227.9</v>
      </c>
      <c r="H26" s="103"/>
      <c r="I26" s="102">
        <v>227.9</v>
      </c>
      <c r="J26" s="103"/>
      <c r="K26" s="103"/>
      <c r="L26" s="86" t="s">
        <v>56</v>
      </c>
      <c r="M26" s="41" t="s">
        <v>131</v>
      </c>
      <c r="N26" s="32" t="s">
        <v>132</v>
      </c>
      <c r="O26" s="107">
        <v>6</v>
      </c>
      <c r="P26" s="107">
        <v>13</v>
      </c>
      <c r="Q26" s="31">
        <f>SUM(R26:S26)</f>
        <v>0.0542</v>
      </c>
      <c r="R26" s="31">
        <v>0.0032</v>
      </c>
      <c r="S26" s="31">
        <v>0.051</v>
      </c>
      <c r="T26" s="31">
        <f>SUM(U26:V26)</f>
        <v>0.1934</v>
      </c>
      <c r="U26" s="31">
        <v>0.0134</v>
      </c>
      <c r="V26" s="31">
        <v>0.18</v>
      </c>
      <c r="W26" s="31" t="s">
        <v>133</v>
      </c>
      <c r="X26" s="31" t="s">
        <v>134</v>
      </c>
      <c r="Y26" s="31" t="s">
        <v>129</v>
      </c>
      <c r="Z26" s="103"/>
      <c r="AA26" s="31" t="s">
        <v>135</v>
      </c>
      <c r="AB26" s="45" t="s">
        <v>136</v>
      </c>
    </row>
    <row r="27" s="5" customFormat="1" ht="84" customHeight="1" spans="1:28">
      <c r="A27" s="38">
        <v>2</v>
      </c>
      <c r="B27" s="32" t="s">
        <v>137</v>
      </c>
      <c r="C27" s="101" t="s">
        <v>128</v>
      </c>
      <c r="D27" s="42" t="s">
        <v>97</v>
      </c>
      <c r="E27" s="31" t="s">
        <v>138</v>
      </c>
      <c r="F27" s="32" t="s">
        <v>139</v>
      </c>
      <c r="G27" s="42">
        <v>142</v>
      </c>
      <c r="H27" s="103"/>
      <c r="I27" s="42">
        <v>142</v>
      </c>
      <c r="J27" s="103"/>
      <c r="K27" s="103"/>
      <c r="L27" s="86" t="s">
        <v>56</v>
      </c>
      <c r="M27" s="32" t="s">
        <v>140</v>
      </c>
      <c r="N27" s="32" t="s">
        <v>140</v>
      </c>
      <c r="O27" s="31">
        <v>29</v>
      </c>
      <c r="P27" s="31">
        <v>3</v>
      </c>
      <c r="Q27" s="31">
        <f>SUM(R27:S27)</f>
        <v>0.4</v>
      </c>
      <c r="R27" s="31">
        <v>0.1</v>
      </c>
      <c r="S27" s="31">
        <v>0.3</v>
      </c>
      <c r="T27" s="31">
        <f>SUM(U27:V27)</f>
        <v>1.4</v>
      </c>
      <c r="U27" s="31">
        <v>0.4</v>
      </c>
      <c r="V27" s="31">
        <v>1</v>
      </c>
      <c r="W27" s="31" t="s">
        <v>133</v>
      </c>
      <c r="X27" s="31" t="s">
        <v>134</v>
      </c>
      <c r="Y27" s="31" t="s">
        <v>138</v>
      </c>
      <c r="Z27" s="103"/>
      <c r="AA27" s="31" t="s">
        <v>135</v>
      </c>
      <c r="AB27" s="45" t="s">
        <v>136</v>
      </c>
    </row>
    <row r="28" ht="33" customHeight="1" spans="1:28">
      <c r="A28" s="31"/>
      <c r="B28" s="35" t="s">
        <v>141</v>
      </c>
      <c r="C28" s="35"/>
      <c r="D28" s="35"/>
      <c r="E28" s="35"/>
      <c r="F28" s="40"/>
      <c r="G28" s="29">
        <f>SUM(G29:G30,G41)</f>
        <v>1377.85</v>
      </c>
      <c r="H28" s="29">
        <f>SUM(H29:H30,H41)</f>
        <v>628.65</v>
      </c>
      <c r="I28" s="29">
        <f>SUM(I29:I30,I41)</f>
        <v>749.2</v>
      </c>
      <c r="J28" s="29">
        <f>SUM(J29:J30,J41)</f>
        <v>0</v>
      </c>
      <c r="K28" s="29">
        <f>SUM(K29:K30,K41)</f>
        <v>0</v>
      </c>
      <c r="L28" s="28"/>
      <c r="M28" s="56"/>
      <c r="N28" s="56"/>
      <c r="O28" s="28"/>
      <c r="P28" s="28"/>
      <c r="Q28" s="28"/>
      <c r="R28" s="28"/>
      <c r="S28" s="28"/>
      <c r="T28" s="28"/>
      <c r="U28" s="28"/>
      <c r="V28" s="28"/>
      <c r="W28" s="28"/>
      <c r="X28" s="28"/>
      <c r="Y28" s="28"/>
      <c r="Z28" s="28"/>
      <c r="AA28" s="28"/>
      <c r="AB28" s="28"/>
    </row>
    <row r="29" s="3" customFormat="1" ht="84" customHeight="1" spans="1:28">
      <c r="A29" s="31">
        <v>1</v>
      </c>
      <c r="B29" s="39" t="s">
        <v>142</v>
      </c>
      <c r="C29" s="31" t="s">
        <v>39</v>
      </c>
      <c r="D29" s="31" t="s">
        <v>143</v>
      </c>
      <c r="E29" s="31" t="s">
        <v>144</v>
      </c>
      <c r="F29" s="39" t="s">
        <v>145</v>
      </c>
      <c r="G29" s="29">
        <v>191.25</v>
      </c>
      <c r="H29" s="29">
        <v>191.25</v>
      </c>
      <c r="I29" s="29"/>
      <c r="J29" s="29"/>
      <c r="K29" s="29"/>
      <c r="L29" s="31" t="s">
        <v>43</v>
      </c>
      <c r="M29" s="32" t="s">
        <v>140</v>
      </c>
      <c r="N29" s="32" t="s">
        <v>146</v>
      </c>
      <c r="O29" s="28">
        <v>2</v>
      </c>
      <c r="P29" s="28">
        <v>5</v>
      </c>
      <c r="Q29" s="28">
        <f t="shared" ref="Q29:Q41" si="0">SUM(R29:S29)</f>
        <v>0.0517</v>
      </c>
      <c r="R29" s="46">
        <v>0.0136</v>
      </c>
      <c r="S29" s="46">
        <v>0.0381</v>
      </c>
      <c r="T29" s="28">
        <f t="shared" ref="T29:T34" si="1">SUM(U29:V29)</f>
        <v>0.1982</v>
      </c>
      <c r="U29" s="46">
        <v>0.0562</v>
      </c>
      <c r="V29" s="46">
        <v>0.142</v>
      </c>
      <c r="W29" s="31" t="s">
        <v>147</v>
      </c>
      <c r="X29" s="31" t="s">
        <v>47</v>
      </c>
      <c r="Y29" s="31" t="s">
        <v>148</v>
      </c>
      <c r="Z29" s="28" t="s">
        <v>149</v>
      </c>
      <c r="AA29" s="31" t="s">
        <v>50</v>
      </c>
      <c r="AB29" s="31" t="s">
        <v>51</v>
      </c>
    </row>
    <row r="30" s="3" customFormat="1" ht="95" customHeight="1" spans="1:28">
      <c r="A30" s="31">
        <v>2</v>
      </c>
      <c r="B30" s="39" t="s">
        <v>150</v>
      </c>
      <c r="C30" s="31" t="s">
        <v>39</v>
      </c>
      <c r="D30" s="31" t="s">
        <v>143</v>
      </c>
      <c r="E30" s="31" t="s">
        <v>151</v>
      </c>
      <c r="F30" s="39" t="s">
        <v>152</v>
      </c>
      <c r="G30" s="29">
        <f>SUM(G31:G40)</f>
        <v>1185</v>
      </c>
      <c r="H30" s="29">
        <v>435.8</v>
      </c>
      <c r="I30" s="29">
        <f>SUM(I31:I40)</f>
        <v>749.2</v>
      </c>
      <c r="J30" s="29"/>
      <c r="K30" s="29"/>
      <c r="L30" s="31" t="s">
        <v>153</v>
      </c>
      <c r="M30" s="32" t="s">
        <v>154</v>
      </c>
      <c r="N30" s="32" t="s">
        <v>155</v>
      </c>
      <c r="O30" s="31">
        <v>19</v>
      </c>
      <c r="P30" s="31">
        <v>75</v>
      </c>
      <c r="Q30" s="28">
        <f t="shared" si="0"/>
        <v>2.770628571</v>
      </c>
      <c r="R30" s="31">
        <v>0.5945</v>
      </c>
      <c r="S30" s="31">
        <v>2.176128571</v>
      </c>
      <c r="T30" s="28">
        <f t="shared" si="1"/>
        <v>7.8225</v>
      </c>
      <c r="U30" s="31">
        <v>2.0135</v>
      </c>
      <c r="V30" s="31">
        <v>5.809</v>
      </c>
      <c r="W30" s="31" t="s">
        <v>147</v>
      </c>
      <c r="X30" s="31" t="s">
        <v>47</v>
      </c>
      <c r="Y30" s="31" t="s">
        <v>117</v>
      </c>
      <c r="Z30" s="28"/>
      <c r="AA30" s="31" t="s">
        <v>156</v>
      </c>
      <c r="AB30" s="31" t="s">
        <v>157</v>
      </c>
    </row>
    <row r="31" s="9" customFormat="1" ht="87" customHeight="1" spans="1:28">
      <c r="A31" s="38"/>
      <c r="B31" s="39" t="s">
        <v>158</v>
      </c>
      <c r="C31" s="31" t="s">
        <v>39</v>
      </c>
      <c r="D31" s="31" t="s">
        <v>143</v>
      </c>
      <c r="E31" s="31" t="s">
        <v>159</v>
      </c>
      <c r="F31" s="39" t="s">
        <v>160</v>
      </c>
      <c r="G31" s="33">
        <f t="shared" ref="G31:G40" si="2">SUM(H31:I31)</f>
        <v>150</v>
      </c>
      <c r="H31" s="31">
        <v>75.8</v>
      </c>
      <c r="I31" s="31">
        <v>74.2</v>
      </c>
      <c r="J31" s="31"/>
      <c r="K31" s="31"/>
      <c r="L31" s="31" t="s">
        <v>153</v>
      </c>
      <c r="M31" s="32" t="s">
        <v>161</v>
      </c>
      <c r="N31" s="32" t="s">
        <v>155</v>
      </c>
      <c r="O31" s="31">
        <v>1</v>
      </c>
      <c r="P31" s="31">
        <v>8</v>
      </c>
      <c r="Q31" s="31">
        <f t="shared" si="0"/>
        <v>0.25</v>
      </c>
      <c r="R31" s="31">
        <v>0.05</v>
      </c>
      <c r="S31" s="31">
        <v>0.2</v>
      </c>
      <c r="T31" s="31">
        <f t="shared" si="1"/>
        <v>1</v>
      </c>
      <c r="U31" s="31">
        <v>0.2</v>
      </c>
      <c r="V31" s="31">
        <v>0.8</v>
      </c>
      <c r="W31" s="31" t="s">
        <v>147</v>
      </c>
      <c r="X31" s="31" t="s">
        <v>47</v>
      </c>
      <c r="Y31" s="31" t="s">
        <v>117</v>
      </c>
      <c r="Z31" s="28"/>
      <c r="AA31" s="31" t="s">
        <v>156</v>
      </c>
      <c r="AB31" s="31" t="s">
        <v>157</v>
      </c>
    </row>
    <row r="32" s="9" customFormat="1" ht="87" customHeight="1" spans="1:28">
      <c r="A32" s="38"/>
      <c r="B32" s="39" t="s">
        <v>162</v>
      </c>
      <c r="C32" s="31" t="s">
        <v>39</v>
      </c>
      <c r="D32" s="31" t="s">
        <v>143</v>
      </c>
      <c r="E32" s="31" t="s">
        <v>163</v>
      </c>
      <c r="F32" s="39" t="s">
        <v>164</v>
      </c>
      <c r="G32" s="33">
        <f t="shared" si="2"/>
        <v>200</v>
      </c>
      <c r="H32" s="31">
        <v>40</v>
      </c>
      <c r="I32" s="31">
        <v>160</v>
      </c>
      <c r="J32" s="31"/>
      <c r="K32" s="31"/>
      <c r="L32" s="31" t="s">
        <v>153</v>
      </c>
      <c r="M32" s="32" t="s">
        <v>165</v>
      </c>
      <c r="N32" s="32" t="s">
        <v>155</v>
      </c>
      <c r="O32" s="46">
        <v>5</v>
      </c>
      <c r="P32" s="46">
        <v>4</v>
      </c>
      <c r="Q32" s="31">
        <f t="shared" si="0"/>
        <v>0.4</v>
      </c>
      <c r="R32" s="46">
        <v>0.1</v>
      </c>
      <c r="S32" s="46">
        <v>0.3</v>
      </c>
      <c r="T32" s="31">
        <f t="shared" si="1"/>
        <v>1.4</v>
      </c>
      <c r="U32" s="46">
        <v>0.4</v>
      </c>
      <c r="V32" s="46">
        <v>1</v>
      </c>
      <c r="W32" s="31" t="s">
        <v>147</v>
      </c>
      <c r="X32" s="31" t="s">
        <v>47</v>
      </c>
      <c r="Y32" s="31" t="s">
        <v>117</v>
      </c>
      <c r="Z32" s="28"/>
      <c r="AA32" s="31" t="s">
        <v>156</v>
      </c>
      <c r="AB32" s="31" t="s">
        <v>157</v>
      </c>
    </row>
    <row r="33" s="9" customFormat="1" ht="86" customHeight="1" spans="1:28">
      <c r="A33" s="38"/>
      <c r="B33" s="39" t="s">
        <v>166</v>
      </c>
      <c r="C33" s="31" t="s">
        <v>39</v>
      </c>
      <c r="D33" s="31" t="s">
        <v>143</v>
      </c>
      <c r="E33" s="31" t="s">
        <v>102</v>
      </c>
      <c r="F33" s="39" t="s">
        <v>167</v>
      </c>
      <c r="G33" s="33">
        <f t="shared" si="2"/>
        <v>102</v>
      </c>
      <c r="H33" s="31">
        <v>40</v>
      </c>
      <c r="I33" s="31">
        <v>62</v>
      </c>
      <c r="J33" s="31"/>
      <c r="K33" s="31"/>
      <c r="L33" s="31" t="s">
        <v>153</v>
      </c>
      <c r="M33" s="32" t="s">
        <v>168</v>
      </c>
      <c r="N33" s="32" t="s">
        <v>155</v>
      </c>
      <c r="O33" s="46">
        <v>1</v>
      </c>
      <c r="P33" s="46">
        <v>9</v>
      </c>
      <c r="Q33" s="31">
        <f t="shared" si="0"/>
        <v>0.4</v>
      </c>
      <c r="R33" s="46">
        <v>0.1</v>
      </c>
      <c r="S33" s="46">
        <v>0.3</v>
      </c>
      <c r="T33" s="31">
        <f t="shared" si="1"/>
        <v>1.4</v>
      </c>
      <c r="U33" s="46">
        <v>0.4</v>
      </c>
      <c r="V33" s="46">
        <v>1</v>
      </c>
      <c r="W33" s="31" t="s">
        <v>147</v>
      </c>
      <c r="X33" s="31" t="s">
        <v>47</v>
      </c>
      <c r="Y33" s="31" t="s">
        <v>117</v>
      </c>
      <c r="Z33" s="28"/>
      <c r="AA33" s="31" t="s">
        <v>156</v>
      </c>
      <c r="AB33" s="31" t="s">
        <v>157</v>
      </c>
    </row>
    <row r="34" s="9" customFormat="1" ht="94" customHeight="1" spans="1:28">
      <c r="A34" s="38"/>
      <c r="B34" s="39" t="s">
        <v>169</v>
      </c>
      <c r="C34" s="31" t="s">
        <v>39</v>
      </c>
      <c r="D34" s="31" t="s">
        <v>143</v>
      </c>
      <c r="E34" s="31" t="s">
        <v>170</v>
      </c>
      <c r="F34" s="39" t="s">
        <v>171</v>
      </c>
      <c r="G34" s="33">
        <f t="shared" si="2"/>
        <v>100</v>
      </c>
      <c r="H34" s="31">
        <v>40</v>
      </c>
      <c r="I34" s="31">
        <v>60</v>
      </c>
      <c r="J34" s="31"/>
      <c r="K34" s="31"/>
      <c r="L34" s="31" t="s">
        <v>153</v>
      </c>
      <c r="M34" s="32" t="s">
        <v>172</v>
      </c>
      <c r="N34" s="32" t="s">
        <v>155</v>
      </c>
      <c r="O34" s="46">
        <v>1</v>
      </c>
      <c r="P34" s="46">
        <v>11</v>
      </c>
      <c r="Q34" s="31">
        <f t="shared" si="0"/>
        <v>0.48</v>
      </c>
      <c r="R34" s="46">
        <v>0.08</v>
      </c>
      <c r="S34" s="46">
        <v>0.4</v>
      </c>
      <c r="T34" s="31">
        <f t="shared" si="1"/>
        <v>0.4</v>
      </c>
      <c r="U34" s="46">
        <v>0.24</v>
      </c>
      <c r="V34" s="46">
        <v>0.16</v>
      </c>
      <c r="W34" s="31" t="s">
        <v>147</v>
      </c>
      <c r="X34" s="31" t="s">
        <v>47</v>
      </c>
      <c r="Y34" s="31" t="s">
        <v>117</v>
      </c>
      <c r="Z34" s="28"/>
      <c r="AA34" s="31" t="s">
        <v>156</v>
      </c>
      <c r="AB34" s="31" t="s">
        <v>157</v>
      </c>
    </row>
    <row r="35" s="9" customFormat="1" ht="87" customHeight="1" spans="1:28">
      <c r="A35" s="38"/>
      <c r="B35" s="39" t="s">
        <v>173</v>
      </c>
      <c r="C35" s="31" t="s">
        <v>39</v>
      </c>
      <c r="D35" s="31" t="s">
        <v>143</v>
      </c>
      <c r="E35" s="31" t="s">
        <v>65</v>
      </c>
      <c r="F35" s="39" t="s">
        <v>171</v>
      </c>
      <c r="G35" s="33">
        <f t="shared" si="2"/>
        <v>100</v>
      </c>
      <c r="H35" s="31">
        <v>40</v>
      </c>
      <c r="I35" s="31">
        <v>60</v>
      </c>
      <c r="J35" s="31"/>
      <c r="K35" s="31"/>
      <c r="L35" s="31" t="s">
        <v>153</v>
      </c>
      <c r="M35" s="32" t="s">
        <v>174</v>
      </c>
      <c r="N35" s="32" t="s">
        <v>155</v>
      </c>
      <c r="O35" s="46">
        <v>1</v>
      </c>
      <c r="P35" s="46">
        <v>11</v>
      </c>
      <c r="Q35" s="31">
        <f t="shared" si="0"/>
        <v>0.1395</v>
      </c>
      <c r="R35" s="31">
        <v>0.0165</v>
      </c>
      <c r="S35" s="31">
        <v>0.123</v>
      </c>
      <c r="T35" s="31">
        <v>0.6</v>
      </c>
      <c r="U35" s="31">
        <v>0.0562</v>
      </c>
      <c r="V35" s="31">
        <v>0.563</v>
      </c>
      <c r="W35" s="31" t="s">
        <v>147</v>
      </c>
      <c r="X35" s="31" t="s">
        <v>47</v>
      </c>
      <c r="Y35" s="31" t="s">
        <v>117</v>
      </c>
      <c r="Z35" s="28"/>
      <c r="AA35" s="31" t="s">
        <v>156</v>
      </c>
      <c r="AB35" s="31" t="s">
        <v>157</v>
      </c>
    </row>
    <row r="36" s="9" customFormat="1" ht="86" customHeight="1" spans="1:28">
      <c r="A36" s="38"/>
      <c r="B36" s="39" t="s">
        <v>175</v>
      </c>
      <c r="C36" s="31" t="s">
        <v>39</v>
      </c>
      <c r="D36" s="31" t="s">
        <v>143</v>
      </c>
      <c r="E36" s="31" t="s">
        <v>90</v>
      </c>
      <c r="F36" s="39" t="s">
        <v>176</v>
      </c>
      <c r="G36" s="33">
        <f t="shared" si="2"/>
        <v>93</v>
      </c>
      <c r="H36" s="31">
        <v>40</v>
      </c>
      <c r="I36" s="31">
        <v>53</v>
      </c>
      <c r="J36" s="31"/>
      <c r="K36" s="31"/>
      <c r="L36" s="31" t="s">
        <v>153</v>
      </c>
      <c r="M36" s="32" t="s">
        <v>177</v>
      </c>
      <c r="N36" s="32" t="s">
        <v>155</v>
      </c>
      <c r="O36" s="46">
        <v>1</v>
      </c>
      <c r="P36" s="46">
        <v>12</v>
      </c>
      <c r="Q36" s="31">
        <f t="shared" si="0"/>
        <v>0.0544</v>
      </c>
      <c r="R36" s="31">
        <v>0.0014</v>
      </c>
      <c r="S36" s="31">
        <v>0.053</v>
      </c>
      <c r="T36" s="31">
        <v>0.3</v>
      </c>
      <c r="U36" s="31">
        <v>0.0045</v>
      </c>
      <c r="V36" s="31">
        <v>0.318</v>
      </c>
      <c r="W36" s="31" t="s">
        <v>147</v>
      </c>
      <c r="X36" s="31" t="s">
        <v>47</v>
      </c>
      <c r="Y36" s="31" t="s">
        <v>117</v>
      </c>
      <c r="Z36" s="28"/>
      <c r="AA36" s="31" t="s">
        <v>156</v>
      </c>
      <c r="AB36" s="31" t="s">
        <v>157</v>
      </c>
    </row>
    <row r="37" s="9" customFormat="1" ht="86" customHeight="1" spans="1:28">
      <c r="A37" s="38"/>
      <c r="B37" s="39" t="s">
        <v>178</v>
      </c>
      <c r="C37" s="31" t="s">
        <v>39</v>
      </c>
      <c r="D37" s="31" t="s">
        <v>143</v>
      </c>
      <c r="E37" s="31" t="s">
        <v>179</v>
      </c>
      <c r="F37" s="39" t="s">
        <v>180</v>
      </c>
      <c r="G37" s="33">
        <f t="shared" si="2"/>
        <v>180</v>
      </c>
      <c r="H37" s="31">
        <v>40</v>
      </c>
      <c r="I37" s="31">
        <v>140</v>
      </c>
      <c r="J37" s="31"/>
      <c r="K37" s="31"/>
      <c r="L37" s="31" t="s">
        <v>153</v>
      </c>
      <c r="M37" s="32" t="s">
        <v>181</v>
      </c>
      <c r="N37" s="32" t="s">
        <v>155</v>
      </c>
      <c r="O37" s="46">
        <v>3</v>
      </c>
      <c r="P37" s="46">
        <v>2</v>
      </c>
      <c r="Q37" s="31">
        <f t="shared" si="0"/>
        <v>0.054628571</v>
      </c>
      <c r="R37" s="31">
        <v>0.0032</v>
      </c>
      <c r="S37" s="31">
        <v>0.051428571</v>
      </c>
      <c r="T37" s="31">
        <v>0.2</v>
      </c>
      <c r="U37" s="31">
        <v>0.0134</v>
      </c>
      <c r="V37" s="31">
        <v>0.18</v>
      </c>
      <c r="W37" s="31" t="s">
        <v>147</v>
      </c>
      <c r="X37" s="31" t="s">
        <v>47</v>
      </c>
      <c r="Y37" s="31" t="s">
        <v>117</v>
      </c>
      <c r="Z37" s="28"/>
      <c r="AA37" s="31" t="s">
        <v>156</v>
      </c>
      <c r="AB37" s="31" t="s">
        <v>157</v>
      </c>
    </row>
    <row r="38" s="9" customFormat="1" ht="81" customHeight="1" spans="1:28">
      <c r="A38" s="38"/>
      <c r="B38" s="39" t="s">
        <v>182</v>
      </c>
      <c r="C38" s="31" t="s">
        <v>39</v>
      </c>
      <c r="D38" s="31" t="s">
        <v>143</v>
      </c>
      <c r="E38" s="31" t="s">
        <v>183</v>
      </c>
      <c r="F38" s="39" t="s">
        <v>184</v>
      </c>
      <c r="G38" s="33">
        <f t="shared" si="2"/>
        <v>80</v>
      </c>
      <c r="H38" s="31">
        <v>40</v>
      </c>
      <c r="I38" s="31">
        <v>40</v>
      </c>
      <c r="J38" s="31"/>
      <c r="K38" s="31"/>
      <c r="L38" s="31" t="s">
        <v>153</v>
      </c>
      <c r="M38" s="32" t="s">
        <v>185</v>
      </c>
      <c r="N38" s="32" t="s">
        <v>155</v>
      </c>
      <c r="O38" s="46">
        <v>1</v>
      </c>
      <c r="P38" s="46">
        <v>7</v>
      </c>
      <c r="Q38" s="31">
        <f t="shared" si="0"/>
        <v>0.573</v>
      </c>
      <c r="R38" s="46">
        <v>0.127</v>
      </c>
      <c r="S38" s="46">
        <v>0.446</v>
      </c>
      <c r="T38" s="31">
        <f t="shared" ref="T38:T41" si="3">SUM(U38:V38)</f>
        <v>1.07</v>
      </c>
      <c r="U38" s="46">
        <v>0.245</v>
      </c>
      <c r="V38" s="46">
        <v>0.825</v>
      </c>
      <c r="W38" s="31" t="s">
        <v>147</v>
      </c>
      <c r="X38" s="31" t="s">
        <v>47</v>
      </c>
      <c r="Y38" s="31" t="s">
        <v>117</v>
      </c>
      <c r="Z38" s="28"/>
      <c r="AA38" s="31" t="s">
        <v>156</v>
      </c>
      <c r="AB38" s="31" t="s">
        <v>157</v>
      </c>
    </row>
    <row r="39" s="9" customFormat="1" ht="84" customHeight="1" spans="1:28">
      <c r="A39" s="38"/>
      <c r="B39" s="39" t="s">
        <v>186</v>
      </c>
      <c r="C39" s="31" t="s">
        <v>39</v>
      </c>
      <c r="D39" s="31" t="s">
        <v>143</v>
      </c>
      <c r="E39" s="31" t="s">
        <v>70</v>
      </c>
      <c r="F39" s="39" t="s">
        <v>184</v>
      </c>
      <c r="G39" s="33">
        <f t="shared" si="2"/>
        <v>80</v>
      </c>
      <c r="H39" s="31">
        <v>40</v>
      </c>
      <c r="I39" s="31">
        <v>40</v>
      </c>
      <c r="J39" s="31"/>
      <c r="K39" s="31"/>
      <c r="L39" s="31" t="s">
        <v>153</v>
      </c>
      <c r="M39" s="32" t="s">
        <v>187</v>
      </c>
      <c r="N39" s="32" t="s">
        <v>155</v>
      </c>
      <c r="O39" s="46">
        <v>1</v>
      </c>
      <c r="P39" s="46">
        <v>8</v>
      </c>
      <c r="Q39" s="31">
        <f t="shared" si="0"/>
        <v>0.0391</v>
      </c>
      <c r="R39" s="31">
        <v>0.0164</v>
      </c>
      <c r="S39" s="31">
        <v>0.0227</v>
      </c>
      <c r="T39" s="31">
        <v>0.2</v>
      </c>
      <c r="U39" s="31">
        <v>0.0544</v>
      </c>
      <c r="V39" s="31">
        <v>0.063</v>
      </c>
      <c r="W39" s="31" t="s">
        <v>147</v>
      </c>
      <c r="X39" s="31" t="s">
        <v>47</v>
      </c>
      <c r="Y39" s="31" t="s">
        <v>117</v>
      </c>
      <c r="Z39" s="28"/>
      <c r="AA39" s="31" t="s">
        <v>156</v>
      </c>
      <c r="AB39" s="31" t="s">
        <v>157</v>
      </c>
    </row>
    <row r="40" s="9" customFormat="1" ht="86" customHeight="1" spans="1:28">
      <c r="A40" s="38"/>
      <c r="B40" s="39" t="s">
        <v>188</v>
      </c>
      <c r="C40" s="31" t="s">
        <v>39</v>
      </c>
      <c r="D40" s="31" t="s">
        <v>143</v>
      </c>
      <c r="E40" s="31" t="s">
        <v>82</v>
      </c>
      <c r="F40" s="39" t="s">
        <v>171</v>
      </c>
      <c r="G40" s="33">
        <f t="shared" si="2"/>
        <v>100</v>
      </c>
      <c r="H40" s="31">
        <v>40</v>
      </c>
      <c r="I40" s="31">
        <v>60</v>
      </c>
      <c r="J40" s="31"/>
      <c r="K40" s="31"/>
      <c r="L40" s="31" t="s">
        <v>153</v>
      </c>
      <c r="M40" s="32" t="s">
        <v>189</v>
      </c>
      <c r="N40" s="32" t="s">
        <v>155</v>
      </c>
      <c r="O40" s="46">
        <v>4</v>
      </c>
      <c r="P40" s="46">
        <v>3</v>
      </c>
      <c r="Q40" s="31">
        <f t="shared" si="0"/>
        <v>0.38</v>
      </c>
      <c r="R40" s="31">
        <v>0.1</v>
      </c>
      <c r="S40" s="31">
        <v>0.28</v>
      </c>
      <c r="T40" s="31">
        <f t="shared" si="3"/>
        <v>1.3</v>
      </c>
      <c r="U40" s="31">
        <v>0.4</v>
      </c>
      <c r="V40" s="31">
        <v>0.9</v>
      </c>
      <c r="W40" s="31" t="s">
        <v>147</v>
      </c>
      <c r="X40" s="31" t="s">
        <v>47</v>
      </c>
      <c r="Y40" s="31" t="s">
        <v>117</v>
      </c>
      <c r="Z40" s="28"/>
      <c r="AA40" s="31" t="s">
        <v>156</v>
      </c>
      <c r="AB40" s="31" t="s">
        <v>157</v>
      </c>
    </row>
    <row r="41" s="5" customFormat="1" ht="77" customHeight="1" spans="1:28">
      <c r="A41" s="38">
        <v>3</v>
      </c>
      <c r="B41" s="32" t="s">
        <v>190</v>
      </c>
      <c r="C41" s="101" t="s">
        <v>128</v>
      </c>
      <c r="D41" s="42" t="s">
        <v>97</v>
      </c>
      <c r="E41" s="101" t="s">
        <v>159</v>
      </c>
      <c r="F41" s="32" t="s">
        <v>191</v>
      </c>
      <c r="G41" s="102">
        <v>1.6</v>
      </c>
      <c r="H41" s="102">
        <v>1.6</v>
      </c>
      <c r="I41" s="103"/>
      <c r="J41" s="103"/>
      <c r="K41" s="103"/>
      <c r="L41" s="86" t="s">
        <v>192</v>
      </c>
      <c r="M41" s="32" t="s">
        <v>193</v>
      </c>
      <c r="N41" s="32" t="s">
        <v>155</v>
      </c>
      <c r="O41" s="31">
        <v>1</v>
      </c>
      <c r="P41" s="31">
        <v>8</v>
      </c>
      <c r="Q41" s="31">
        <f t="shared" si="0"/>
        <v>0.25</v>
      </c>
      <c r="R41" s="31">
        <v>0.05</v>
      </c>
      <c r="S41" s="31">
        <v>0.2</v>
      </c>
      <c r="T41" s="31">
        <f t="shared" si="3"/>
        <v>1</v>
      </c>
      <c r="U41" s="31">
        <v>0.2</v>
      </c>
      <c r="V41" s="31">
        <v>0.8</v>
      </c>
      <c r="W41" s="31" t="s">
        <v>133</v>
      </c>
      <c r="X41" s="31" t="s">
        <v>134</v>
      </c>
      <c r="Y41" s="31" t="s">
        <v>159</v>
      </c>
      <c r="Z41" s="31" t="s">
        <v>194</v>
      </c>
      <c r="AA41" s="103"/>
      <c r="AB41" s="31" t="s">
        <v>113</v>
      </c>
    </row>
    <row r="42" ht="39" customHeight="1" spans="1:28">
      <c r="A42" s="31"/>
      <c r="B42" s="35" t="s">
        <v>195</v>
      </c>
      <c r="C42" s="35"/>
      <c r="D42" s="35"/>
      <c r="E42" s="35"/>
      <c r="F42" s="40"/>
      <c r="G42" s="29">
        <f>SUM(G43:G45)</f>
        <v>150</v>
      </c>
      <c r="H42" s="29">
        <f>SUM(H43:H45)</f>
        <v>150</v>
      </c>
      <c r="I42" s="29">
        <f>SUM(I43:I45)</f>
        <v>0</v>
      </c>
      <c r="J42" s="29">
        <f>SUM(J43:J45)</f>
        <v>0</v>
      </c>
      <c r="K42" s="29">
        <f>SUM(K43:K45)</f>
        <v>0</v>
      </c>
      <c r="L42" s="28"/>
      <c r="M42" s="56"/>
      <c r="N42" s="56"/>
      <c r="O42" s="28"/>
      <c r="P42" s="28"/>
      <c r="Q42" s="28"/>
      <c r="R42" s="28"/>
      <c r="S42" s="28"/>
      <c r="T42" s="28"/>
      <c r="U42" s="28"/>
      <c r="V42" s="28"/>
      <c r="W42" s="28"/>
      <c r="X42" s="28"/>
      <c r="Y42" s="28"/>
      <c r="Z42" s="28"/>
      <c r="AA42" s="28"/>
      <c r="AB42" s="28"/>
    </row>
    <row r="43" ht="89" customHeight="1" spans="1:28">
      <c r="A43" s="45">
        <v>1</v>
      </c>
      <c r="B43" s="41" t="s">
        <v>196</v>
      </c>
      <c r="C43" s="31" t="s">
        <v>39</v>
      </c>
      <c r="D43" s="42" t="s">
        <v>97</v>
      </c>
      <c r="E43" s="42" t="s">
        <v>197</v>
      </c>
      <c r="F43" s="104" t="s">
        <v>198</v>
      </c>
      <c r="G43" s="33">
        <v>45</v>
      </c>
      <c r="H43" s="45">
        <v>45</v>
      </c>
      <c r="I43" s="45"/>
      <c r="J43" s="45"/>
      <c r="K43" s="45"/>
      <c r="L43" s="31" t="s">
        <v>199</v>
      </c>
      <c r="M43" s="32" t="s">
        <v>200</v>
      </c>
      <c r="N43" s="32" t="s">
        <v>201</v>
      </c>
      <c r="O43" s="67"/>
      <c r="P43" s="31">
        <v>1</v>
      </c>
      <c r="Q43" s="45">
        <f>SUM(R43:S43)</f>
        <v>0.0443</v>
      </c>
      <c r="R43" s="31">
        <v>0.0035</v>
      </c>
      <c r="S43" s="31">
        <v>0.0408</v>
      </c>
      <c r="T43" s="45">
        <f>SUM(U43:V43)</f>
        <v>0.2241</v>
      </c>
      <c r="U43" s="31">
        <v>0.0157</v>
      </c>
      <c r="V43" s="31">
        <v>0.2084</v>
      </c>
      <c r="W43" s="31" t="s">
        <v>46</v>
      </c>
      <c r="X43" s="45" t="s">
        <v>47</v>
      </c>
      <c r="Y43" s="31" t="s">
        <v>102</v>
      </c>
      <c r="Z43" s="45" t="s">
        <v>103</v>
      </c>
      <c r="AA43" s="45" t="s">
        <v>202</v>
      </c>
      <c r="AB43" s="45" t="s">
        <v>203</v>
      </c>
    </row>
    <row r="44" ht="89" customHeight="1" spans="1:28">
      <c r="A44" s="45">
        <v>2</v>
      </c>
      <c r="B44" s="41" t="s">
        <v>204</v>
      </c>
      <c r="C44" s="31" t="s">
        <v>39</v>
      </c>
      <c r="D44" s="42" t="s">
        <v>97</v>
      </c>
      <c r="E44" s="42" t="s">
        <v>205</v>
      </c>
      <c r="F44" s="104" t="s">
        <v>206</v>
      </c>
      <c r="G44" s="33">
        <v>45</v>
      </c>
      <c r="H44" s="45">
        <v>45</v>
      </c>
      <c r="I44" s="45"/>
      <c r="J44" s="45"/>
      <c r="K44" s="45"/>
      <c r="L44" s="31" t="s">
        <v>199</v>
      </c>
      <c r="M44" s="32" t="s">
        <v>207</v>
      </c>
      <c r="N44" s="32" t="s">
        <v>201</v>
      </c>
      <c r="O44" s="67"/>
      <c r="P44" s="31">
        <v>1</v>
      </c>
      <c r="Q44" s="45">
        <f>SUM(R44:S44)</f>
        <v>0.0623</v>
      </c>
      <c r="R44" s="31">
        <v>0.0036</v>
      </c>
      <c r="S44" s="31">
        <v>0.0587</v>
      </c>
      <c r="T44" s="45">
        <f>SUM(U44:V44)</f>
        <v>0.2795</v>
      </c>
      <c r="U44" s="31">
        <v>0.0147</v>
      </c>
      <c r="V44" s="31">
        <v>0.2648</v>
      </c>
      <c r="W44" s="31" t="s">
        <v>46</v>
      </c>
      <c r="X44" s="45" t="s">
        <v>47</v>
      </c>
      <c r="Y44" s="31" t="s">
        <v>102</v>
      </c>
      <c r="Z44" s="45" t="s">
        <v>103</v>
      </c>
      <c r="AA44" s="45" t="s">
        <v>202</v>
      </c>
      <c r="AB44" s="45" t="s">
        <v>203</v>
      </c>
    </row>
    <row r="45" s="7" customFormat="1" ht="89" customHeight="1" spans="1:28">
      <c r="A45" s="45">
        <v>3</v>
      </c>
      <c r="B45" s="32" t="s">
        <v>208</v>
      </c>
      <c r="C45" s="31" t="s">
        <v>39</v>
      </c>
      <c r="D45" s="42" t="s">
        <v>97</v>
      </c>
      <c r="E45" s="31" t="s">
        <v>209</v>
      </c>
      <c r="F45" s="32" t="s">
        <v>210</v>
      </c>
      <c r="G45" s="33">
        <v>60</v>
      </c>
      <c r="H45" s="31">
        <v>60</v>
      </c>
      <c r="I45" s="31"/>
      <c r="J45" s="31"/>
      <c r="K45" s="31"/>
      <c r="L45" s="31" t="s">
        <v>199</v>
      </c>
      <c r="M45" s="32" t="s">
        <v>211</v>
      </c>
      <c r="N45" s="32" t="s">
        <v>201</v>
      </c>
      <c r="O45" s="31">
        <v>1</v>
      </c>
      <c r="P45" s="31"/>
      <c r="Q45" s="45">
        <f>SUM(R45:S45)</f>
        <v>0.08</v>
      </c>
      <c r="R45" s="31">
        <v>0.03</v>
      </c>
      <c r="S45" s="31">
        <v>0.05</v>
      </c>
      <c r="T45" s="45">
        <f>SUM(U45:V45)</f>
        <v>0.32</v>
      </c>
      <c r="U45" s="31">
        <v>0.12</v>
      </c>
      <c r="V45" s="31">
        <v>0.2</v>
      </c>
      <c r="W45" s="31" t="s">
        <v>46</v>
      </c>
      <c r="X45" s="45" t="s">
        <v>47</v>
      </c>
      <c r="Y45" s="42" t="s">
        <v>102</v>
      </c>
      <c r="Z45" s="45" t="s">
        <v>103</v>
      </c>
      <c r="AA45" s="45" t="s">
        <v>202</v>
      </c>
      <c r="AB45" s="45" t="s">
        <v>203</v>
      </c>
    </row>
    <row r="46" ht="33" customHeight="1" spans="1:28">
      <c r="A46" s="31"/>
      <c r="B46" s="35" t="s">
        <v>212</v>
      </c>
      <c r="C46" s="35"/>
      <c r="D46" s="35"/>
      <c r="E46" s="35"/>
      <c r="F46" s="40"/>
      <c r="G46" s="29">
        <f>SUM(G47,G58,G64)</f>
        <v>5468.4</v>
      </c>
      <c r="H46" s="29">
        <f>SUM(H47,H58,H64)</f>
        <v>2731.5</v>
      </c>
      <c r="I46" s="29">
        <f>SUM(I47,I58,I64)</f>
        <v>2548.9</v>
      </c>
      <c r="J46" s="29">
        <f>SUM(J47,J58,J64)</f>
        <v>188</v>
      </c>
      <c r="K46" s="29">
        <f>SUM(K47,K58,K64)</f>
        <v>0</v>
      </c>
      <c r="L46" s="29"/>
      <c r="M46" s="56"/>
      <c r="N46" s="56"/>
      <c r="O46" s="28"/>
      <c r="P46" s="28"/>
      <c r="Q46" s="28"/>
      <c r="R46" s="28"/>
      <c r="S46" s="28"/>
      <c r="T46" s="28"/>
      <c r="U46" s="28"/>
      <c r="V46" s="28"/>
      <c r="W46" s="28"/>
      <c r="X46" s="28"/>
      <c r="Y46" s="28"/>
      <c r="Z46" s="28"/>
      <c r="AA46" s="28"/>
      <c r="AB46" s="28"/>
    </row>
    <row r="47" ht="33" customHeight="1" spans="1:28">
      <c r="A47" s="31"/>
      <c r="B47" s="35" t="s">
        <v>213</v>
      </c>
      <c r="C47" s="35"/>
      <c r="D47" s="35"/>
      <c r="E47" s="35"/>
      <c r="F47" s="40"/>
      <c r="G47" s="29">
        <f>SUM(G48:G57)</f>
        <v>3891.1</v>
      </c>
      <c r="H47" s="29">
        <f>SUM(H48:H57)</f>
        <v>2077.2</v>
      </c>
      <c r="I47" s="29">
        <f>SUM(I48:I57)</f>
        <v>1625.9</v>
      </c>
      <c r="J47" s="29">
        <f>SUM(J48:J57)</f>
        <v>188</v>
      </c>
      <c r="K47" s="29">
        <f>SUM(K48:K57)</f>
        <v>0</v>
      </c>
      <c r="L47" s="29"/>
      <c r="M47" s="56"/>
      <c r="N47" s="56"/>
      <c r="O47" s="28"/>
      <c r="P47" s="28"/>
      <c r="Q47" s="28"/>
      <c r="R47" s="28"/>
      <c r="S47" s="28"/>
      <c r="T47" s="28"/>
      <c r="U47" s="28"/>
      <c r="V47" s="28"/>
      <c r="W47" s="28"/>
      <c r="X47" s="28"/>
      <c r="Y47" s="28"/>
      <c r="Z47" s="28"/>
      <c r="AA47" s="28"/>
      <c r="AB47" s="28"/>
    </row>
    <row r="48" s="3" customFormat="1" ht="119" customHeight="1" spans="1:28">
      <c r="A48" s="31">
        <v>1</v>
      </c>
      <c r="B48" s="41" t="s">
        <v>214</v>
      </c>
      <c r="C48" s="31" t="s">
        <v>39</v>
      </c>
      <c r="D48" s="31" t="s">
        <v>53</v>
      </c>
      <c r="E48" s="31" t="s">
        <v>215</v>
      </c>
      <c r="F48" s="39" t="s">
        <v>216</v>
      </c>
      <c r="G48" s="33">
        <v>584.1</v>
      </c>
      <c r="H48" s="33">
        <v>584.1</v>
      </c>
      <c r="I48" s="105"/>
      <c r="J48" s="28"/>
      <c r="K48" s="28"/>
      <c r="L48" s="31" t="s">
        <v>43</v>
      </c>
      <c r="M48" s="32" t="s">
        <v>217</v>
      </c>
      <c r="N48" s="32" t="s">
        <v>120</v>
      </c>
      <c r="O48" s="31">
        <v>3</v>
      </c>
      <c r="P48" s="31">
        <v>6</v>
      </c>
      <c r="Q48" s="28">
        <f>SUM(R48:S48)</f>
        <v>0.2365</v>
      </c>
      <c r="R48" s="31">
        <v>0.0624</v>
      </c>
      <c r="S48" s="31">
        <v>0.1741</v>
      </c>
      <c r="T48" s="28">
        <f>SUM(U48:V48)</f>
        <v>0.8976</v>
      </c>
      <c r="U48" s="28">
        <v>0.1711</v>
      </c>
      <c r="V48" s="28">
        <v>0.7265</v>
      </c>
      <c r="W48" s="31" t="s">
        <v>218</v>
      </c>
      <c r="X48" s="28" t="s">
        <v>219</v>
      </c>
      <c r="Y48" s="31" t="s">
        <v>220</v>
      </c>
      <c r="Z48" s="28" t="s">
        <v>122</v>
      </c>
      <c r="AA48" s="31" t="s">
        <v>50</v>
      </c>
      <c r="AB48" s="31" t="s">
        <v>51</v>
      </c>
    </row>
    <row r="49" s="3" customFormat="1" ht="105" customHeight="1" spans="1:28">
      <c r="A49" s="31">
        <v>2</v>
      </c>
      <c r="B49" s="39" t="s">
        <v>221</v>
      </c>
      <c r="C49" s="31" t="s">
        <v>39</v>
      </c>
      <c r="D49" s="31" t="s">
        <v>222</v>
      </c>
      <c r="E49" s="31" t="s">
        <v>223</v>
      </c>
      <c r="F49" s="32" t="s">
        <v>224</v>
      </c>
      <c r="G49" s="33">
        <v>521.9</v>
      </c>
      <c r="H49" s="105"/>
      <c r="I49" s="31">
        <v>521.9</v>
      </c>
      <c r="J49" s="28"/>
      <c r="K49" s="28"/>
      <c r="L49" s="31" t="s">
        <v>56</v>
      </c>
      <c r="M49" s="32" t="s">
        <v>225</v>
      </c>
      <c r="N49" s="32" t="s">
        <v>225</v>
      </c>
      <c r="O49" s="31"/>
      <c r="P49" s="31">
        <v>3</v>
      </c>
      <c r="Q49" s="28">
        <f>SUM(R49:S49)</f>
        <v>0.0612</v>
      </c>
      <c r="R49" s="31">
        <v>0.005</v>
      </c>
      <c r="S49" s="31">
        <v>0.0562</v>
      </c>
      <c r="T49" s="28">
        <f>SUM(U49:V49)</f>
        <v>0.219</v>
      </c>
      <c r="U49" s="31">
        <v>0.002</v>
      </c>
      <c r="V49" s="31">
        <v>0.217</v>
      </c>
      <c r="W49" s="31" t="s">
        <v>218</v>
      </c>
      <c r="X49" s="28" t="s">
        <v>219</v>
      </c>
      <c r="Y49" s="31" t="s">
        <v>220</v>
      </c>
      <c r="Z49" s="28" t="s">
        <v>122</v>
      </c>
      <c r="AA49" s="31" t="s">
        <v>58</v>
      </c>
      <c r="AB49" s="31" t="s">
        <v>59</v>
      </c>
    </row>
    <row r="50" ht="87" customHeight="1" spans="1:28">
      <c r="A50" s="31">
        <v>3</v>
      </c>
      <c r="B50" s="32" t="s">
        <v>226</v>
      </c>
      <c r="C50" s="31" t="s">
        <v>39</v>
      </c>
      <c r="D50" s="42" t="s">
        <v>97</v>
      </c>
      <c r="E50" s="45" t="s">
        <v>227</v>
      </c>
      <c r="F50" s="78" t="s">
        <v>228</v>
      </c>
      <c r="G50" s="33">
        <v>176</v>
      </c>
      <c r="H50" s="67"/>
      <c r="I50" s="45">
        <v>176</v>
      </c>
      <c r="J50" s="45"/>
      <c r="K50" s="45"/>
      <c r="L50" s="45" t="s">
        <v>79</v>
      </c>
      <c r="M50" s="32" t="s">
        <v>229</v>
      </c>
      <c r="N50" s="32" t="s">
        <v>229</v>
      </c>
      <c r="O50" s="46"/>
      <c r="P50" s="46">
        <v>2</v>
      </c>
      <c r="Q50" s="45"/>
      <c r="R50" s="31">
        <v>0.1</v>
      </c>
      <c r="S50" s="31">
        <v>0.28</v>
      </c>
      <c r="T50" s="45"/>
      <c r="U50" s="31">
        <v>0.4</v>
      </c>
      <c r="V50" s="31">
        <v>0.9</v>
      </c>
      <c r="W50" s="31" t="s">
        <v>218</v>
      </c>
      <c r="X50" s="28" t="s">
        <v>219</v>
      </c>
      <c r="Y50" s="31" t="s">
        <v>121</v>
      </c>
      <c r="Z50" s="45" t="s">
        <v>122</v>
      </c>
      <c r="AA50" s="45" t="s">
        <v>95</v>
      </c>
      <c r="AB50" s="45" t="s">
        <v>85</v>
      </c>
    </row>
    <row r="51" ht="69" customHeight="1" spans="1:28">
      <c r="A51" s="31">
        <v>4</v>
      </c>
      <c r="B51" s="32" t="s">
        <v>230</v>
      </c>
      <c r="C51" s="31" t="s">
        <v>39</v>
      </c>
      <c r="D51" s="42" t="s">
        <v>97</v>
      </c>
      <c r="E51" s="45" t="s">
        <v>231</v>
      </c>
      <c r="F51" s="78" t="s">
        <v>232</v>
      </c>
      <c r="G51" s="33">
        <v>65</v>
      </c>
      <c r="H51" s="33">
        <v>65</v>
      </c>
      <c r="I51" s="67"/>
      <c r="J51" s="45"/>
      <c r="K51" s="45"/>
      <c r="L51" s="45" t="s">
        <v>199</v>
      </c>
      <c r="M51" s="32" t="s">
        <v>233</v>
      </c>
      <c r="N51" s="32" t="s">
        <v>233</v>
      </c>
      <c r="O51" s="46">
        <v>1</v>
      </c>
      <c r="P51" s="46"/>
      <c r="Q51" s="45"/>
      <c r="R51" s="31">
        <v>0.007</v>
      </c>
      <c r="S51" s="31">
        <v>0.008</v>
      </c>
      <c r="T51" s="45"/>
      <c r="U51" s="31">
        <v>0.02</v>
      </c>
      <c r="V51" s="31">
        <v>0.03</v>
      </c>
      <c r="W51" s="31" t="s">
        <v>218</v>
      </c>
      <c r="X51" s="28" t="s">
        <v>219</v>
      </c>
      <c r="Y51" s="31" t="s">
        <v>82</v>
      </c>
      <c r="Z51" s="45" t="s">
        <v>234</v>
      </c>
      <c r="AA51" s="45" t="s">
        <v>202</v>
      </c>
      <c r="AB51" s="45" t="s">
        <v>203</v>
      </c>
    </row>
    <row r="52" s="4" customFormat="1" ht="57" customHeight="1" spans="1:28">
      <c r="A52" s="31">
        <v>5</v>
      </c>
      <c r="B52" s="32" t="s">
        <v>235</v>
      </c>
      <c r="C52" s="31" t="s">
        <v>39</v>
      </c>
      <c r="D52" s="42" t="s">
        <v>236</v>
      </c>
      <c r="E52" s="31" t="s">
        <v>237</v>
      </c>
      <c r="F52" s="39" t="s">
        <v>238</v>
      </c>
      <c r="G52" s="33">
        <v>105</v>
      </c>
      <c r="H52" s="31"/>
      <c r="I52" s="108"/>
      <c r="J52" s="31">
        <v>105</v>
      </c>
      <c r="K52" s="31"/>
      <c r="L52" s="31"/>
      <c r="M52" s="32" t="s">
        <v>239</v>
      </c>
      <c r="N52" s="32" t="s">
        <v>239</v>
      </c>
      <c r="O52" s="31"/>
      <c r="P52" s="31">
        <v>2</v>
      </c>
      <c r="Q52" s="31"/>
      <c r="R52" s="31">
        <v>0.0165</v>
      </c>
      <c r="S52" s="31">
        <v>0.123</v>
      </c>
      <c r="T52" s="31"/>
      <c r="U52" s="31">
        <v>0.0562</v>
      </c>
      <c r="V52" s="31">
        <v>0.563</v>
      </c>
      <c r="W52" s="31" t="s">
        <v>218</v>
      </c>
      <c r="X52" s="31" t="s">
        <v>219</v>
      </c>
      <c r="Y52" s="31" t="s">
        <v>121</v>
      </c>
      <c r="Z52" s="45" t="s">
        <v>122</v>
      </c>
      <c r="AA52" s="45" t="s">
        <v>67</v>
      </c>
      <c r="AB52" s="31" t="s">
        <v>68</v>
      </c>
    </row>
    <row r="53" s="4" customFormat="1" ht="69" customHeight="1" spans="1:28">
      <c r="A53" s="31">
        <v>6</v>
      </c>
      <c r="B53" s="41" t="s">
        <v>240</v>
      </c>
      <c r="C53" s="31" t="s">
        <v>39</v>
      </c>
      <c r="D53" s="31" t="s">
        <v>53</v>
      </c>
      <c r="E53" s="42" t="s">
        <v>241</v>
      </c>
      <c r="F53" s="41" t="s">
        <v>242</v>
      </c>
      <c r="G53" s="33">
        <v>83</v>
      </c>
      <c r="H53" s="31"/>
      <c r="I53" s="108"/>
      <c r="J53" s="31">
        <v>83</v>
      </c>
      <c r="K53" s="31"/>
      <c r="L53" s="31"/>
      <c r="M53" s="32" t="s">
        <v>243</v>
      </c>
      <c r="N53" s="32" t="s">
        <v>243</v>
      </c>
      <c r="O53" s="31">
        <v>29</v>
      </c>
      <c r="P53" s="31">
        <v>3</v>
      </c>
      <c r="Q53" s="31"/>
      <c r="R53" s="31">
        <v>0.1</v>
      </c>
      <c r="S53" s="31">
        <v>0.3</v>
      </c>
      <c r="T53" s="31"/>
      <c r="U53" s="31">
        <v>0.4</v>
      </c>
      <c r="V53" s="31">
        <v>1</v>
      </c>
      <c r="W53" s="42" t="s">
        <v>46</v>
      </c>
      <c r="X53" s="31" t="s">
        <v>47</v>
      </c>
      <c r="Y53" s="42" t="s">
        <v>244</v>
      </c>
      <c r="Z53" s="31" t="s">
        <v>245</v>
      </c>
      <c r="AA53" s="45" t="s">
        <v>67</v>
      </c>
      <c r="AB53" s="31" t="s">
        <v>68</v>
      </c>
    </row>
    <row r="54" s="3" customFormat="1" ht="90" customHeight="1" spans="1:28">
      <c r="A54" s="31">
        <v>7</v>
      </c>
      <c r="B54" s="41" t="s">
        <v>246</v>
      </c>
      <c r="C54" s="31" t="s">
        <v>39</v>
      </c>
      <c r="D54" s="31" t="s">
        <v>247</v>
      </c>
      <c r="E54" s="31" t="s">
        <v>248</v>
      </c>
      <c r="F54" s="41" t="s">
        <v>249</v>
      </c>
      <c r="G54" s="33">
        <v>1416</v>
      </c>
      <c r="H54" s="33">
        <v>1416</v>
      </c>
      <c r="I54" s="105"/>
      <c r="J54" s="28"/>
      <c r="K54" s="28"/>
      <c r="L54" s="31" t="s">
        <v>43</v>
      </c>
      <c r="M54" s="41" t="s">
        <v>250</v>
      </c>
      <c r="N54" s="41" t="s">
        <v>250</v>
      </c>
      <c r="O54" s="31">
        <v>1</v>
      </c>
      <c r="P54" s="42">
        <v>21</v>
      </c>
      <c r="Q54" s="28">
        <f>SUM(R54:S54)</f>
        <v>0.156557143</v>
      </c>
      <c r="R54" s="42">
        <v>0.0325</v>
      </c>
      <c r="S54" s="31">
        <v>0.124057143</v>
      </c>
      <c r="T54" s="28">
        <f>SUM(U54:V54)</f>
        <v>0.5453</v>
      </c>
      <c r="U54" s="31">
        <v>0.1166</v>
      </c>
      <c r="V54" s="42">
        <v>0.4287</v>
      </c>
      <c r="W54" s="31" t="s">
        <v>218</v>
      </c>
      <c r="X54" s="28" t="s">
        <v>219</v>
      </c>
      <c r="Y54" s="31" t="s">
        <v>218</v>
      </c>
      <c r="Z54" s="28" t="s">
        <v>219</v>
      </c>
      <c r="AA54" s="31" t="s">
        <v>50</v>
      </c>
      <c r="AB54" s="31" t="s">
        <v>51</v>
      </c>
    </row>
    <row r="55" s="3" customFormat="1" ht="167" customHeight="1" spans="1:28">
      <c r="A55" s="31">
        <v>8</v>
      </c>
      <c r="B55" s="32" t="s">
        <v>251</v>
      </c>
      <c r="C55" s="31" t="s">
        <v>252</v>
      </c>
      <c r="D55" s="31" t="s">
        <v>222</v>
      </c>
      <c r="E55" s="31" t="s">
        <v>253</v>
      </c>
      <c r="F55" s="39" t="s">
        <v>254</v>
      </c>
      <c r="G55" s="33">
        <v>882</v>
      </c>
      <c r="H55" s="105"/>
      <c r="I55" s="31">
        <v>882</v>
      </c>
      <c r="J55" s="28"/>
      <c r="K55" s="28"/>
      <c r="L55" s="31" t="s">
        <v>153</v>
      </c>
      <c r="M55" s="32" t="s">
        <v>255</v>
      </c>
      <c r="N55" s="32" t="s">
        <v>255</v>
      </c>
      <c r="O55" s="31">
        <v>10</v>
      </c>
      <c r="P55" s="31">
        <v>28</v>
      </c>
      <c r="Q55" s="28">
        <f>SUM(R55:S55)</f>
        <v>1.1011</v>
      </c>
      <c r="R55" s="31">
        <v>0.2245</v>
      </c>
      <c r="S55" s="31">
        <v>0.8766</v>
      </c>
      <c r="T55" s="28">
        <f>SUM(U55:V55)</f>
        <v>4.0312</v>
      </c>
      <c r="U55" s="31">
        <v>0.9198</v>
      </c>
      <c r="V55" s="31">
        <v>3.1114</v>
      </c>
      <c r="W55" s="31" t="s">
        <v>218</v>
      </c>
      <c r="X55" s="28" t="s">
        <v>219</v>
      </c>
      <c r="Y55" s="31" t="s">
        <v>218</v>
      </c>
      <c r="Z55" s="28" t="s">
        <v>219</v>
      </c>
      <c r="AA55" s="31" t="s">
        <v>58</v>
      </c>
      <c r="AB55" s="31" t="s">
        <v>59</v>
      </c>
    </row>
    <row r="56" s="97" customFormat="1" ht="75" customHeight="1" spans="1:28">
      <c r="A56" s="31">
        <v>9</v>
      </c>
      <c r="B56" s="32" t="s">
        <v>256</v>
      </c>
      <c r="C56" s="31" t="s">
        <v>39</v>
      </c>
      <c r="D56" s="42" t="s">
        <v>257</v>
      </c>
      <c r="E56" s="102" t="s">
        <v>258</v>
      </c>
      <c r="F56" s="32" t="s">
        <v>259</v>
      </c>
      <c r="G56" s="42">
        <v>12.1</v>
      </c>
      <c r="H56" s="42">
        <v>12.1</v>
      </c>
      <c r="I56" s="105"/>
      <c r="J56" s="105"/>
      <c r="K56" s="105"/>
      <c r="L56" s="86" t="s">
        <v>192</v>
      </c>
      <c r="M56" s="41" t="s">
        <v>131</v>
      </c>
      <c r="N56" s="41" t="s">
        <v>131</v>
      </c>
      <c r="O56" s="31">
        <v>1</v>
      </c>
      <c r="P56" s="31"/>
      <c r="Q56" s="111">
        <v>0.028</v>
      </c>
      <c r="R56" s="31">
        <v>0.01</v>
      </c>
      <c r="S56" s="31">
        <v>0.018</v>
      </c>
      <c r="T56" s="111">
        <v>0.12</v>
      </c>
      <c r="U56" s="31">
        <v>0.04</v>
      </c>
      <c r="V56" s="31">
        <v>0.08</v>
      </c>
      <c r="W56" s="42" t="s">
        <v>46</v>
      </c>
      <c r="X56" s="111" t="s">
        <v>47</v>
      </c>
      <c r="Y56" s="42" t="s">
        <v>163</v>
      </c>
      <c r="Z56" s="111" t="s">
        <v>260</v>
      </c>
      <c r="AA56" s="105"/>
      <c r="AB56" s="31" t="s">
        <v>113</v>
      </c>
    </row>
    <row r="57" s="5" customFormat="1" ht="67" customHeight="1" spans="1:28">
      <c r="A57" s="31">
        <v>10</v>
      </c>
      <c r="B57" s="32" t="s">
        <v>261</v>
      </c>
      <c r="C57" s="101" t="s">
        <v>39</v>
      </c>
      <c r="D57" s="42" t="s">
        <v>257</v>
      </c>
      <c r="E57" s="102" t="s">
        <v>262</v>
      </c>
      <c r="F57" s="104" t="s">
        <v>263</v>
      </c>
      <c r="G57" s="106">
        <v>46</v>
      </c>
      <c r="I57" s="106">
        <v>46</v>
      </c>
      <c r="J57" s="103"/>
      <c r="K57" s="103"/>
      <c r="L57" s="45" t="s">
        <v>79</v>
      </c>
      <c r="M57" s="109" t="s">
        <v>264</v>
      </c>
      <c r="N57" s="109" t="s">
        <v>264</v>
      </c>
      <c r="O57" s="110"/>
      <c r="P57" s="111">
        <v>1</v>
      </c>
      <c r="Q57" s="110">
        <f>SUM(R57:S57)</f>
        <v>0.0544</v>
      </c>
      <c r="R57" s="111">
        <v>0.0014</v>
      </c>
      <c r="S57" s="111">
        <v>0.053</v>
      </c>
      <c r="T57" s="110">
        <f>SUM(U57:V57)</f>
        <v>0.3225</v>
      </c>
      <c r="U57" s="111">
        <v>0.0045</v>
      </c>
      <c r="V57" s="111">
        <v>0.318</v>
      </c>
      <c r="W57" s="42" t="s">
        <v>46</v>
      </c>
      <c r="X57" s="111" t="s">
        <v>47</v>
      </c>
      <c r="Y57" s="31" t="s">
        <v>121</v>
      </c>
      <c r="Z57" s="111" t="s">
        <v>122</v>
      </c>
      <c r="AA57" s="31" t="s">
        <v>135</v>
      </c>
      <c r="AB57" s="45" t="s">
        <v>136</v>
      </c>
    </row>
    <row r="58" ht="39" customHeight="1" spans="1:28">
      <c r="A58" s="31"/>
      <c r="B58" s="35" t="s">
        <v>265</v>
      </c>
      <c r="C58" s="35"/>
      <c r="D58" s="35"/>
      <c r="E58" s="35"/>
      <c r="F58" s="40"/>
      <c r="G58" s="29">
        <f>SUM(G59:G63)</f>
        <v>654.3</v>
      </c>
      <c r="H58" s="29">
        <f>SUM(H59:H63)</f>
        <v>654.3</v>
      </c>
      <c r="I58" s="29">
        <f>SUM(I59:I63)</f>
        <v>0</v>
      </c>
      <c r="J58" s="29">
        <f>SUM(J59:J63)</f>
        <v>0</v>
      </c>
      <c r="K58" s="29">
        <f>SUM(K59:K63)</f>
        <v>0</v>
      </c>
      <c r="L58" s="28"/>
      <c r="M58" s="56"/>
      <c r="N58" s="56"/>
      <c r="O58" s="28"/>
      <c r="P58" s="28"/>
      <c r="Q58" s="28"/>
      <c r="R58" s="28"/>
      <c r="S58" s="28"/>
      <c r="T58" s="28"/>
      <c r="U58" s="28"/>
      <c r="V58" s="28"/>
      <c r="W58" s="28"/>
      <c r="X58" s="28"/>
      <c r="Y58" s="28"/>
      <c r="Z58" s="28"/>
      <c r="AA58" s="28"/>
      <c r="AB58" s="28"/>
    </row>
    <row r="59" ht="64" customHeight="1" spans="1:28">
      <c r="A59" s="45">
        <v>1</v>
      </c>
      <c r="B59" s="41" t="s">
        <v>266</v>
      </c>
      <c r="C59" s="31" t="s">
        <v>39</v>
      </c>
      <c r="D59" s="31" t="s">
        <v>267</v>
      </c>
      <c r="E59" s="42" t="s">
        <v>268</v>
      </c>
      <c r="F59" s="41" t="s">
        <v>269</v>
      </c>
      <c r="G59" s="33">
        <v>80</v>
      </c>
      <c r="H59" s="45">
        <v>80</v>
      </c>
      <c r="I59" s="67"/>
      <c r="J59" s="45"/>
      <c r="K59" s="45"/>
      <c r="L59" s="31" t="s">
        <v>199</v>
      </c>
      <c r="M59" s="32" t="s">
        <v>270</v>
      </c>
      <c r="N59" s="32" t="s">
        <v>270</v>
      </c>
      <c r="O59" s="46">
        <v>1</v>
      </c>
      <c r="P59" s="45"/>
      <c r="Q59" s="45">
        <f t="shared" ref="Q59:Q63" si="4">SUM(R59:S59)</f>
        <v>0.046</v>
      </c>
      <c r="R59" s="46">
        <v>0.0086</v>
      </c>
      <c r="S59" s="46">
        <v>0.0374</v>
      </c>
      <c r="T59" s="45">
        <f t="shared" ref="T59:T63" si="5">SUM(U59:V59)</f>
        <v>0.1965</v>
      </c>
      <c r="U59" s="46">
        <v>0.0365</v>
      </c>
      <c r="V59" s="46">
        <v>0.16</v>
      </c>
      <c r="W59" s="42" t="s">
        <v>271</v>
      </c>
      <c r="X59" s="45" t="s">
        <v>272</v>
      </c>
      <c r="Y59" s="42" t="s">
        <v>271</v>
      </c>
      <c r="Z59" s="45" t="s">
        <v>272</v>
      </c>
      <c r="AA59" s="45" t="s">
        <v>202</v>
      </c>
      <c r="AB59" s="45" t="s">
        <v>203</v>
      </c>
    </row>
    <row r="60" ht="68" customHeight="1" spans="1:28">
      <c r="A60" s="45">
        <v>2</v>
      </c>
      <c r="B60" s="32" t="s">
        <v>273</v>
      </c>
      <c r="C60" s="31" t="s">
        <v>39</v>
      </c>
      <c r="D60" s="42" t="s">
        <v>97</v>
      </c>
      <c r="E60" s="31" t="s">
        <v>274</v>
      </c>
      <c r="F60" s="41" t="s">
        <v>275</v>
      </c>
      <c r="G60" s="33">
        <v>68</v>
      </c>
      <c r="H60" s="45">
        <v>68</v>
      </c>
      <c r="I60" s="103"/>
      <c r="J60" s="45"/>
      <c r="K60" s="45"/>
      <c r="L60" s="31" t="s">
        <v>199</v>
      </c>
      <c r="M60" s="32" t="s">
        <v>270</v>
      </c>
      <c r="N60" s="32" t="s">
        <v>270</v>
      </c>
      <c r="O60" s="46">
        <v>1</v>
      </c>
      <c r="P60" s="45"/>
      <c r="Q60" s="45">
        <f t="shared" si="4"/>
        <v>0.1395</v>
      </c>
      <c r="R60" s="31">
        <v>0.0165</v>
      </c>
      <c r="S60" s="31">
        <v>0.123</v>
      </c>
      <c r="T60" s="45">
        <f t="shared" si="5"/>
        <v>0.6192</v>
      </c>
      <c r="U60" s="31">
        <v>0.0562</v>
      </c>
      <c r="V60" s="31">
        <v>0.563</v>
      </c>
      <c r="W60" s="42" t="s">
        <v>46</v>
      </c>
      <c r="X60" s="45" t="s">
        <v>47</v>
      </c>
      <c r="Y60" s="42" t="s">
        <v>121</v>
      </c>
      <c r="Z60" s="45" t="s">
        <v>122</v>
      </c>
      <c r="AA60" s="45" t="s">
        <v>202</v>
      </c>
      <c r="AB60" s="45" t="s">
        <v>203</v>
      </c>
    </row>
    <row r="61" ht="68" customHeight="1" spans="1:28">
      <c r="A61" s="45">
        <v>3</v>
      </c>
      <c r="B61" s="32" t="s">
        <v>276</v>
      </c>
      <c r="C61" s="31" t="s">
        <v>39</v>
      </c>
      <c r="D61" s="42" t="s">
        <v>76</v>
      </c>
      <c r="E61" s="31" t="s">
        <v>209</v>
      </c>
      <c r="F61" s="41" t="s">
        <v>277</v>
      </c>
      <c r="G61" s="33">
        <v>60</v>
      </c>
      <c r="H61" s="45">
        <v>60</v>
      </c>
      <c r="I61" s="103"/>
      <c r="J61" s="45"/>
      <c r="K61" s="45"/>
      <c r="L61" s="31" t="s">
        <v>199</v>
      </c>
      <c r="M61" s="32" t="s">
        <v>270</v>
      </c>
      <c r="N61" s="32" t="s">
        <v>270</v>
      </c>
      <c r="O61" s="46">
        <v>1</v>
      </c>
      <c r="P61" s="45"/>
      <c r="Q61" s="45">
        <f t="shared" si="4"/>
        <v>0.08</v>
      </c>
      <c r="R61" s="31">
        <v>0.03</v>
      </c>
      <c r="S61" s="31">
        <v>0.05</v>
      </c>
      <c r="T61" s="45">
        <f t="shared" si="5"/>
        <v>0.32</v>
      </c>
      <c r="U61" s="31">
        <v>0.12</v>
      </c>
      <c r="V61" s="31">
        <v>0.2</v>
      </c>
      <c r="W61" s="42" t="s">
        <v>46</v>
      </c>
      <c r="X61" s="45" t="s">
        <v>47</v>
      </c>
      <c r="Y61" s="42" t="s">
        <v>46</v>
      </c>
      <c r="Z61" s="45" t="s">
        <v>47</v>
      </c>
      <c r="AA61" s="45" t="s">
        <v>278</v>
      </c>
      <c r="AB61" s="45" t="s">
        <v>136</v>
      </c>
    </row>
    <row r="62" s="3" customFormat="1" ht="60" customHeight="1" spans="1:28">
      <c r="A62" s="45">
        <v>4</v>
      </c>
      <c r="B62" s="32" t="s">
        <v>279</v>
      </c>
      <c r="C62" s="101" t="s">
        <v>39</v>
      </c>
      <c r="D62" s="42" t="s">
        <v>257</v>
      </c>
      <c r="E62" s="102" t="s">
        <v>280</v>
      </c>
      <c r="F62" s="104" t="s">
        <v>281</v>
      </c>
      <c r="G62" s="102">
        <v>39.3</v>
      </c>
      <c r="H62" s="102">
        <v>39.3</v>
      </c>
      <c r="I62" s="105"/>
      <c r="J62" s="42"/>
      <c r="K62" s="42"/>
      <c r="L62" s="86" t="s">
        <v>192</v>
      </c>
      <c r="M62" s="109" t="s">
        <v>282</v>
      </c>
      <c r="N62" s="109" t="s">
        <v>282</v>
      </c>
      <c r="O62" s="31">
        <v>19</v>
      </c>
      <c r="P62" s="31">
        <v>75</v>
      </c>
      <c r="Q62" s="28">
        <f t="shared" si="4"/>
        <v>2.47</v>
      </c>
      <c r="R62" s="31">
        <v>0.97</v>
      </c>
      <c r="S62" s="31">
        <v>1.5</v>
      </c>
      <c r="T62" s="28">
        <f t="shared" si="5"/>
        <v>6.6</v>
      </c>
      <c r="U62" s="31">
        <v>2.8</v>
      </c>
      <c r="V62" s="31">
        <v>3.8</v>
      </c>
      <c r="W62" s="42" t="s">
        <v>46</v>
      </c>
      <c r="X62" s="45" t="s">
        <v>47</v>
      </c>
      <c r="Y62" s="42" t="s">
        <v>46</v>
      </c>
      <c r="Z62" s="45" t="s">
        <v>47</v>
      </c>
      <c r="AA62" s="42"/>
      <c r="AB62" s="31" t="s">
        <v>113</v>
      </c>
    </row>
    <row r="63" s="3" customFormat="1" ht="61" customHeight="1" spans="1:28">
      <c r="A63" s="45">
        <v>5</v>
      </c>
      <c r="B63" s="32" t="s">
        <v>283</v>
      </c>
      <c r="C63" s="31" t="s">
        <v>252</v>
      </c>
      <c r="D63" s="31" t="s">
        <v>222</v>
      </c>
      <c r="E63" s="31" t="s">
        <v>117</v>
      </c>
      <c r="F63" s="41" t="s">
        <v>284</v>
      </c>
      <c r="G63" s="29">
        <v>407</v>
      </c>
      <c r="H63" s="30">
        <v>407</v>
      </c>
      <c r="I63" s="28"/>
      <c r="J63" s="28"/>
      <c r="K63" s="28"/>
      <c r="L63" s="86" t="s">
        <v>285</v>
      </c>
      <c r="M63" s="32" t="s">
        <v>286</v>
      </c>
      <c r="N63" s="32" t="s">
        <v>286</v>
      </c>
      <c r="O63" s="31">
        <v>19</v>
      </c>
      <c r="P63" s="31">
        <v>75</v>
      </c>
      <c r="Q63" s="28">
        <f t="shared" si="4"/>
        <v>2.47</v>
      </c>
      <c r="R63" s="31">
        <v>0.97</v>
      </c>
      <c r="S63" s="31">
        <v>1.5</v>
      </c>
      <c r="T63" s="28">
        <f t="shared" si="5"/>
        <v>6.6</v>
      </c>
      <c r="U63" s="31">
        <v>2.8</v>
      </c>
      <c r="V63" s="31">
        <v>3.8</v>
      </c>
      <c r="W63" s="28" t="s">
        <v>271</v>
      </c>
      <c r="X63" s="28" t="s">
        <v>272</v>
      </c>
      <c r="Y63" s="28" t="s">
        <v>271</v>
      </c>
      <c r="Z63" s="28" t="s">
        <v>272</v>
      </c>
      <c r="AA63" s="28"/>
      <c r="AB63" s="31" t="s">
        <v>113</v>
      </c>
    </row>
    <row r="64" ht="39" customHeight="1" spans="1:28">
      <c r="A64" s="31"/>
      <c r="B64" s="35" t="s">
        <v>287</v>
      </c>
      <c r="C64" s="35"/>
      <c r="D64" s="35"/>
      <c r="E64" s="35"/>
      <c r="F64" s="40"/>
      <c r="G64" s="29">
        <f>SUM(G65:G65)</f>
        <v>923</v>
      </c>
      <c r="H64" s="29">
        <f>SUM(H65:H65)</f>
        <v>0</v>
      </c>
      <c r="I64" s="29">
        <f>SUM(I65:I65)</f>
        <v>923</v>
      </c>
      <c r="J64" s="29">
        <f>SUM(J65:J65)</f>
        <v>0</v>
      </c>
      <c r="K64" s="29">
        <f>SUM(K65:K65)</f>
        <v>0</v>
      </c>
      <c r="L64" s="28"/>
      <c r="M64" s="56"/>
      <c r="N64" s="56"/>
      <c r="O64" s="28"/>
      <c r="P64" s="28"/>
      <c r="Q64" s="28"/>
      <c r="R64" s="28"/>
      <c r="S64" s="28"/>
      <c r="T64" s="28"/>
      <c r="U64" s="28"/>
      <c r="V64" s="28"/>
      <c r="W64" s="28"/>
      <c r="X64" s="28"/>
      <c r="Y64" s="28"/>
      <c r="Z64" s="28"/>
      <c r="AA64" s="28"/>
      <c r="AB64" s="28"/>
    </row>
    <row r="65" s="3" customFormat="1" ht="63" customHeight="1" spans="1:28">
      <c r="A65" s="31">
        <v>1</v>
      </c>
      <c r="B65" s="41" t="s">
        <v>288</v>
      </c>
      <c r="C65" s="31" t="s">
        <v>39</v>
      </c>
      <c r="D65" s="31" t="s">
        <v>236</v>
      </c>
      <c r="E65" s="31" t="s">
        <v>117</v>
      </c>
      <c r="F65" s="83" t="s">
        <v>289</v>
      </c>
      <c r="G65" s="33">
        <v>923</v>
      </c>
      <c r="H65" s="28"/>
      <c r="I65" s="42">
        <v>923</v>
      </c>
      <c r="J65" s="28"/>
      <c r="K65" s="28"/>
      <c r="L65" s="31" t="s">
        <v>290</v>
      </c>
      <c r="M65" s="56" t="s">
        <v>291</v>
      </c>
      <c r="N65" s="56" t="s">
        <v>291</v>
      </c>
      <c r="O65" s="31">
        <v>19</v>
      </c>
      <c r="P65" s="31">
        <v>75</v>
      </c>
      <c r="Q65" s="28">
        <f>SUM(R65:S65)</f>
        <v>2.47</v>
      </c>
      <c r="R65" s="31">
        <v>0.97</v>
      </c>
      <c r="S65" s="31">
        <v>1.5</v>
      </c>
      <c r="T65" s="28">
        <f>SUM(U65:V65)</f>
        <v>6.6</v>
      </c>
      <c r="U65" s="31">
        <v>2.8</v>
      </c>
      <c r="V65" s="31">
        <v>3.8</v>
      </c>
      <c r="W65" s="31" t="s">
        <v>220</v>
      </c>
      <c r="X65" s="28" t="s">
        <v>122</v>
      </c>
      <c r="Y65" s="31" t="s">
        <v>220</v>
      </c>
      <c r="Z65" s="28" t="s">
        <v>122</v>
      </c>
      <c r="AA65" s="31" t="s">
        <v>292</v>
      </c>
      <c r="AB65" s="31" t="s">
        <v>293</v>
      </c>
    </row>
    <row r="66" s="8" customFormat="1" ht="33" customHeight="1" spans="1:28">
      <c r="A66" s="38" t="s">
        <v>294</v>
      </c>
      <c r="B66" s="35" t="s">
        <v>295</v>
      </c>
      <c r="C66" s="35"/>
      <c r="D66" s="35"/>
      <c r="E66" s="35"/>
      <c r="F66" s="35"/>
      <c r="G66" s="77">
        <f>SUM(G67,G77,G79,G90,G93,G95)</f>
        <v>6172.54</v>
      </c>
      <c r="H66" s="77">
        <f>SUM(H67,H77,H79,H90,H93,H95)</f>
        <v>3958.7</v>
      </c>
      <c r="I66" s="77">
        <f>SUM(I67,I77,I79,I90,I93,I95)</f>
        <v>2213.84</v>
      </c>
      <c r="J66" s="77">
        <f>SUM(J67,J77,J79,J90,J93,J95)</f>
        <v>0</v>
      </c>
      <c r="K66" s="77">
        <f>SUM(K67,K77,K79,K90,K93,K95)</f>
        <v>0</v>
      </c>
      <c r="L66" s="38"/>
      <c r="M66" s="35"/>
      <c r="N66" s="35"/>
      <c r="O66" s="38"/>
      <c r="P66" s="38"/>
      <c r="Q66" s="38"/>
      <c r="R66" s="38"/>
      <c r="S66" s="38"/>
      <c r="T66" s="38"/>
      <c r="U66" s="38"/>
      <c r="V66" s="38"/>
      <c r="W66" s="37"/>
      <c r="X66" s="37"/>
      <c r="Y66" s="38"/>
      <c r="Z66" s="38"/>
      <c r="AA66" s="37"/>
      <c r="AB66" s="37"/>
    </row>
    <row r="67" ht="33" customHeight="1" spans="1:28">
      <c r="A67" s="31"/>
      <c r="B67" s="35" t="s">
        <v>296</v>
      </c>
      <c r="C67" s="35"/>
      <c r="D67" s="35"/>
      <c r="E67" s="35"/>
      <c r="F67" s="40"/>
      <c r="G67" s="29">
        <f>SUM(G68:G76)</f>
        <v>408.54</v>
      </c>
      <c r="H67" s="29">
        <f>SUM(H68:H76)</f>
        <v>293.6</v>
      </c>
      <c r="I67" s="29">
        <f>SUM(I68:I76)</f>
        <v>114.94</v>
      </c>
      <c r="J67" s="29">
        <f>SUM(J68:J76)</f>
        <v>0</v>
      </c>
      <c r="K67" s="29">
        <f>SUM(K68:K76)</f>
        <v>0</v>
      </c>
      <c r="L67" s="28"/>
      <c r="M67" s="56"/>
      <c r="N67" s="56"/>
      <c r="O67" s="28"/>
      <c r="P67" s="28"/>
      <c r="Q67" s="28"/>
      <c r="R67" s="28"/>
      <c r="S67" s="28"/>
      <c r="T67" s="28"/>
      <c r="U67" s="28"/>
      <c r="V67" s="28"/>
      <c r="W67" s="28"/>
      <c r="X67" s="28"/>
      <c r="Y67" s="28"/>
      <c r="Z67" s="28"/>
      <c r="AA67" s="28"/>
      <c r="AB67" s="28"/>
    </row>
    <row r="68" ht="72" customHeight="1" spans="1:28">
      <c r="A68" s="31">
        <v>1</v>
      </c>
      <c r="B68" s="32" t="s">
        <v>297</v>
      </c>
      <c r="C68" s="31" t="s">
        <v>39</v>
      </c>
      <c r="D68" s="42" t="s">
        <v>97</v>
      </c>
      <c r="E68" s="45" t="s">
        <v>298</v>
      </c>
      <c r="F68" s="78" t="s">
        <v>299</v>
      </c>
      <c r="G68" s="33">
        <v>9.84</v>
      </c>
      <c r="H68" s="45"/>
      <c r="I68" s="45">
        <v>9.84</v>
      </c>
      <c r="J68" s="45"/>
      <c r="K68" s="45"/>
      <c r="L68" s="45" t="s">
        <v>79</v>
      </c>
      <c r="M68" s="41" t="s">
        <v>300</v>
      </c>
      <c r="N68" s="41" t="s">
        <v>300</v>
      </c>
      <c r="O68" s="46"/>
      <c r="P68" s="46">
        <v>1</v>
      </c>
      <c r="Q68" s="45">
        <v>0.15</v>
      </c>
      <c r="R68" s="31">
        <v>0.007</v>
      </c>
      <c r="S68" s="31">
        <v>0.008</v>
      </c>
      <c r="T68" s="45">
        <v>0.05</v>
      </c>
      <c r="U68" s="31">
        <v>0.02</v>
      </c>
      <c r="V68" s="31">
        <v>0.03</v>
      </c>
      <c r="W68" s="42" t="s">
        <v>46</v>
      </c>
      <c r="X68" s="45" t="s">
        <v>47</v>
      </c>
      <c r="Y68" s="31" t="s">
        <v>70</v>
      </c>
      <c r="Z68" s="45" t="s">
        <v>73</v>
      </c>
      <c r="AA68" s="45" t="s">
        <v>84</v>
      </c>
      <c r="AB68" s="45" t="s">
        <v>85</v>
      </c>
    </row>
    <row r="69" s="3" customFormat="1" ht="68" customHeight="1" spans="1:28">
      <c r="A69" s="31">
        <v>2</v>
      </c>
      <c r="B69" s="32" t="s">
        <v>301</v>
      </c>
      <c r="C69" s="31" t="s">
        <v>39</v>
      </c>
      <c r="D69" s="31" t="s">
        <v>76</v>
      </c>
      <c r="E69" s="42" t="s">
        <v>302</v>
      </c>
      <c r="F69" s="32" t="s">
        <v>303</v>
      </c>
      <c r="G69" s="48">
        <v>77.7</v>
      </c>
      <c r="H69" s="48">
        <v>77.7</v>
      </c>
      <c r="I69" s="105"/>
      <c r="J69" s="28"/>
      <c r="K69" s="28"/>
      <c r="L69" s="86" t="s">
        <v>192</v>
      </c>
      <c r="M69" s="41" t="s">
        <v>250</v>
      </c>
      <c r="N69" s="41" t="s">
        <v>250</v>
      </c>
      <c r="O69" s="31"/>
      <c r="P69" s="31">
        <v>1</v>
      </c>
      <c r="Q69" s="31">
        <v>0.08</v>
      </c>
      <c r="R69" s="31">
        <v>0.01</v>
      </c>
      <c r="S69" s="31">
        <v>0.07</v>
      </c>
      <c r="T69" s="31">
        <v>0.24</v>
      </c>
      <c r="U69" s="31">
        <v>0.04</v>
      </c>
      <c r="V69" s="31">
        <v>0.2</v>
      </c>
      <c r="W69" s="31" t="s">
        <v>46</v>
      </c>
      <c r="X69" s="102" t="s">
        <v>47</v>
      </c>
      <c r="Y69" s="31" t="s">
        <v>121</v>
      </c>
      <c r="Z69" s="28" t="s">
        <v>122</v>
      </c>
      <c r="AA69" s="31"/>
      <c r="AB69" s="31" t="s">
        <v>113</v>
      </c>
    </row>
    <row r="70" s="11" customFormat="1" ht="50" customHeight="1" spans="1:28">
      <c r="A70" s="31">
        <v>3</v>
      </c>
      <c r="B70" s="32" t="s">
        <v>304</v>
      </c>
      <c r="C70" s="31" t="s">
        <v>39</v>
      </c>
      <c r="D70" s="42" t="s">
        <v>97</v>
      </c>
      <c r="E70" s="31" t="s">
        <v>305</v>
      </c>
      <c r="F70" s="32" t="s">
        <v>306</v>
      </c>
      <c r="G70" s="33">
        <v>50</v>
      </c>
      <c r="H70" s="31">
        <v>50</v>
      </c>
      <c r="I70" s="31"/>
      <c r="J70" s="31"/>
      <c r="K70" s="31"/>
      <c r="L70" s="86" t="s">
        <v>307</v>
      </c>
      <c r="M70" s="41" t="s">
        <v>300</v>
      </c>
      <c r="N70" s="41" t="s">
        <v>300</v>
      </c>
      <c r="O70" s="31"/>
      <c r="P70" s="31">
        <v>1</v>
      </c>
      <c r="Q70" s="31">
        <v>0.08</v>
      </c>
      <c r="R70" s="31">
        <v>0.01</v>
      </c>
      <c r="S70" s="31">
        <v>0.07</v>
      </c>
      <c r="T70" s="31">
        <v>0.24</v>
      </c>
      <c r="U70" s="31">
        <v>0.04</v>
      </c>
      <c r="V70" s="31">
        <v>0.2</v>
      </c>
      <c r="W70" s="31" t="s">
        <v>46</v>
      </c>
      <c r="X70" s="102" t="s">
        <v>47</v>
      </c>
      <c r="Y70" s="31" t="s">
        <v>70</v>
      </c>
      <c r="Z70" s="31" t="s">
        <v>73</v>
      </c>
      <c r="AA70" s="31"/>
      <c r="AB70" s="31" t="s">
        <v>113</v>
      </c>
    </row>
    <row r="71" s="11" customFormat="1" ht="48" customHeight="1" spans="1:28">
      <c r="A71" s="31">
        <v>4</v>
      </c>
      <c r="B71" s="32" t="s">
        <v>308</v>
      </c>
      <c r="C71" s="31" t="s">
        <v>39</v>
      </c>
      <c r="D71" s="42" t="s">
        <v>97</v>
      </c>
      <c r="E71" s="31" t="s">
        <v>309</v>
      </c>
      <c r="F71" s="32" t="s">
        <v>310</v>
      </c>
      <c r="G71" s="33">
        <v>40</v>
      </c>
      <c r="H71" s="31">
        <v>40</v>
      </c>
      <c r="I71" s="31"/>
      <c r="J71" s="31"/>
      <c r="K71" s="31"/>
      <c r="L71" s="86" t="s">
        <v>307</v>
      </c>
      <c r="M71" s="41" t="s">
        <v>250</v>
      </c>
      <c r="N71" s="41" t="s">
        <v>250</v>
      </c>
      <c r="O71" s="31"/>
      <c r="P71" s="31">
        <v>1</v>
      </c>
      <c r="Q71" s="31">
        <v>0.05</v>
      </c>
      <c r="R71" s="31">
        <v>0.01</v>
      </c>
      <c r="S71" s="31">
        <v>0.04</v>
      </c>
      <c r="T71" s="31">
        <v>0.16</v>
      </c>
      <c r="U71" s="31">
        <v>0.04</v>
      </c>
      <c r="V71" s="31">
        <v>0.12</v>
      </c>
      <c r="W71" s="31" t="s">
        <v>46</v>
      </c>
      <c r="X71" s="102" t="s">
        <v>47</v>
      </c>
      <c r="Y71" s="31" t="s">
        <v>159</v>
      </c>
      <c r="Z71" s="31" t="s">
        <v>194</v>
      </c>
      <c r="AA71" s="31"/>
      <c r="AB71" s="31" t="s">
        <v>113</v>
      </c>
    </row>
    <row r="72" s="11" customFormat="1" ht="50" customHeight="1" spans="1:28">
      <c r="A72" s="31">
        <v>5</v>
      </c>
      <c r="B72" s="32" t="s">
        <v>311</v>
      </c>
      <c r="C72" s="31" t="s">
        <v>39</v>
      </c>
      <c r="D72" s="31" t="s">
        <v>236</v>
      </c>
      <c r="E72" s="31" t="s">
        <v>312</v>
      </c>
      <c r="F72" s="32" t="s">
        <v>310</v>
      </c>
      <c r="G72" s="33">
        <v>40</v>
      </c>
      <c r="H72" s="31"/>
      <c r="I72" s="31">
        <v>40</v>
      </c>
      <c r="J72" s="31"/>
      <c r="K72" s="31"/>
      <c r="L72" s="86" t="s">
        <v>307</v>
      </c>
      <c r="M72" s="32" t="s">
        <v>313</v>
      </c>
      <c r="N72" s="32" t="s">
        <v>314</v>
      </c>
      <c r="O72" s="31"/>
      <c r="P72" s="31">
        <v>1</v>
      </c>
      <c r="Q72" s="31">
        <v>0.06</v>
      </c>
      <c r="R72" s="31">
        <v>0.01</v>
      </c>
      <c r="S72" s="31">
        <f>Q72-R72</f>
        <v>0.05</v>
      </c>
      <c r="T72" s="31">
        <v>0.24</v>
      </c>
      <c r="U72" s="31">
        <v>0.04</v>
      </c>
      <c r="V72" s="31">
        <f>T72-U72</f>
        <v>0.2</v>
      </c>
      <c r="W72" s="31" t="s">
        <v>46</v>
      </c>
      <c r="X72" s="102" t="s">
        <v>47</v>
      </c>
      <c r="Y72" s="31" t="s">
        <v>183</v>
      </c>
      <c r="Z72" s="31" t="s">
        <v>315</v>
      </c>
      <c r="AA72" s="31"/>
      <c r="AB72" s="31" t="s">
        <v>113</v>
      </c>
    </row>
    <row r="73" s="97" customFormat="1" ht="60" customHeight="1" spans="1:28">
      <c r="A73" s="31">
        <v>6</v>
      </c>
      <c r="B73" s="32" t="s">
        <v>316</v>
      </c>
      <c r="C73" s="31" t="s">
        <v>252</v>
      </c>
      <c r="D73" s="31" t="s">
        <v>76</v>
      </c>
      <c r="E73" s="42" t="s">
        <v>170</v>
      </c>
      <c r="F73" s="32" t="s">
        <v>317</v>
      </c>
      <c r="G73" s="33">
        <v>125.9</v>
      </c>
      <c r="H73" s="33">
        <v>125.9</v>
      </c>
      <c r="I73" s="105"/>
      <c r="J73" s="105"/>
      <c r="K73" s="105"/>
      <c r="L73" s="86" t="s">
        <v>192</v>
      </c>
      <c r="M73" s="32" t="s">
        <v>255</v>
      </c>
      <c r="N73" s="32" t="s">
        <v>255</v>
      </c>
      <c r="O73" s="31">
        <v>1</v>
      </c>
      <c r="P73" s="31">
        <v>11</v>
      </c>
      <c r="Q73" s="111">
        <v>0.8</v>
      </c>
      <c r="R73" s="28">
        <v>0.09</v>
      </c>
      <c r="S73" s="31">
        <v>0.71</v>
      </c>
      <c r="T73" s="111">
        <v>3.2</v>
      </c>
      <c r="U73" s="31">
        <v>0.37</v>
      </c>
      <c r="V73" s="28">
        <v>2.83</v>
      </c>
      <c r="W73" s="31" t="s">
        <v>46</v>
      </c>
      <c r="X73" s="102" t="s">
        <v>47</v>
      </c>
      <c r="Y73" s="31" t="s">
        <v>121</v>
      </c>
      <c r="Z73" s="111" t="s">
        <v>122</v>
      </c>
      <c r="AA73" s="105"/>
      <c r="AB73" s="31" t="s">
        <v>113</v>
      </c>
    </row>
    <row r="74" s="5" customFormat="1" ht="54" customHeight="1" spans="1:28">
      <c r="A74" s="31">
        <v>7</v>
      </c>
      <c r="B74" s="32" t="s">
        <v>318</v>
      </c>
      <c r="C74" s="101" t="s">
        <v>39</v>
      </c>
      <c r="D74" s="42" t="s">
        <v>257</v>
      </c>
      <c r="E74" s="31" t="s">
        <v>319</v>
      </c>
      <c r="F74" s="104" t="s">
        <v>320</v>
      </c>
      <c r="G74" s="31">
        <v>22.5</v>
      </c>
      <c r="H74" s="103"/>
      <c r="I74" s="31">
        <v>22.5</v>
      </c>
      <c r="J74" s="103"/>
      <c r="K74" s="103"/>
      <c r="L74" s="86" t="s">
        <v>56</v>
      </c>
      <c r="M74" s="109" t="s">
        <v>264</v>
      </c>
      <c r="N74" s="109" t="s">
        <v>264</v>
      </c>
      <c r="O74" s="107"/>
      <c r="P74" s="111">
        <v>1</v>
      </c>
      <c r="Q74" s="110">
        <f>SUM(R74:S74)</f>
        <v>0.0275</v>
      </c>
      <c r="R74" s="111">
        <v>0.0023</v>
      </c>
      <c r="S74" s="111">
        <v>0.0252</v>
      </c>
      <c r="T74" s="110">
        <f>SUM(U74:V74)</f>
        <v>0.0948</v>
      </c>
      <c r="U74" s="111">
        <v>0.0085</v>
      </c>
      <c r="V74" s="111">
        <v>0.0863</v>
      </c>
      <c r="W74" s="101" t="s">
        <v>218</v>
      </c>
      <c r="X74" s="111" t="s">
        <v>219</v>
      </c>
      <c r="Y74" s="31" t="s">
        <v>121</v>
      </c>
      <c r="Z74" s="111" t="s">
        <v>122</v>
      </c>
      <c r="AA74" s="45" t="s">
        <v>135</v>
      </c>
      <c r="AB74" s="45" t="s">
        <v>136</v>
      </c>
    </row>
    <row r="75" s="5" customFormat="1" ht="62" customHeight="1" spans="1:28">
      <c r="A75" s="31">
        <v>8</v>
      </c>
      <c r="B75" s="32" t="s">
        <v>321</v>
      </c>
      <c r="C75" s="101" t="s">
        <v>39</v>
      </c>
      <c r="D75" s="42" t="s">
        <v>257</v>
      </c>
      <c r="E75" s="112" t="s">
        <v>322</v>
      </c>
      <c r="F75" s="104" t="s">
        <v>323</v>
      </c>
      <c r="G75" s="42">
        <v>22.6</v>
      </c>
      <c r="H75" s="103"/>
      <c r="I75" s="42">
        <v>22.6</v>
      </c>
      <c r="J75" s="103"/>
      <c r="K75" s="103"/>
      <c r="L75" s="86" t="s">
        <v>56</v>
      </c>
      <c r="M75" s="109" t="s">
        <v>264</v>
      </c>
      <c r="N75" s="109" t="s">
        <v>264</v>
      </c>
      <c r="O75" s="111">
        <v>2</v>
      </c>
      <c r="P75" s="111">
        <v>7</v>
      </c>
      <c r="Q75" s="110">
        <f>SUM(R75:S75)</f>
        <v>0.4024</v>
      </c>
      <c r="R75" s="111">
        <v>0.0972</v>
      </c>
      <c r="S75" s="111">
        <v>0.3052</v>
      </c>
      <c r="T75" s="110">
        <f>SUM(U75:V75)</f>
        <v>1.6161</v>
      </c>
      <c r="U75" s="111">
        <v>0.4161</v>
      </c>
      <c r="V75" s="111">
        <v>1.2</v>
      </c>
      <c r="W75" s="102" t="s">
        <v>218</v>
      </c>
      <c r="X75" s="111" t="s">
        <v>219</v>
      </c>
      <c r="Y75" s="31" t="s">
        <v>183</v>
      </c>
      <c r="Z75" s="110" t="s">
        <v>315</v>
      </c>
      <c r="AA75" s="45" t="s">
        <v>135</v>
      </c>
      <c r="AB75" s="45" t="s">
        <v>136</v>
      </c>
    </row>
    <row r="76" s="5" customFormat="1" ht="72" customHeight="1" spans="1:28">
      <c r="A76" s="31">
        <v>9</v>
      </c>
      <c r="B76" s="32" t="s">
        <v>324</v>
      </c>
      <c r="C76" s="31" t="s">
        <v>39</v>
      </c>
      <c r="D76" s="31" t="s">
        <v>325</v>
      </c>
      <c r="E76" s="31" t="s">
        <v>82</v>
      </c>
      <c r="F76" s="32" t="s">
        <v>326</v>
      </c>
      <c r="G76" s="31">
        <v>20</v>
      </c>
      <c r="H76" s="103"/>
      <c r="I76" s="31">
        <v>20</v>
      </c>
      <c r="J76" s="103"/>
      <c r="K76" s="103"/>
      <c r="L76" s="45" t="s">
        <v>79</v>
      </c>
      <c r="M76" s="109" t="s">
        <v>264</v>
      </c>
      <c r="N76" s="109" t="s">
        <v>264</v>
      </c>
      <c r="O76" s="111"/>
      <c r="P76" s="111">
        <v>1</v>
      </c>
      <c r="Q76" s="110">
        <f>SUM(R76:S76)</f>
        <v>0.05</v>
      </c>
      <c r="R76" s="110">
        <v>0.02</v>
      </c>
      <c r="S76" s="110">
        <v>0.03</v>
      </c>
      <c r="T76" s="110">
        <f>SUM(U76:V76)</f>
        <v>0.17</v>
      </c>
      <c r="U76" s="110">
        <v>0.08</v>
      </c>
      <c r="V76" s="110">
        <v>0.09</v>
      </c>
      <c r="W76" s="31" t="s">
        <v>46</v>
      </c>
      <c r="X76" s="102" t="s">
        <v>47</v>
      </c>
      <c r="Y76" s="112" t="s">
        <v>121</v>
      </c>
      <c r="Z76" s="102" t="s">
        <v>122</v>
      </c>
      <c r="AA76" s="45" t="s">
        <v>327</v>
      </c>
      <c r="AB76" s="45" t="s">
        <v>328</v>
      </c>
    </row>
    <row r="77" ht="31" customHeight="1" spans="1:28">
      <c r="A77" s="31"/>
      <c r="B77" s="35" t="s">
        <v>329</v>
      </c>
      <c r="C77" s="35"/>
      <c r="D77" s="35"/>
      <c r="E77" s="35"/>
      <c r="F77" s="40"/>
      <c r="G77" s="29">
        <f>SUM(G78)</f>
        <v>2377</v>
      </c>
      <c r="H77" s="29">
        <f>SUM(H78)</f>
        <v>2249</v>
      </c>
      <c r="I77" s="29">
        <f>SUM(I78)</f>
        <v>128</v>
      </c>
      <c r="J77" s="29">
        <f>SUM(J78)</f>
        <v>0</v>
      </c>
      <c r="K77" s="29">
        <f>SUM(K78)</f>
        <v>0</v>
      </c>
      <c r="L77" s="28"/>
      <c r="M77" s="56"/>
      <c r="N77" s="56"/>
      <c r="O77" s="28"/>
      <c r="P77" s="28"/>
      <c r="Q77" s="28"/>
      <c r="R77" s="28"/>
      <c r="S77" s="28"/>
      <c r="T77" s="28"/>
      <c r="U77" s="28"/>
      <c r="V77" s="28"/>
      <c r="W77" s="28"/>
      <c r="X77" s="28"/>
      <c r="Y77" s="28"/>
      <c r="Z77" s="28"/>
      <c r="AA77" s="28"/>
      <c r="AB77" s="28"/>
    </row>
    <row r="78" s="10" customFormat="1" ht="114" customHeight="1" spans="1:28">
      <c r="A78" s="31">
        <v>1</v>
      </c>
      <c r="B78" s="84" t="s">
        <v>330</v>
      </c>
      <c r="C78" s="31" t="s">
        <v>39</v>
      </c>
      <c r="D78" s="31" t="s">
        <v>106</v>
      </c>
      <c r="E78" s="31" t="s">
        <v>331</v>
      </c>
      <c r="F78" s="85" t="s">
        <v>332</v>
      </c>
      <c r="G78" s="33">
        <v>2377</v>
      </c>
      <c r="H78" s="33">
        <v>2249</v>
      </c>
      <c r="I78" s="33">
        <v>128</v>
      </c>
      <c r="J78" s="33"/>
      <c r="K78" s="33"/>
      <c r="L78" s="87" t="s">
        <v>333</v>
      </c>
      <c r="M78" s="85" t="s">
        <v>334</v>
      </c>
      <c r="N78" s="85" t="s">
        <v>334</v>
      </c>
      <c r="O78" s="31">
        <v>4</v>
      </c>
      <c r="P78" s="31"/>
      <c r="Q78" s="31">
        <v>0.28</v>
      </c>
      <c r="R78" s="31">
        <v>0.05</v>
      </c>
      <c r="S78" s="31">
        <f>Q78-R78</f>
        <v>0.23</v>
      </c>
      <c r="T78" s="31">
        <v>0.9966</v>
      </c>
      <c r="U78" s="31">
        <v>0.21</v>
      </c>
      <c r="V78" s="31">
        <f>T78-U78</f>
        <v>0.7866</v>
      </c>
      <c r="W78" s="31" t="s">
        <v>46</v>
      </c>
      <c r="X78" s="31" t="s">
        <v>47</v>
      </c>
      <c r="Y78" s="31" t="s">
        <v>46</v>
      </c>
      <c r="Z78" s="31" t="s">
        <v>47</v>
      </c>
      <c r="AA78" s="28"/>
      <c r="AB78" s="31" t="s">
        <v>113</v>
      </c>
    </row>
    <row r="79" ht="30" customHeight="1" spans="1:28">
      <c r="A79" s="31"/>
      <c r="B79" s="35" t="s">
        <v>335</v>
      </c>
      <c r="C79" s="35"/>
      <c r="D79" s="35"/>
      <c r="E79" s="35"/>
      <c r="F79" s="40"/>
      <c r="G79" s="29">
        <f>SUM(G80:G89)</f>
        <v>652.7</v>
      </c>
      <c r="H79" s="29">
        <f>SUM(H80:H89)</f>
        <v>264.7</v>
      </c>
      <c r="I79" s="29">
        <f>SUM(I80:I89)</f>
        <v>388</v>
      </c>
      <c r="J79" s="29">
        <f>SUM(J80:J89)</f>
        <v>0</v>
      </c>
      <c r="K79" s="29">
        <f>SUM(K80:K89)</f>
        <v>0</v>
      </c>
      <c r="L79" s="28"/>
      <c r="M79" s="56"/>
      <c r="N79" s="56"/>
      <c r="O79" s="28"/>
      <c r="P79" s="28"/>
      <c r="Q79" s="28"/>
      <c r="R79" s="28"/>
      <c r="S79" s="28"/>
      <c r="T79" s="28"/>
      <c r="U79" s="28"/>
      <c r="V79" s="28"/>
      <c r="W79" s="28"/>
      <c r="X79" s="28"/>
      <c r="Y79" s="28"/>
      <c r="Z79" s="28"/>
      <c r="AA79" s="28"/>
      <c r="AB79" s="28"/>
    </row>
    <row r="80" s="3" customFormat="1" ht="72" customHeight="1" spans="1:28">
      <c r="A80" s="31">
        <v>1</v>
      </c>
      <c r="B80" s="32" t="s">
        <v>336</v>
      </c>
      <c r="C80" s="31" t="s">
        <v>39</v>
      </c>
      <c r="D80" s="31" t="s">
        <v>236</v>
      </c>
      <c r="E80" s="31" t="s">
        <v>337</v>
      </c>
      <c r="F80" s="32" t="s">
        <v>338</v>
      </c>
      <c r="G80" s="29">
        <v>130.7</v>
      </c>
      <c r="H80" s="29">
        <v>130.7</v>
      </c>
      <c r="I80" s="28"/>
      <c r="J80" s="28"/>
      <c r="K80" s="28"/>
      <c r="L80" s="31" t="s">
        <v>43</v>
      </c>
      <c r="M80" s="32" t="s">
        <v>313</v>
      </c>
      <c r="N80" s="32" t="s">
        <v>314</v>
      </c>
      <c r="O80" s="31"/>
      <c r="P80" s="31">
        <v>1</v>
      </c>
      <c r="Q80" s="28">
        <f>SUM(R80:S80)</f>
        <v>0.0155</v>
      </c>
      <c r="R80" s="31">
        <v>0.0025</v>
      </c>
      <c r="S80" s="88">
        <v>0.013</v>
      </c>
      <c r="T80" s="28">
        <f>SUM(U80:V80)</f>
        <v>0.087</v>
      </c>
      <c r="U80" s="88">
        <v>0.005</v>
      </c>
      <c r="V80" s="31">
        <v>0.082</v>
      </c>
      <c r="W80" s="31" t="s">
        <v>46</v>
      </c>
      <c r="X80" s="31" t="s">
        <v>47</v>
      </c>
      <c r="Y80" s="31" t="s">
        <v>170</v>
      </c>
      <c r="Z80" s="28" t="s">
        <v>339</v>
      </c>
      <c r="AA80" s="31" t="s">
        <v>50</v>
      </c>
      <c r="AB80" s="31" t="s">
        <v>51</v>
      </c>
    </row>
    <row r="81" s="11" customFormat="1" ht="61" customHeight="1" spans="1:28">
      <c r="A81" s="31">
        <v>2</v>
      </c>
      <c r="B81" s="32" t="s">
        <v>340</v>
      </c>
      <c r="C81" s="31" t="s">
        <v>39</v>
      </c>
      <c r="D81" s="31" t="s">
        <v>236</v>
      </c>
      <c r="E81" s="31" t="s">
        <v>341</v>
      </c>
      <c r="F81" s="32" t="s">
        <v>342</v>
      </c>
      <c r="G81" s="33">
        <v>45</v>
      </c>
      <c r="H81" s="31">
        <v>45</v>
      </c>
      <c r="I81" s="31"/>
      <c r="J81" s="31"/>
      <c r="K81" s="31"/>
      <c r="L81" s="86" t="s">
        <v>307</v>
      </c>
      <c r="M81" s="32" t="s">
        <v>313</v>
      </c>
      <c r="N81" s="32" t="s">
        <v>314</v>
      </c>
      <c r="O81" s="31">
        <v>1</v>
      </c>
      <c r="P81" s="31"/>
      <c r="Q81" s="31">
        <v>0.028</v>
      </c>
      <c r="R81" s="31">
        <v>0.01</v>
      </c>
      <c r="S81" s="31">
        <f t="shared" ref="S81:S87" si="6">Q81-R81</f>
        <v>0.018</v>
      </c>
      <c r="T81" s="31">
        <v>0.12</v>
      </c>
      <c r="U81" s="31">
        <v>0.04</v>
      </c>
      <c r="V81" s="31">
        <f t="shared" ref="V81:V87" si="7">T81-U81</f>
        <v>0.08</v>
      </c>
      <c r="W81" s="31" t="s">
        <v>46</v>
      </c>
      <c r="X81" s="31" t="s">
        <v>47</v>
      </c>
      <c r="Y81" s="31" t="s">
        <v>163</v>
      </c>
      <c r="Z81" s="31" t="s">
        <v>260</v>
      </c>
      <c r="AA81" s="31"/>
      <c r="AB81" s="31" t="s">
        <v>113</v>
      </c>
    </row>
    <row r="82" s="11" customFormat="1" ht="54" customHeight="1" spans="1:28">
      <c r="A82" s="31">
        <v>3</v>
      </c>
      <c r="B82" s="32" t="s">
        <v>343</v>
      </c>
      <c r="C82" s="31" t="s">
        <v>39</v>
      </c>
      <c r="D82" s="31" t="s">
        <v>236</v>
      </c>
      <c r="E82" s="31" t="s">
        <v>274</v>
      </c>
      <c r="F82" s="32" t="s">
        <v>344</v>
      </c>
      <c r="G82" s="33">
        <v>50</v>
      </c>
      <c r="H82" s="31"/>
      <c r="I82" s="31">
        <v>50</v>
      </c>
      <c r="J82" s="31"/>
      <c r="K82" s="31"/>
      <c r="L82" s="86" t="s">
        <v>307</v>
      </c>
      <c r="M82" s="32" t="s">
        <v>313</v>
      </c>
      <c r="N82" s="32" t="s">
        <v>314</v>
      </c>
      <c r="O82" s="31"/>
      <c r="P82" s="31">
        <v>1</v>
      </c>
      <c r="Q82" s="31">
        <v>0.03</v>
      </c>
      <c r="R82" s="31">
        <v>0.006</v>
      </c>
      <c r="S82" s="31">
        <f t="shared" si="6"/>
        <v>0.024</v>
      </c>
      <c r="T82" s="31">
        <v>0.15</v>
      </c>
      <c r="U82" s="31">
        <v>0.03</v>
      </c>
      <c r="V82" s="31">
        <f t="shared" si="7"/>
        <v>0.12</v>
      </c>
      <c r="W82" s="31" t="s">
        <v>46</v>
      </c>
      <c r="X82" s="31" t="s">
        <v>47</v>
      </c>
      <c r="Y82" s="31" t="s">
        <v>102</v>
      </c>
      <c r="Z82" s="31" t="s">
        <v>103</v>
      </c>
      <c r="AA82" s="31"/>
      <c r="AB82" s="31" t="s">
        <v>113</v>
      </c>
    </row>
    <row r="83" s="11" customFormat="1" ht="53" customHeight="1" spans="1:28">
      <c r="A83" s="31">
        <v>4</v>
      </c>
      <c r="B83" s="32" t="s">
        <v>345</v>
      </c>
      <c r="C83" s="31" t="s">
        <v>39</v>
      </c>
      <c r="D83" s="31" t="s">
        <v>236</v>
      </c>
      <c r="E83" s="31" t="s">
        <v>346</v>
      </c>
      <c r="F83" s="32" t="s">
        <v>347</v>
      </c>
      <c r="G83" s="33">
        <v>50</v>
      </c>
      <c r="H83" s="31"/>
      <c r="I83" s="31">
        <v>50</v>
      </c>
      <c r="J83" s="31"/>
      <c r="K83" s="31"/>
      <c r="L83" s="86" t="s">
        <v>307</v>
      </c>
      <c r="M83" s="32" t="s">
        <v>313</v>
      </c>
      <c r="N83" s="32" t="s">
        <v>314</v>
      </c>
      <c r="O83" s="31"/>
      <c r="P83" s="31">
        <v>1</v>
      </c>
      <c r="Q83" s="31">
        <v>0.07</v>
      </c>
      <c r="R83" s="31">
        <v>0.01</v>
      </c>
      <c r="S83" s="31">
        <f t="shared" si="6"/>
        <v>0.06</v>
      </c>
      <c r="T83" s="31">
        <v>0.3</v>
      </c>
      <c r="U83" s="31">
        <v>0.06</v>
      </c>
      <c r="V83" s="31">
        <f t="shared" si="7"/>
        <v>0.24</v>
      </c>
      <c r="W83" s="31" t="s">
        <v>46</v>
      </c>
      <c r="X83" s="31" t="s">
        <v>47</v>
      </c>
      <c r="Y83" s="31" t="s">
        <v>170</v>
      </c>
      <c r="Z83" s="31" t="s">
        <v>339</v>
      </c>
      <c r="AA83" s="31"/>
      <c r="AB83" s="31" t="s">
        <v>113</v>
      </c>
    </row>
    <row r="84" s="11" customFormat="1" ht="52" customHeight="1" spans="1:28">
      <c r="A84" s="31">
        <v>5</v>
      </c>
      <c r="B84" s="32" t="s">
        <v>348</v>
      </c>
      <c r="C84" s="31" t="s">
        <v>39</v>
      </c>
      <c r="D84" s="31" t="s">
        <v>236</v>
      </c>
      <c r="E84" s="31" t="s">
        <v>349</v>
      </c>
      <c r="F84" s="32" t="s">
        <v>350</v>
      </c>
      <c r="G84" s="33">
        <v>50</v>
      </c>
      <c r="H84" s="31"/>
      <c r="I84" s="31">
        <v>50</v>
      </c>
      <c r="J84" s="31"/>
      <c r="K84" s="31"/>
      <c r="L84" s="86" t="s">
        <v>307</v>
      </c>
      <c r="M84" s="32" t="s">
        <v>313</v>
      </c>
      <c r="N84" s="32" t="s">
        <v>314</v>
      </c>
      <c r="O84" s="31"/>
      <c r="P84" s="31">
        <v>1</v>
      </c>
      <c r="Q84" s="31">
        <v>0.05</v>
      </c>
      <c r="R84" s="31">
        <v>0.02</v>
      </c>
      <c r="S84" s="31">
        <f t="shared" si="6"/>
        <v>0.03</v>
      </c>
      <c r="T84" s="31">
        <v>0.2</v>
      </c>
      <c r="U84" s="31">
        <v>0.07</v>
      </c>
      <c r="V84" s="31">
        <f t="shared" si="7"/>
        <v>0.13</v>
      </c>
      <c r="W84" s="31" t="s">
        <v>46</v>
      </c>
      <c r="X84" s="31" t="s">
        <v>47</v>
      </c>
      <c r="Y84" s="31" t="s">
        <v>65</v>
      </c>
      <c r="Z84" s="31" t="s">
        <v>66</v>
      </c>
      <c r="AA84" s="31"/>
      <c r="AB84" s="31" t="s">
        <v>113</v>
      </c>
    </row>
    <row r="85" s="11" customFormat="1" ht="51" customHeight="1" spans="1:28">
      <c r="A85" s="31">
        <v>6</v>
      </c>
      <c r="B85" s="32" t="s">
        <v>351</v>
      </c>
      <c r="C85" s="31" t="s">
        <v>39</v>
      </c>
      <c r="D85" s="31" t="s">
        <v>236</v>
      </c>
      <c r="E85" s="31" t="s">
        <v>90</v>
      </c>
      <c r="F85" s="32" t="s">
        <v>352</v>
      </c>
      <c r="G85" s="33">
        <v>45</v>
      </c>
      <c r="H85" s="31"/>
      <c r="I85" s="31">
        <v>45</v>
      </c>
      <c r="J85" s="31"/>
      <c r="K85" s="31"/>
      <c r="L85" s="86" t="s">
        <v>307</v>
      </c>
      <c r="M85" s="32" t="s">
        <v>313</v>
      </c>
      <c r="N85" s="32" t="s">
        <v>314</v>
      </c>
      <c r="O85" s="31"/>
      <c r="P85" s="31">
        <v>1</v>
      </c>
      <c r="Q85" s="31">
        <v>0.09</v>
      </c>
      <c r="R85" s="31">
        <v>0.006</v>
      </c>
      <c r="S85" s="31">
        <f t="shared" si="6"/>
        <v>0.084</v>
      </c>
      <c r="T85" s="31">
        <v>0.35</v>
      </c>
      <c r="U85" s="31">
        <v>0.02</v>
      </c>
      <c r="V85" s="31">
        <f t="shared" si="7"/>
        <v>0.33</v>
      </c>
      <c r="W85" s="31" t="s">
        <v>46</v>
      </c>
      <c r="X85" s="31" t="s">
        <v>47</v>
      </c>
      <c r="Y85" s="31" t="s">
        <v>90</v>
      </c>
      <c r="Z85" s="45" t="s">
        <v>91</v>
      </c>
      <c r="AA85" s="31"/>
      <c r="AB85" s="31" t="s">
        <v>113</v>
      </c>
    </row>
    <row r="86" s="11" customFormat="1" ht="56" customHeight="1" spans="1:28">
      <c r="A86" s="31">
        <v>7</v>
      </c>
      <c r="B86" s="32" t="s">
        <v>353</v>
      </c>
      <c r="C86" s="31" t="s">
        <v>39</v>
      </c>
      <c r="D86" s="31" t="s">
        <v>236</v>
      </c>
      <c r="E86" s="31" t="s">
        <v>354</v>
      </c>
      <c r="F86" s="32" t="s">
        <v>355</v>
      </c>
      <c r="G86" s="33">
        <v>45</v>
      </c>
      <c r="H86" s="31">
        <v>44</v>
      </c>
      <c r="I86" s="31">
        <v>1</v>
      </c>
      <c r="J86" s="31"/>
      <c r="K86" s="31"/>
      <c r="L86" s="86" t="s">
        <v>307</v>
      </c>
      <c r="M86" s="32" t="s">
        <v>313</v>
      </c>
      <c r="N86" s="32" t="s">
        <v>314</v>
      </c>
      <c r="O86" s="31"/>
      <c r="P86" s="31">
        <v>1</v>
      </c>
      <c r="Q86" s="31">
        <v>0.05</v>
      </c>
      <c r="R86" s="31">
        <v>0.01</v>
      </c>
      <c r="S86" s="31">
        <f t="shared" si="6"/>
        <v>0.04</v>
      </c>
      <c r="T86" s="31">
        <v>0.2</v>
      </c>
      <c r="U86" s="31">
        <v>0.04</v>
      </c>
      <c r="V86" s="31">
        <f t="shared" si="7"/>
        <v>0.16</v>
      </c>
      <c r="W86" s="31" t="s">
        <v>46</v>
      </c>
      <c r="X86" s="31" t="s">
        <v>47</v>
      </c>
      <c r="Y86" s="31" t="s">
        <v>82</v>
      </c>
      <c r="Z86" s="31" t="s">
        <v>234</v>
      </c>
      <c r="AA86" s="31"/>
      <c r="AB86" s="31" t="s">
        <v>113</v>
      </c>
    </row>
    <row r="87" s="11" customFormat="1" ht="54" customHeight="1" spans="1:28">
      <c r="A87" s="31">
        <v>8</v>
      </c>
      <c r="B87" s="32" t="s">
        <v>356</v>
      </c>
      <c r="C87" s="31" t="s">
        <v>39</v>
      </c>
      <c r="D87" s="31" t="s">
        <v>236</v>
      </c>
      <c r="E87" s="31" t="s">
        <v>357</v>
      </c>
      <c r="F87" s="32" t="s">
        <v>358</v>
      </c>
      <c r="G87" s="33">
        <v>45</v>
      </c>
      <c r="H87" s="31">
        <v>45</v>
      </c>
      <c r="I87" s="31"/>
      <c r="J87" s="31"/>
      <c r="K87" s="31"/>
      <c r="L87" s="86" t="s">
        <v>307</v>
      </c>
      <c r="M87" s="32" t="s">
        <v>313</v>
      </c>
      <c r="N87" s="32" t="s">
        <v>314</v>
      </c>
      <c r="O87" s="31">
        <v>1</v>
      </c>
      <c r="P87" s="31"/>
      <c r="Q87" s="31">
        <v>0.03</v>
      </c>
      <c r="R87" s="31">
        <v>0.01</v>
      </c>
      <c r="S87" s="31">
        <f t="shared" si="6"/>
        <v>0.02</v>
      </c>
      <c r="T87" s="31">
        <v>0.1</v>
      </c>
      <c r="U87" s="31">
        <v>0.05</v>
      </c>
      <c r="V87" s="31">
        <f t="shared" si="7"/>
        <v>0.05</v>
      </c>
      <c r="W87" s="31" t="s">
        <v>46</v>
      </c>
      <c r="X87" s="31" t="s">
        <v>47</v>
      </c>
      <c r="Y87" s="31" t="s">
        <v>179</v>
      </c>
      <c r="Z87" s="31" t="s">
        <v>359</v>
      </c>
      <c r="AA87" s="31"/>
      <c r="AB87" s="31" t="s">
        <v>113</v>
      </c>
    </row>
    <row r="88" customFormat="1" ht="60" customHeight="1" spans="1:28">
      <c r="A88" s="31">
        <v>9</v>
      </c>
      <c r="B88" s="32" t="s">
        <v>360</v>
      </c>
      <c r="C88" s="101" t="s">
        <v>39</v>
      </c>
      <c r="D88" s="42" t="s">
        <v>257</v>
      </c>
      <c r="E88" s="102" t="s">
        <v>93</v>
      </c>
      <c r="F88" s="104" t="s">
        <v>361</v>
      </c>
      <c r="G88" s="42">
        <v>96</v>
      </c>
      <c r="H88" s="113"/>
      <c r="I88" s="42">
        <v>96</v>
      </c>
      <c r="J88" s="113"/>
      <c r="K88" s="113"/>
      <c r="L88" s="45" t="s">
        <v>79</v>
      </c>
      <c r="M88" s="109" t="s">
        <v>362</v>
      </c>
      <c r="N88" s="109" t="s">
        <v>362</v>
      </c>
      <c r="O88" s="114"/>
      <c r="P88" s="111">
        <v>1</v>
      </c>
      <c r="Q88" s="115">
        <f>SUM(R88:S88)</f>
        <v>0.0542</v>
      </c>
      <c r="R88" s="31">
        <v>0.0032</v>
      </c>
      <c r="S88" s="31">
        <v>0.051</v>
      </c>
      <c r="T88" s="115">
        <f>SUM(U88:V88)</f>
        <v>0.1934</v>
      </c>
      <c r="U88" s="31">
        <v>0.0134</v>
      </c>
      <c r="V88" s="31">
        <v>0.18</v>
      </c>
      <c r="W88" s="112" t="s">
        <v>363</v>
      </c>
      <c r="X88" s="116" t="s">
        <v>364</v>
      </c>
      <c r="Y88" s="112" t="s">
        <v>70</v>
      </c>
      <c r="Z88" s="116" t="s">
        <v>73</v>
      </c>
      <c r="AA88" s="45" t="s">
        <v>135</v>
      </c>
      <c r="AB88" s="45" t="s">
        <v>136</v>
      </c>
    </row>
    <row r="89" customFormat="1" ht="54" customHeight="1" spans="1:28">
      <c r="A89" s="31">
        <v>10</v>
      </c>
      <c r="B89" s="32" t="s">
        <v>365</v>
      </c>
      <c r="C89" s="101" t="s">
        <v>39</v>
      </c>
      <c r="D89" s="42" t="s">
        <v>257</v>
      </c>
      <c r="E89" s="102" t="s">
        <v>366</v>
      </c>
      <c r="F89" s="104" t="s">
        <v>367</v>
      </c>
      <c r="G89" s="102">
        <v>96</v>
      </c>
      <c r="H89" s="113"/>
      <c r="I89" s="102">
        <v>96</v>
      </c>
      <c r="J89" s="113"/>
      <c r="K89" s="113"/>
      <c r="L89" s="45" t="s">
        <v>79</v>
      </c>
      <c r="M89" s="109" t="s">
        <v>362</v>
      </c>
      <c r="N89" s="109" t="s">
        <v>362</v>
      </c>
      <c r="O89" s="114"/>
      <c r="P89" s="107">
        <v>1</v>
      </c>
      <c r="Q89" s="115">
        <f>SUM(R89:S89)</f>
        <v>0.06</v>
      </c>
      <c r="R89" s="46">
        <v>0.01</v>
      </c>
      <c r="S89" s="46">
        <v>0.05</v>
      </c>
      <c r="T89" s="115">
        <f>SUM(U89:V89)</f>
        <v>0.27</v>
      </c>
      <c r="U89" s="46">
        <v>0.03</v>
      </c>
      <c r="V89" s="46">
        <v>0.24</v>
      </c>
      <c r="W89" s="112" t="s">
        <v>363</v>
      </c>
      <c r="X89" s="116" t="s">
        <v>364</v>
      </c>
      <c r="Y89" s="112" t="s">
        <v>90</v>
      </c>
      <c r="Z89" s="45" t="s">
        <v>91</v>
      </c>
      <c r="AA89" s="45" t="s">
        <v>135</v>
      </c>
      <c r="AB89" s="45" t="s">
        <v>136</v>
      </c>
    </row>
    <row r="90" ht="33" customHeight="1" spans="1:28">
      <c r="A90" s="31"/>
      <c r="B90" s="35" t="s">
        <v>368</v>
      </c>
      <c r="C90" s="35"/>
      <c r="D90" s="35"/>
      <c r="E90" s="35"/>
      <c r="F90" s="40"/>
      <c r="G90" s="29">
        <f>SUM(G91:G92)</f>
        <v>1100</v>
      </c>
      <c r="H90" s="29">
        <f>SUM(H91:H92)</f>
        <v>1100</v>
      </c>
      <c r="I90" s="29">
        <f>SUM(I91:I92)</f>
        <v>0</v>
      </c>
      <c r="J90" s="29">
        <f>SUM(J91:J92)</f>
        <v>0</v>
      </c>
      <c r="K90" s="29">
        <f>SUM(K91:K92)</f>
        <v>0</v>
      </c>
      <c r="L90" s="28"/>
      <c r="M90" s="56"/>
      <c r="N90" s="56"/>
      <c r="O90" s="28"/>
      <c r="P90" s="28"/>
      <c r="Q90" s="28"/>
      <c r="R90" s="28"/>
      <c r="S90" s="28"/>
      <c r="T90" s="28"/>
      <c r="U90" s="28"/>
      <c r="V90" s="28"/>
      <c r="W90" s="28"/>
      <c r="X90" s="28"/>
      <c r="Y90" s="28"/>
      <c r="Z90" s="28"/>
      <c r="AA90" s="28"/>
      <c r="AB90" s="28"/>
    </row>
    <row r="91" s="12" customFormat="1" ht="165" customHeight="1" spans="1:16341">
      <c r="A91" s="31">
        <v>1</v>
      </c>
      <c r="B91" s="84" t="s">
        <v>369</v>
      </c>
      <c r="C91" s="31" t="s">
        <v>39</v>
      </c>
      <c r="D91" s="31" t="s">
        <v>236</v>
      </c>
      <c r="E91" s="40" t="s">
        <v>370</v>
      </c>
      <c r="F91" s="40" t="s">
        <v>371</v>
      </c>
      <c r="G91" s="33">
        <v>1000</v>
      </c>
      <c r="H91" s="33">
        <v>1000</v>
      </c>
      <c r="I91" s="33"/>
      <c r="J91" s="33"/>
      <c r="K91" s="33"/>
      <c r="L91" s="86" t="s">
        <v>285</v>
      </c>
      <c r="M91" s="32" t="s">
        <v>372</v>
      </c>
      <c r="N91" s="32" t="s">
        <v>372</v>
      </c>
      <c r="O91" s="31">
        <v>2</v>
      </c>
      <c r="P91" s="31">
        <v>13</v>
      </c>
      <c r="Q91" s="31">
        <v>0.28</v>
      </c>
      <c r="R91" s="31">
        <v>0.05</v>
      </c>
      <c r="S91" s="31">
        <f>Q91-R91</f>
        <v>0.23</v>
      </c>
      <c r="T91" s="31">
        <v>0.9966</v>
      </c>
      <c r="U91" s="31">
        <v>0.21</v>
      </c>
      <c r="V91" s="31">
        <f>T91-U91</f>
        <v>0.7866</v>
      </c>
      <c r="W91" s="31" t="s">
        <v>373</v>
      </c>
      <c r="X91" s="31" t="s">
        <v>374</v>
      </c>
      <c r="Y91" s="31" t="s">
        <v>373</v>
      </c>
      <c r="Z91" s="31" t="s">
        <v>374</v>
      </c>
      <c r="AA91" s="28"/>
      <c r="AB91" s="31" t="s">
        <v>113</v>
      </c>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c r="CK91" s="10"/>
      <c r="CL91" s="10"/>
      <c r="CM91" s="10"/>
      <c r="CN91" s="10"/>
      <c r="CO91" s="10"/>
      <c r="CP91" s="10"/>
      <c r="CQ91" s="10"/>
      <c r="CR91" s="10"/>
      <c r="CS91" s="1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c r="EN91" s="10"/>
      <c r="EO91" s="10"/>
      <c r="EP91" s="10"/>
      <c r="EQ91" s="10"/>
      <c r="ER91" s="10"/>
      <c r="ES91" s="10"/>
      <c r="ET91" s="10"/>
      <c r="EU91" s="10"/>
      <c r="EV91" s="10"/>
      <c r="EW91" s="10"/>
      <c r="EX91" s="10"/>
      <c r="EY91" s="10"/>
      <c r="EZ91" s="10"/>
      <c r="FA91" s="10"/>
      <c r="FB91" s="10"/>
      <c r="FC91" s="10"/>
      <c r="FD91" s="10"/>
      <c r="FE91" s="10"/>
      <c r="FF91" s="10"/>
      <c r="FG91" s="10"/>
      <c r="FH91" s="10"/>
      <c r="FI91" s="10"/>
      <c r="FJ91" s="10"/>
      <c r="FK91" s="10"/>
      <c r="FL91" s="10"/>
      <c r="FM91" s="10"/>
      <c r="FN91" s="10"/>
      <c r="FO91" s="10"/>
      <c r="FP91" s="10"/>
      <c r="FQ91" s="10"/>
      <c r="FR91" s="10"/>
      <c r="FS91" s="10"/>
      <c r="FT91" s="10"/>
      <c r="FU91" s="10"/>
      <c r="FV91" s="10"/>
      <c r="FW91" s="10"/>
      <c r="FX91" s="10"/>
      <c r="FY91" s="10"/>
      <c r="FZ91" s="10"/>
      <c r="GA91" s="10"/>
      <c r="GB91" s="10"/>
      <c r="GC91" s="10"/>
      <c r="GD91" s="10"/>
      <c r="GE91" s="10"/>
      <c r="GF91" s="10"/>
      <c r="GG91" s="10"/>
      <c r="GH91" s="10"/>
      <c r="GI91" s="10"/>
      <c r="GJ91" s="10"/>
      <c r="GK91" s="10"/>
      <c r="GL91" s="10"/>
      <c r="GM91" s="10"/>
      <c r="GN91" s="10"/>
      <c r="GO91" s="10"/>
      <c r="GP91" s="10"/>
      <c r="GQ91" s="10"/>
      <c r="GR91" s="10"/>
      <c r="GS91" s="10"/>
      <c r="GT91" s="10"/>
      <c r="GU91" s="10"/>
      <c r="GV91" s="10"/>
      <c r="GW91" s="10"/>
      <c r="GX91" s="10"/>
      <c r="GY91" s="10"/>
      <c r="GZ91" s="10"/>
      <c r="HA91" s="10"/>
      <c r="HB91" s="10"/>
      <c r="HC91" s="10"/>
      <c r="HD91" s="10"/>
      <c r="HE91" s="10"/>
      <c r="HF91" s="10"/>
      <c r="HG91" s="10"/>
      <c r="HH91" s="10"/>
      <c r="HI91" s="10"/>
      <c r="HJ91" s="10"/>
      <c r="HK91" s="10"/>
      <c r="HL91" s="10"/>
      <c r="HM91" s="10"/>
      <c r="HN91" s="10"/>
      <c r="HO91" s="10"/>
      <c r="HP91" s="10"/>
      <c r="HQ91" s="10"/>
      <c r="HR91" s="10"/>
      <c r="HS91" s="10"/>
      <c r="HT91" s="10"/>
      <c r="HU91" s="10"/>
      <c r="HV91" s="10"/>
      <c r="HW91" s="10"/>
      <c r="HX91" s="10"/>
      <c r="HY91" s="10"/>
      <c r="HZ91" s="10"/>
      <c r="IA91" s="10"/>
      <c r="IB91" s="10"/>
      <c r="IC91" s="10"/>
      <c r="ID91" s="10"/>
      <c r="IE91" s="10"/>
      <c r="IF91" s="10"/>
      <c r="IG91" s="10"/>
      <c r="IH91" s="10"/>
      <c r="II91" s="10"/>
      <c r="IJ91" s="10"/>
      <c r="IK91" s="10"/>
      <c r="IL91" s="10"/>
      <c r="IM91" s="10"/>
      <c r="IN91" s="10"/>
      <c r="IO91" s="10"/>
      <c r="IP91" s="10"/>
      <c r="IQ91" s="10"/>
      <c r="IR91" s="10"/>
      <c r="IS91" s="10"/>
      <c r="IT91" s="10"/>
      <c r="IU91" s="10"/>
      <c r="IV91" s="10"/>
      <c r="IW91" s="10"/>
      <c r="IX91" s="10"/>
      <c r="IY91" s="10"/>
      <c r="IZ91" s="10"/>
      <c r="JA91" s="10"/>
      <c r="JB91" s="10"/>
      <c r="JC91" s="10"/>
      <c r="JD91" s="10"/>
      <c r="JE91" s="10"/>
      <c r="JF91" s="10"/>
      <c r="JG91" s="10"/>
      <c r="JH91" s="10"/>
      <c r="JI91" s="10"/>
      <c r="JJ91" s="10"/>
      <c r="JK91" s="10"/>
      <c r="JL91" s="10"/>
      <c r="JM91" s="10"/>
      <c r="JN91" s="10"/>
      <c r="JO91" s="10"/>
      <c r="JP91" s="10"/>
      <c r="JQ91" s="10"/>
      <c r="JR91" s="10"/>
      <c r="JS91" s="10"/>
      <c r="JT91" s="10"/>
      <c r="JU91" s="10"/>
      <c r="JV91" s="10"/>
      <c r="JW91" s="10"/>
      <c r="JX91" s="10"/>
      <c r="JY91" s="10"/>
      <c r="JZ91" s="10"/>
      <c r="KA91" s="10"/>
      <c r="KB91" s="10"/>
      <c r="KC91" s="10"/>
      <c r="KD91" s="10"/>
      <c r="KE91" s="10"/>
      <c r="KF91" s="10"/>
      <c r="KG91" s="10"/>
      <c r="KH91" s="10"/>
      <c r="KI91" s="10"/>
      <c r="KJ91" s="10"/>
      <c r="KK91" s="10"/>
      <c r="KL91" s="10"/>
      <c r="KM91" s="10"/>
      <c r="KN91" s="10"/>
      <c r="KO91" s="10"/>
      <c r="KP91" s="10"/>
      <c r="KQ91" s="10"/>
      <c r="KR91" s="10"/>
      <c r="KS91" s="10"/>
      <c r="KT91" s="10"/>
      <c r="KU91" s="10"/>
      <c r="KV91" s="10"/>
      <c r="KW91" s="10"/>
      <c r="KX91" s="10"/>
      <c r="KY91" s="10"/>
      <c r="KZ91" s="10"/>
      <c r="LA91" s="10"/>
      <c r="LB91" s="10"/>
      <c r="LC91" s="10"/>
      <c r="LD91" s="10"/>
      <c r="LE91" s="10"/>
      <c r="LF91" s="10"/>
      <c r="LG91" s="10"/>
      <c r="LH91" s="10"/>
      <c r="LI91" s="10"/>
      <c r="LJ91" s="10"/>
      <c r="LK91" s="10"/>
      <c r="LL91" s="10"/>
      <c r="LM91" s="10"/>
      <c r="LN91" s="10"/>
      <c r="LO91" s="10"/>
      <c r="LP91" s="10"/>
      <c r="LQ91" s="10"/>
      <c r="LR91" s="10"/>
      <c r="LS91" s="10"/>
      <c r="LT91" s="10"/>
      <c r="LU91" s="10"/>
      <c r="LV91" s="10"/>
      <c r="LW91" s="10"/>
      <c r="LX91" s="10"/>
      <c r="LY91" s="10"/>
      <c r="LZ91" s="10"/>
      <c r="MA91" s="10"/>
      <c r="MB91" s="10"/>
      <c r="MC91" s="10"/>
      <c r="MD91" s="10"/>
      <c r="ME91" s="10"/>
      <c r="MF91" s="10"/>
      <c r="MG91" s="10"/>
      <c r="MH91" s="10"/>
      <c r="MI91" s="10"/>
      <c r="MJ91" s="10"/>
      <c r="MK91" s="10"/>
      <c r="ML91" s="10"/>
      <c r="MM91" s="10"/>
      <c r="MN91" s="10"/>
      <c r="MO91" s="10"/>
      <c r="MP91" s="10"/>
      <c r="MQ91" s="10"/>
      <c r="MR91" s="10"/>
      <c r="MS91" s="10"/>
      <c r="MT91" s="10"/>
      <c r="MU91" s="10"/>
      <c r="MV91" s="10"/>
      <c r="MW91" s="10"/>
      <c r="MX91" s="10"/>
      <c r="MY91" s="10"/>
      <c r="MZ91" s="10"/>
      <c r="NA91" s="10"/>
      <c r="NB91" s="10"/>
      <c r="NC91" s="10"/>
      <c r="ND91" s="10"/>
      <c r="NE91" s="10"/>
      <c r="NF91" s="10"/>
      <c r="NG91" s="10"/>
      <c r="NH91" s="10"/>
      <c r="NI91" s="10"/>
      <c r="NJ91" s="10"/>
      <c r="NK91" s="10"/>
      <c r="NL91" s="10"/>
      <c r="NM91" s="10"/>
      <c r="NN91" s="10"/>
      <c r="NO91" s="10"/>
      <c r="NP91" s="10"/>
      <c r="NQ91" s="10"/>
      <c r="NR91" s="10"/>
      <c r="NS91" s="10"/>
      <c r="NT91" s="10"/>
      <c r="NU91" s="10"/>
      <c r="NV91" s="10"/>
      <c r="NW91" s="10"/>
      <c r="NX91" s="10"/>
      <c r="NY91" s="10"/>
      <c r="NZ91" s="10"/>
      <c r="OA91" s="10"/>
      <c r="OB91" s="10"/>
      <c r="OC91" s="10"/>
      <c r="OD91" s="10"/>
      <c r="OE91" s="10"/>
      <c r="OF91" s="10"/>
      <c r="OG91" s="10"/>
      <c r="OH91" s="10"/>
      <c r="OI91" s="10"/>
      <c r="OJ91" s="10"/>
      <c r="OK91" s="10"/>
      <c r="OL91" s="10"/>
      <c r="OM91" s="10"/>
      <c r="ON91" s="10"/>
      <c r="OO91" s="10"/>
      <c r="OP91" s="10"/>
      <c r="OQ91" s="10"/>
      <c r="OR91" s="10"/>
      <c r="OS91" s="10"/>
      <c r="OT91" s="10"/>
      <c r="OU91" s="10"/>
      <c r="OV91" s="10"/>
      <c r="OW91" s="10"/>
      <c r="OX91" s="10"/>
      <c r="OY91" s="10"/>
      <c r="OZ91" s="10"/>
      <c r="PA91" s="10"/>
      <c r="PB91" s="10"/>
      <c r="PC91" s="10"/>
      <c r="PD91" s="10"/>
      <c r="PE91" s="10"/>
      <c r="PF91" s="10"/>
      <c r="PG91" s="10"/>
      <c r="PH91" s="10"/>
      <c r="PI91" s="10"/>
      <c r="PJ91" s="10"/>
      <c r="PK91" s="10"/>
      <c r="PL91" s="10"/>
      <c r="PM91" s="10"/>
      <c r="PN91" s="10"/>
      <c r="PO91" s="10"/>
      <c r="PP91" s="10"/>
      <c r="PQ91" s="10"/>
      <c r="PR91" s="10"/>
      <c r="PS91" s="10"/>
      <c r="PT91" s="10"/>
      <c r="PU91" s="10"/>
      <c r="PV91" s="10"/>
      <c r="PW91" s="10"/>
      <c r="PX91" s="10"/>
      <c r="PY91" s="10"/>
      <c r="PZ91" s="10"/>
      <c r="QA91" s="10"/>
      <c r="QB91" s="10"/>
      <c r="QC91" s="10"/>
      <c r="QD91" s="10"/>
      <c r="QE91" s="10"/>
      <c r="QF91" s="10"/>
      <c r="QG91" s="10"/>
      <c r="QH91" s="10"/>
      <c r="QI91" s="10"/>
      <c r="QJ91" s="10"/>
      <c r="QK91" s="10"/>
      <c r="QL91" s="10"/>
      <c r="QM91" s="10"/>
      <c r="QN91" s="10"/>
      <c r="QO91" s="10"/>
      <c r="QP91" s="10"/>
      <c r="QQ91" s="10"/>
      <c r="QR91" s="10"/>
      <c r="QS91" s="10"/>
      <c r="QT91" s="10"/>
      <c r="QU91" s="10"/>
      <c r="QV91" s="10"/>
      <c r="QW91" s="10"/>
      <c r="QX91" s="10"/>
      <c r="QY91" s="10"/>
      <c r="QZ91" s="10"/>
      <c r="RA91" s="10"/>
      <c r="RB91" s="10"/>
      <c r="RC91" s="10"/>
      <c r="RD91" s="10"/>
      <c r="RE91" s="10"/>
      <c r="RF91" s="10"/>
      <c r="RG91" s="10"/>
      <c r="RH91" s="10"/>
      <c r="RI91" s="10"/>
      <c r="RJ91" s="10"/>
      <c r="RK91" s="10"/>
      <c r="RL91" s="10"/>
      <c r="RM91" s="10"/>
      <c r="RN91" s="10"/>
      <c r="RO91" s="10"/>
      <c r="RP91" s="10"/>
      <c r="RQ91" s="10"/>
      <c r="RR91" s="10"/>
      <c r="RS91" s="10"/>
      <c r="RT91" s="10"/>
      <c r="RU91" s="10"/>
      <c r="RV91" s="10"/>
      <c r="RW91" s="10"/>
      <c r="RX91" s="10"/>
      <c r="RY91" s="10"/>
      <c r="RZ91" s="10"/>
      <c r="SA91" s="10"/>
      <c r="SB91" s="10"/>
      <c r="SC91" s="10"/>
      <c r="SD91" s="10"/>
      <c r="SE91" s="10"/>
      <c r="SF91" s="10"/>
      <c r="SG91" s="10"/>
      <c r="SH91" s="10"/>
      <c r="SI91" s="10"/>
      <c r="SJ91" s="10"/>
      <c r="SK91" s="10"/>
      <c r="SL91" s="10"/>
      <c r="SM91" s="10"/>
      <c r="SN91" s="10"/>
      <c r="SO91" s="10"/>
      <c r="SP91" s="10"/>
      <c r="SQ91" s="10"/>
      <c r="SR91" s="10"/>
      <c r="SS91" s="10"/>
      <c r="ST91" s="10"/>
      <c r="SU91" s="10"/>
      <c r="SV91" s="10"/>
      <c r="SW91" s="10"/>
      <c r="SX91" s="10"/>
      <c r="SY91" s="10"/>
      <c r="SZ91" s="10"/>
      <c r="TA91" s="10"/>
      <c r="TB91" s="10"/>
      <c r="TC91" s="10"/>
      <c r="TD91" s="10"/>
      <c r="TE91" s="10"/>
      <c r="TF91" s="10"/>
      <c r="TG91" s="10"/>
      <c r="TH91" s="10"/>
      <c r="TI91" s="10"/>
      <c r="TJ91" s="10"/>
      <c r="TK91" s="10"/>
      <c r="TL91" s="10"/>
      <c r="TM91" s="10"/>
      <c r="TN91" s="10"/>
      <c r="TO91" s="10"/>
      <c r="TP91" s="10"/>
      <c r="TQ91" s="10"/>
      <c r="TR91" s="10"/>
      <c r="TS91" s="10"/>
      <c r="TT91" s="10"/>
      <c r="TU91" s="10"/>
      <c r="TV91" s="10"/>
      <c r="TW91" s="10"/>
      <c r="TX91" s="10"/>
      <c r="TY91" s="10"/>
      <c r="TZ91" s="10"/>
      <c r="UA91" s="10"/>
      <c r="UB91" s="10"/>
      <c r="UC91" s="10"/>
      <c r="UD91" s="10"/>
      <c r="UE91" s="10"/>
      <c r="UF91" s="10"/>
      <c r="UG91" s="10"/>
      <c r="UH91" s="10"/>
      <c r="UI91" s="10"/>
      <c r="UJ91" s="10"/>
      <c r="UK91" s="10"/>
      <c r="UL91" s="10"/>
      <c r="UM91" s="10"/>
      <c r="UN91" s="10"/>
      <c r="UO91" s="10"/>
      <c r="UP91" s="10"/>
      <c r="UQ91" s="10"/>
      <c r="UR91" s="10"/>
      <c r="US91" s="10"/>
      <c r="UT91" s="10"/>
      <c r="UU91" s="10"/>
      <c r="UV91" s="10"/>
      <c r="UW91" s="10"/>
      <c r="UX91" s="10"/>
      <c r="UY91" s="10"/>
      <c r="UZ91" s="10"/>
      <c r="VA91" s="10"/>
      <c r="VB91" s="10"/>
      <c r="VC91" s="10"/>
      <c r="VD91" s="10"/>
      <c r="VE91" s="10"/>
      <c r="VF91" s="10"/>
      <c r="VG91" s="10"/>
      <c r="VH91" s="10"/>
      <c r="VI91" s="10"/>
      <c r="VJ91" s="10"/>
      <c r="VK91" s="10"/>
      <c r="VL91" s="10"/>
      <c r="VM91" s="10"/>
      <c r="VN91" s="10"/>
      <c r="VO91" s="10"/>
      <c r="VP91" s="10"/>
      <c r="VQ91" s="10"/>
      <c r="VR91" s="10"/>
      <c r="VS91" s="10"/>
      <c r="VT91" s="10"/>
      <c r="VU91" s="10"/>
      <c r="VV91" s="10"/>
      <c r="VW91" s="10"/>
      <c r="VX91" s="10"/>
      <c r="VY91" s="10"/>
      <c r="VZ91" s="10"/>
      <c r="WA91" s="10"/>
      <c r="WB91" s="10"/>
      <c r="WC91" s="10"/>
      <c r="WD91" s="10"/>
      <c r="WE91" s="10"/>
      <c r="WF91" s="10"/>
      <c r="WG91" s="10"/>
      <c r="WH91" s="10"/>
      <c r="WI91" s="10"/>
      <c r="WJ91" s="10"/>
      <c r="WK91" s="10"/>
      <c r="WL91" s="10"/>
      <c r="WM91" s="10"/>
      <c r="WN91" s="10"/>
      <c r="WO91" s="10"/>
      <c r="WP91" s="10"/>
      <c r="WQ91" s="10"/>
      <c r="WR91" s="10"/>
      <c r="WS91" s="10"/>
      <c r="WT91" s="10"/>
      <c r="WU91" s="10"/>
      <c r="WV91" s="10"/>
      <c r="WW91" s="10"/>
      <c r="WX91" s="10"/>
      <c r="WY91" s="10"/>
      <c r="WZ91" s="10"/>
      <c r="XA91" s="10"/>
      <c r="XB91" s="10"/>
      <c r="XC91" s="10"/>
      <c r="XD91" s="10"/>
      <c r="XE91" s="10"/>
      <c r="XF91" s="10"/>
      <c r="XG91" s="10"/>
      <c r="XH91" s="10"/>
      <c r="XI91" s="10"/>
      <c r="XJ91" s="10"/>
      <c r="XK91" s="10"/>
      <c r="XL91" s="10"/>
      <c r="XM91" s="10"/>
      <c r="XN91" s="10"/>
      <c r="XO91" s="10"/>
      <c r="XP91" s="10"/>
      <c r="XQ91" s="10"/>
      <c r="XR91" s="10"/>
      <c r="XS91" s="10"/>
      <c r="XT91" s="10"/>
      <c r="XU91" s="10"/>
      <c r="XV91" s="10"/>
      <c r="XW91" s="10"/>
      <c r="XX91" s="10"/>
      <c r="XY91" s="10"/>
      <c r="XZ91" s="10"/>
      <c r="YA91" s="10"/>
      <c r="YB91" s="10"/>
      <c r="YC91" s="10"/>
      <c r="YD91" s="10"/>
      <c r="YE91" s="10"/>
      <c r="YF91" s="10"/>
      <c r="YG91" s="10"/>
      <c r="YH91" s="10"/>
      <c r="YI91" s="10"/>
      <c r="YJ91" s="10"/>
      <c r="YK91" s="10"/>
      <c r="YL91" s="10"/>
      <c r="YM91" s="10"/>
      <c r="YN91" s="10"/>
      <c r="YO91" s="10"/>
      <c r="YP91" s="10"/>
      <c r="YQ91" s="10"/>
      <c r="YR91" s="10"/>
      <c r="YS91" s="10"/>
      <c r="YT91" s="10"/>
      <c r="YU91" s="10"/>
      <c r="YV91" s="10"/>
      <c r="YW91" s="10"/>
      <c r="YX91" s="10"/>
      <c r="YY91" s="10"/>
      <c r="YZ91" s="10"/>
      <c r="ZA91" s="10"/>
      <c r="ZB91" s="10"/>
      <c r="ZC91" s="10"/>
      <c r="ZD91" s="10"/>
      <c r="ZE91" s="10"/>
      <c r="ZF91" s="10"/>
      <c r="ZG91" s="10"/>
      <c r="ZH91" s="10"/>
      <c r="ZI91" s="10"/>
      <c r="ZJ91" s="10"/>
      <c r="ZK91" s="10"/>
      <c r="ZL91" s="10"/>
      <c r="ZM91" s="10"/>
      <c r="ZN91" s="10"/>
      <c r="ZO91" s="10"/>
      <c r="ZP91" s="10"/>
      <c r="ZQ91" s="10"/>
      <c r="ZR91" s="10"/>
      <c r="ZS91" s="10"/>
      <c r="ZT91" s="10"/>
      <c r="ZU91" s="10"/>
      <c r="ZV91" s="10"/>
      <c r="ZW91" s="10"/>
      <c r="ZX91" s="10"/>
      <c r="ZY91" s="10"/>
      <c r="ZZ91" s="10"/>
      <c r="AAA91" s="10"/>
      <c r="AAB91" s="10"/>
      <c r="AAC91" s="10"/>
      <c r="AAD91" s="10"/>
      <c r="AAE91" s="10"/>
      <c r="AAF91" s="10"/>
      <c r="AAG91" s="10"/>
      <c r="AAH91" s="10"/>
      <c r="AAI91" s="10"/>
      <c r="AAJ91" s="10"/>
      <c r="AAK91" s="10"/>
      <c r="AAL91" s="10"/>
      <c r="AAM91" s="10"/>
      <c r="AAN91" s="10"/>
      <c r="AAO91" s="10"/>
      <c r="AAP91" s="10"/>
      <c r="AAQ91" s="10"/>
      <c r="AAR91" s="10"/>
      <c r="AAS91" s="10"/>
      <c r="AAT91" s="10"/>
      <c r="AAU91" s="10"/>
      <c r="AAV91" s="10"/>
      <c r="AAW91" s="10"/>
      <c r="AAX91" s="10"/>
      <c r="AAY91" s="10"/>
      <c r="AAZ91" s="10"/>
      <c r="ABA91" s="10"/>
      <c r="ABB91" s="10"/>
      <c r="ABC91" s="10"/>
      <c r="ABD91" s="10"/>
      <c r="ABE91" s="10"/>
      <c r="ABF91" s="10"/>
      <c r="ABG91" s="10"/>
      <c r="ABH91" s="10"/>
      <c r="ABI91" s="10"/>
      <c r="ABJ91" s="10"/>
      <c r="ABK91" s="10"/>
      <c r="ABL91" s="10"/>
      <c r="ABM91" s="10"/>
      <c r="ABN91" s="10"/>
      <c r="ABO91" s="10"/>
      <c r="ABP91" s="10"/>
      <c r="ABQ91" s="10"/>
      <c r="ABR91" s="10"/>
      <c r="ABS91" s="10"/>
      <c r="ABT91" s="10"/>
      <c r="ABU91" s="10"/>
      <c r="ABV91" s="10"/>
      <c r="ABW91" s="10"/>
      <c r="ABX91" s="10"/>
      <c r="ABY91" s="10"/>
      <c r="ABZ91" s="10"/>
      <c r="ACA91" s="10"/>
      <c r="ACB91" s="10"/>
      <c r="ACC91" s="10"/>
      <c r="ACD91" s="10"/>
      <c r="ACE91" s="10"/>
      <c r="ACF91" s="10"/>
      <c r="ACG91" s="10"/>
      <c r="ACH91" s="10"/>
      <c r="ACI91" s="10"/>
      <c r="ACJ91" s="10"/>
      <c r="ACK91" s="10"/>
      <c r="ACL91" s="10"/>
      <c r="ACM91" s="10"/>
      <c r="ACN91" s="10"/>
      <c r="ACO91" s="10"/>
      <c r="ACP91" s="10"/>
      <c r="ACQ91" s="10"/>
      <c r="ACR91" s="10"/>
      <c r="ACS91" s="10"/>
      <c r="ACT91" s="10"/>
      <c r="ACU91" s="10"/>
      <c r="ACV91" s="10"/>
      <c r="ACW91" s="10"/>
      <c r="ACX91" s="10"/>
      <c r="ACY91" s="10"/>
      <c r="ACZ91" s="10"/>
      <c r="ADA91" s="10"/>
      <c r="ADB91" s="10"/>
      <c r="ADC91" s="10"/>
      <c r="ADD91" s="10"/>
      <c r="ADE91" s="10"/>
      <c r="ADF91" s="10"/>
      <c r="ADG91" s="10"/>
      <c r="ADH91" s="10"/>
      <c r="ADI91" s="10"/>
      <c r="ADJ91" s="10"/>
      <c r="ADK91" s="10"/>
      <c r="ADL91" s="10"/>
      <c r="ADM91" s="10"/>
      <c r="ADN91" s="10"/>
      <c r="ADO91" s="10"/>
      <c r="ADP91" s="10"/>
      <c r="ADQ91" s="10"/>
      <c r="ADR91" s="10"/>
      <c r="ADS91" s="10"/>
      <c r="ADT91" s="10"/>
      <c r="ADU91" s="10"/>
      <c r="ADV91" s="10"/>
      <c r="ADW91" s="10"/>
      <c r="ADX91" s="10"/>
      <c r="ADY91" s="10"/>
      <c r="ADZ91" s="10"/>
      <c r="AEA91" s="10"/>
      <c r="AEB91" s="10"/>
      <c r="AEC91" s="10"/>
      <c r="AED91" s="10"/>
      <c r="AEE91" s="10"/>
      <c r="AEF91" s="10"/>
      <c r="AEG91" s="10"/>
      <c r="AEH91" s="10"/>
      <c r="AEI91" s="10"/>
      <c r="AEJ91" s="10"/>
      <c r="AEK91" s="10"/>
      <c r="AEL91" s="10"/>
      <c r="AEM91" s="10"/>
      <c r="AEN91" s="10"/>
      <c r="AEO91" s="10"/>
      <c r="AEP91" s="10"/>
      <c r="AEQ91" s="10"/>
      <c r="AER91" s="10"/>
      <c r="AES91" s="10"/>
      <c r="AET91" s="10"/>
      <c r="AEU91" s="10"/>
      <c r="AEV91" s="10"/>
      <c r="AEW91" s="10"/>
      <c r="AEX91" s="10"/>
      <c r="AEY91" s="10"/>
      <c r="AEZ91" s="10"/>
      <c r="AFA91" s="10"/>
      <c r="AFB91" s="10"/>
      <c r="AFC91" s="10"/>
      <c r="AFD91" s="10"/>
      <c r="AFE91" s="10"/>
      <c r="AFF91" s="10"/>
      <c r="AFG91" s="10"/>
      <c r="AFH91" s="10"/>
      <c r="AFI91" s="10"/>
      <c r="AFJ91" s="10"/>
      <c r="AFK91" s="10"/>
      <c r="AFL91" s="10"/>
      <c r="AFM91" s="10"/>
      <c r="AFN91" s="10"/>
      <c r="AFO91" s="10"/>
      <c r="AFP91" s="10"/>
      <c r="AFQ91" s="10"/>
      <c r="AFR91" s="10"/>
      <c r="AFS91" s="10"/>
      <c r="AFT91" s="10"/>
      <c r="AFU91" s="10"/>
      <c r="AFV91" s="10"/>
      <c r="AFW91" s="10"/>
      <c r="AFX91" s="10"/>
      <c r="AFY91" s="10"/>
      <c r="AFZ91" s="10"/>
      <c r="AGA91" s="10"/>
      <c r="AGB91" s="10"/>
      <c r="AGC91" s="10"/>
      <c r="AGD91" s="10"/>
      <c r="AGE91" s="10"/>
      <c r="AGF91" s="10"/>
      <c r="AGG91" s="10"/>
      <c r="AGH91" s="10"/>
      <c r="AGI91" s="10"/>
      <c r="AGJ91" s="10"/>
      <c r="AGK91" s="10"/>
      <c r="AGL91" s="10"/>
      <c r="AGM91" s="10"/>
      <c r="AGN91" s="10"/>
      <c r="AGO91" s="10"/>
      <c r="AGP91" s="10"/>
      <c r="AGQ91" s="10"/>
      <c r="AGR91" s="10"/>
      <c r="AGS91" s="10"/>
      <c r="AGT91" s="10"/>
      <c r="AGU91" s="10"/>
      <c r="AGV91" s="10"/>
      <c r="AGW91" s="10"/>
      <c r="AGX91" s="10"/>
      <c r="AGY91" s="10"/>
      <c r="AGZ91" s="10"/>
      <c r="AHA91" s="10"/>
      <c r="AHB91" s="10"/>
      <c r="AHC91" s="10"/>
      <c r="AHD91" s="10"/>
      <c r="AHE91" s="10"/>
      <c r="AHF91" s="10"/>
      <c r="AHG91" s="10"/>
      <c r="AHH91" s="10"/>
      <c r="AHI91" s="10"/>
      <c r="AHJ91" s="10"/>
      <c r="AHK91" s="10"/>
      <c r="AHL91" s="10"/>
      <c r="AHM91" s="10"/>
      <c r="AHN91" s="10"/>
      <c r="AHO91" s="10"/>
      <c r="AHP91" s="10"/>
      <c r="AHQ91" s="10"/>
      <c r="AHR91" s="10"/>
      <c r="AHS91" s="10"/>
      <c r="AHT91" s="10"/>
      <c r="AHU91" s="10"/>
      <c r="AHV91" s="10"/>
      <c r="AHW91" s="10"/>
      <c r="AHX91" s="10"/>
      <c r="AHY91" s="10"/>
      <c r="AHZ91" s="10"/>
      <c r="AIA91" s="10"/>
      <c r="AIB91" s="10"/>
      <c r="AIC91" s="10"/>
      <c r="AID91" s="10"/>
      <c r="AIE91" s="10"/>
      <c r="AIF91" s="10"/>
      <c r="AIG91" s="10"/>
      <c r="AIH91" s="10"/>
      <c r="AII91" s="10"/>
      <c r="AIJ91" s="10"/>
      <c r="AIK91" s="10"/>
      <c r="AIL91" s="10"/>
      <c r="AIM91" s="10"/>
      <c r="AIN91" s="10"/>
      <c r="AIO91" s="10"/>
      <c r="AIP91" s="10"/>
      <c r="AIQ91" s="10"/>
      <c r="AIR91" s="10"/>
      <c r="AIS91" s="10"/>
      <c r="AIT91" s="10"/>
      <c r="AIU91" s="10"/>
      <c r="AIV91" s="10"/>
      <c r="AIW91" s="10"/>
      <c r="AIX91" s="10"/>
      <c r="AIY91" s="10"/>
      <c r="AIZ91" s="10"/>
      <c r="AJA91" s="10"/>
      <c r="AJB91" s="10"/>
      <c r="AJC91" s="10"/>
      <c r="AJD91" s="10"/>
      <c r="AJE91" s="10"/>
      <c r="AJF91" s="10"/>
      <c r="AJG91" s="10"/>
      <c r="AJH91" s="10"/>
      <c r="AJI91" s="10"/>
      <c r="AJJ91" s="10"/>
      <c r="AJK91" s="10"/>
      <c r="AJL91" s="10"/>
      <c r="AJM91" s="10"/>
      <c r="AJN91" s="10"/>
      <c r="AJO91" s="10"/>
      <c r="AJP91" s="10"/>
      <c r="AJQ91" s="10"/>
      <c r="AJR91" s="10"/>
      <c r="AJS91" s="10"/>
      <c r="AJT91" s="10"/>
      <c r="AJU91" s="10"/>
      <c r="AJV91" s="10"/>
      <c r="AJW91" s="10"/>
      <c r="AJX91" s="10"/>
      <c r="AJY91" s="10"/>
      <c r="AJZ91" s="10"/>
      <c r="AKA91" s="10"/>
      <c r="AKB91" s="10"/>
      <c r="AKC91" s="10"/>
      <c r="AKD91" s="10"/>
      <c r="AKE91" s="10"/>
      <c r="AKF91" s="10"/>
      <c r="AKG91" s="10"/>
      <c r="AKH91" s="10"/>
      <c r="AKI91" s="10"/>
      <c r="AKJ91" s="10"/>
      <c r="AKK91" s="10"/>
      <c r="AKL91" s="10"/>
      <c r="AKM91" s="10"/>
      <c r="AKN91" s="10"/>
      <c r="AKO91" s="10"/>
      <c r="AKP91" s="10"/>
      <c r="AKQ91" s="10"/>
      <c r="AKR91" s="10"/>
      <c r="AKS91" s="10"/>
      <c r="AKT91" s="10"/>
      <c r="AKU91" s="10"/>
      <c r="AKV91" s="10"/>
      <c r="AKW91" s="10"/>
      <c r="AKX91" s="10"/>
      <c r="AKY91" s="10"/>
      <c r="AKZ91" s="10"/>
      <c r="ALA91" s="10"/>
      <c r="ALB91" s="10"/>
      <c r="ALC91" s="10"/>
      <c r="ALD91" s="10"/>
      <c r="ALE91" s="10"/>
      <c r="ALF91" s="10"/>
      <c r="ALG91" s="10"/>
      <c r="ALH91" s="10"/>
      <c r="ALI91" s="10"/>
      <c r="ALJ91" s="10"/>
      <c r="ALK91" s="10"/>
      <c r="ALL91" s="10"/>
      <c r="ALM91" s="10"/>
      <c r="ALN91" s="10"/>
      <c r="ALO91" s="10"/>
      <c r="ALP91" s="10"/>
      <c r="ALQ91" s="10"/>
      <c r="ALR91" s="10"/>
      <c r="ALS91" s="10"/>
      <c r="ALT91" s="10"/>
      <c r="ALU91" s="10"/>
      <c r="ALV91" s="10"/>
      <c r="ALW91" s="10"/>
      <c r="ALX91" s="10"/>
      <c r="ALY91" s="10"/>
      <c r="ALZ91" s="10"/>
      <c r="AMA91" s="10"/>
      <c r="AMB91" s="10"/>
      <c r="AMC91" s="10"/>
      <c r="AMD91" s="10"/>
      <c r="AME91" s="10"/>
      <c r="AMF91" s="10"/>
      <c r="AMG91" s="10"/>
      <c r="AMH91" s="10"/>
      <c r="AMI91" s="10"/>
      <c r="AMJ91" s="10"/>
      <c r="AMK91" s="10"/>
      <c r="AML91" s="10"/>
      <c r="AMM91" s="10"/>
      <c r="AMN91" s="10"/>
      <c r="AMO91" s="10"/>
      <c r="AMP91" s="10"/>
      <c r="AMQ91" s="10"/>
      <c r="AMR91" s="10"/>
      <c r="AMS91" s="10"/>
      <c r="AMT91" s="10"/>
      <c r="AMU91" s="10"/>
      <c r="AMV91" s="10"/>
      <c r="AMW91" s="10"/>
      <c r="AMX91" s="10"/>
      <c r="AMY91" s="10"/>
      <c r="AMZ91" s="10"/>
      <c r="ANA91" s="10"/>
      <c r="ANB91" s="10"/>
      <c r="ANC91" s="10"/>
      <c r="AND91" s="10"/>
      <c r="ANE91" s="10"/>
      <c r="ANF91" s="10"/>
      <c r="ANG91" s="10"/>
      <c r="ANH91" s="10"/>
      <c r="ANI91" s="10"/>
      <c r="ANJ91" s="10"/>
      <c r="ANK91" s="10"/>
      <c r="ANL91" s="10"/>
      <c r="ANM91" s="10"/>
      <c r="ANN91" s="10"/>
      <c r="ANO91" s="10"/>
      <c r="ANP91" s="10"/>
      <c r="ANQ91" s="10"/>
      <c r="ANR91" s="10"/>
      <c r="ANS91" s="10"/>
      <c r="ANT91" s="10"/>
      <c r="ANU91" s="10"/>
      <c r="ANV91" s="10"/>
      <c r="ANW91" s="10"/>
      <c r="ANX91" s="10"/>
      <c r="ANY91" s="10"/>
      <c r="ANZ91" s="10"/>
      <c r="AOA91" s="10"/>
      <c r="AOB91" s="10"/>
      <c r="AOC91" s="10"/>
      <c r="AOD91" s="10"/>
      <c r="AOE91" s="10"/>
      <c r="AOF91" s="10"/>
      <c r="AOG91" s="10"/>
      <c r="AOH91" s="10"/>
      <c r="AOI91" s="10"/>
      <c r="AOJ91" s="10"/>
      <c r="AOK91" s="10"/>
      <c r="AOL91" s="10"/>
      <c r="AOM91" s="10"/>
      <c r="AON91" s="10"/>
      <c r="AOO91" s="10"/>
      <c r="AOP91" s="10"/>
      <c r="AOQ91" s="10"/>
      <c r="AOR91" s="10"/>
      <c r="AOS91" s="10"/>
      <c r="AOT91" s="10"/>
      <c r="AOU91" s="10"/>
      <c r="AOV91" s="10"/>
      <c r="AOW91" s="10"/>
      <c r="AOX91" s="10"/>
      <c r="AOY91" s="10"/>
      <c r="AOZ91" s="10"/>
      <c r="APA91" s="10"/>
      <c r="APB91" s="10"/>
      <c r="APC91" s="10"/>
      <c r="APD91" s="10"/>
      <c r="APE91" s="10"/>
      <c r="APF91" s="10"/>
      <c r="APG91" s="10"/>
      <c r="APH91" s="10"/>
      <c r="API91" s="10"/>
      <c r="APJ91" s="10"/>
      <c r="APK91" s="10"/>
      <c r="APL91" s="10"/>
      <c r="APM91" s="10"/>
      <c r="APN91" s="10"/>
      <c r="APO91" s="10"/>
      <c r="APP91" s="10"/>
      <c r="APQ91" s="10"/>
      <c r="APR91" s="10"/>
      <c r="APS91" s="10"/>
      <c r="APT91" s="10"/>
      <c r="APU91" s="10"/>
      <c r="APV91" s="10"/>
      <c r="APW91" s="10"/>
      <c r="APX91" s="10"/>
      <c r="APY91" s="10"/>
      <c r="APZ91" s="10"/>
      <c r="AQA91" s="10"/>
      <c r="AQB91" s="10"/>
      <c r="AQC91" s="10"/>
      <c r="AQD91" s="10"/>
      <c r="AQE91" s="10"/>
      <c r="AQF91" s="10"/>
      <c r="AQG91" s="10"/>
      <c r="AQH91" s="10"/>
      <c r="AQI91" s="10"/>
      <c r="AQJ91" s="10"/>
      <c r="AQK91" s="10"/>
      <c r="AQL91" s="10"/>
      <c r="AQM91" s="10"/>
      <c r="AQN91" s="10"/>
      <c r="AQO91" s="10"/>
      <c r="AQP91" s="10"/>
      <c r="AQQ91" s="10"/>
      <c r="AQR91" s="10"/>
      <c r="AQS91" s="10"/>
      <c r="AQT91" s="10"/>
      <c r="AQU91" s="10"/>
      <c r="AQV91" s="10"/>
      <c r="AQW91" s="10"/>
      <c r="AQX91" s="10"/>
      <c r="AQY91" s="10"/>
      <c r="AQZ91" s="10"/>
      <c r="ARA91" s="10"/>
      <c r="ARB91" s="10"/>
      <c r="ARC91" s="10"/>
      <c r="ARD91" s="10"/>
      <c r="ARE91" s="10"/>
      <c r="ARF91" s="10"/>
      <c r="ARG91" s="10"/>
      <c r="ARH91" s="10"/>
      <c r="ARI91" s="10"/>
      <c r="ARJ91" s="10"/>
      <c r="ARK91" s="10"/>
      <c r="ARL91" s="10"/>
      <c r="ARM91" s="10"/>
      <c r="ARN91" s="10"/>
      <c r="ARO91" s="10"/>
      <c r="ARP91" s="10"/>
      <c r="ARQ91" s="10"/>
      <c r="ARR91" s="10"/>
      <c r="ARS91" s="10"/>
      <c r="ART91" s="10"/>
      <c r="ARU91" s="10"/>
      <c r="ARV91" s="10"/>
      <c r="ARW91" s="10"/>
      <c r="ARX91" s="10"/>
      <c r="ARY91" s="10"/>
      <c r="ARZ91" s="10"/>
      <c r="ASA91" s="10"/>
      <c r="ASB91" s="10"/>
      <c r="ASC91" s="10"/>
      <c r="ASD91" s="10"/>
      <c r="ASE91" s="10"/>
      <c r="ASF91" s="10"/>
      <c r="ASG91" s="10"/>
      <c r="ASH91" s="10"/>
      <c r="ASI91" s="10"/>
      <c r="ASJ91" s="10"/>
      <c r="ASK91" s="10"/>
      <c r="ASL91" s="10"/>
      <c r="ASM91" s="10"/>
      <c r="ASN91" s="10"/>
      <c r="ASO91" s="10"/>
      <c r="ASP91" s="10"/>
      <c r="ASQ91" s="10"/>
      <c r="ASR91" s="10"/>
      <c r="ASS91" s="10"/>
      <c r="AST91" s="10"/>
      <c r="ASU91" s="10"/>
      <c r="ASV91" s="10"/>
      <c r="ASW91" s="10"/>
      <c r="ASX91" s="10"/>
      <c r="ASY91" s="10"/>
      <c r="ASZ91" s="10"/>
      <c r="ATA91" s="10"/>
      <c r="ATB91" s="10"/>
      <c r="ATC91" s="10"/>
      <c r="ATD91" s="10"/>
      <c r="ATE91" s="10"/>
      <c r="ATF91" s="10"/>
      <c r="ATG91" s="10"/>
      <c r="ATH91" s="10"/>
      <c r="ATI91" s="10"/>
      <c r="ATJ91" s="10"/>
      <c r="ATK91" s="10"/>
      <c r="ATL91" s="10"/>
      <c r="ATM91" s="10"/>
      <c r="ATN91" s="10"/>
      <c r="ATO91" s="10"/>
      <c r="ATP91" s="10"/>
      <c r="ATQ91" s="10"/>
      <c r="ATR91" s="10"/>
      <c r="ATS91" s="10"/>
      <c r="ATT91" s="10"/>
      <c r="ATU91" s="10"/>
      <c r="ATV91" s="10"/>
      <c r="ATW91" s="10"/>
      <c r="ATX91" s="10"/>
      <c r="ATY91" s="10"/>
      <c r="ATZ91" s="10"/>
      <c r="AUA91" s="10"/>
      <c r="AUB91" s="10"/>
      <c r="AUC91" s="10"/>
      <c r="AUD91" s="10"/>
      <c r="AUE91" s="10"/>
      <c r="AUF91" s="10"/>
      <c r="AUG91" s="10"/>
      <c r="AUH91" s="10"/>
      <c r="AUI91" s="10"/>
      <c r="AUJ91" s="10"/>
      <c r="AUK91" s="10"/>
      <c r="AUL91" s="10"/>
      <c r="AUM91" s="10"/>
      <c r="AUN91" s="10"/>
      <c r="AUO91" s="10"/>
      <c r="AUP91" s="10"/>
      <c r="AUQ91" s="10"/>
      <c r="AUR91" s="10"/>
      <c r="AUS91" s="10"/>
      <c r="AUT91" s="10"/>
      <c r="AUU91" s="10"/>
      <c r="AUV91" s="10"/>
      <c r="AUW91" s="10"/>
      <c r="AUX91" s="10"/>
      <c r="AUY91" s="10"/>
      <c r="AUZ91" s="10"/>
      <c r="AVA91" s="10"/>
      <c r="AVB91" s="10"/>
      <c r="AVC91" s="10"/>
      <c r="AVD91" s="10"/>
      <c r="AVE91" s="10"/>
      <c r="AVF91" s="10"/>
      <c r="AVG91" s="10"/>
      <c r="AVH91" s="10"/>
      <c r="AVI91" s="10"/>
      <c r="AVJ91" s="10"/>
      <c r="AVK91" s="10"/>
      <c r="AVL91" s="10"/>
      <c r="AVM91" s="10"/>
      <c r="AVN91" s="10"/>
      <c r="AVO91" s="10"/>
      <c r="AVP91" s="10"/>
      <c r="AVQ91" s="10"/>
      <c r="AVR91" s="10"/>
      <c r="AVS91" s="10"/>
      <c r="AVT91" s="10"/>
      <c r="AVU91" s="10"/>
      <c r="AVV91" s="10"/>
      <c r="AVW91" s="10"/>
      <c r="AVX91" s="10"/>
      <c r="AVY91" s="10"/>
      <c r="AVZ91" s="10"/>
      <c r="AWA91" s="10"/>
      <c r="AWB91" s="10"/>
      <c r="AWC91" s="10"/>
      <c r="AWD91" s="10"/>
      <c r="AWE91" s="10"/>
      <c r="AWF91" s="10"/>
      <c r="AWG91" s="10"/>
      <c r="AWH91" s="10"/>
      <c r="AWI91" s="10"/>
      <c r="AWJ91" s="10"/>
      <c r="AWK91" s="10"/>
      <c r="AWL91" s="10"/>
      <c r="AWM91" s="10"/>
      <c r="AWN91" s="10"/>
      <c r="AWO91" s="10"/>
      <c r="AWP91" s="10"/>
      <c r="AWQ91" s="10"/>
      <c r="AWR91" s="10"/>
      <c r="AWS91" s="10"/>
      <c r="AWT91" s="10"/>
      <c r="AWU91" s="10"/>
      <c r="AWV91" s="10"/>
      <c r="AWW91" s="10"/>
      <c r="AWX91" s="10"/>
      <c r="AWY91" s="10"/>
      <c r="AWZ91" s="10"/>
      <c r="AXA91" s="10"/>
      <c r="AXB91" s="10"/>
      <c r="AXC91" s="10"/>
      <c r="AXD91" s="10"/>
      <c r="AXE91" s="10"/>
      <c r="AXF91" s="10"/>
      <c r="AXG91" s="10"/>
      <c r="AXH91" s="10"/>
      <c r="AXI91" s="10"/>
      <c r="AXJ91" s="10"/>
      <c r="AXK91" s="10"/>
      <c r="AXL91" s="10"/>
      <c r="AXM91" s="10"/>
      <c r="AXN91" s="10"/>
      <c r="AXO91" s="10"/>
      <c r="AXP91" s="10"/>
      <c r="AXQ91" s="10"/>
      <c r="AXR91" s="10"/>
      <c r="AXS91" s="10"/>
      <c r="AXT91" s="10"/>
      <c r="AXU91" s="10"/>
      <c r="AXV91" s="10"/>
      <c r="AXW91" s="10"/>
      <c r="AXX91" s="10"/>
      <c r="AXY91" s="10"/>
      <c r="AXZ91" s="10"/>
      <c r="AYA91" s="10"/>
      <c r="AYB91" s="10"/>
      <c r="AYC91" s="10"/>
      <c r="AYD91" s="10"/>
      <c r="AYE91" s="10"/>
      <c r="AYF91" s="10"/>
      <c r="AYG91" s="10"/>
      <c r="AYH91" s="10"/>
      <c r="AYI91" s="10"/>
      <c r="AYJ91" s="10"/>
      <c r="AYK91" s="10"/>
      <c r="AYL91" s="10"/>
      <c r="AYM91" s="10"/>
      <c r="AYN91" s="10"/>
      <c r="AYO91" s="10"/>
      <c r="AYP91" s="10"/>
      <c r="AYQ91" s="10"/>
      <c r="AYR91" s="10"/>
      <c r="AYS91" s="10"/>
      <c r="AYT91" s="10"/>
      <c r="AYU91" s="10"/>
      <c r="AYV91" s="10"/>
      <c r="AYW91" s="10"/>
      <c r="AYX91" s="10"/>
      <c r="AYY91" s="10"/>
      <c r="AYZ91" s="10"/>
      <c r="AZA91" s="10"/>
      <c r="AZB91" s="10"/>
      <c r="AZC91" s="10"/>
      <c r="AZD91" s="10"/>
      <c r="AZE91" s="10"/>
      <c r="AZF91" s="10"/>
      <c r="AZG91" s="10"/>
      <c r="AZH91" s="10"/>
      <c r="AZI91" s="10"/>
      <c r="AZJ91" s="10"/>
      <c r="AZK91" s="10"/>
      <c r="AZL91" s="10"/>
      <c r="AZM91" s="10"/>
      <c r="AZN91" s="10"/>
      <c r="AZO91" s="10"/>
      <c r="AZP91" s="10"/>
      <c r="AZQ91" s="10"/>
      <c r="AZR91" s="10"/>
      <c r="AZS91" s="10"/>
      <c r="AZT91" s="10"/>
      <c r="AZU91" s="10"/>
      <c r="AZV91" s="10"/>
      <c r="AZW91" s="10"/>
      <c r="AZX91" s="10"/>
      <c r="AZY91" s="10"/>
      <c r="AZZ91" s="10"/>
      <c r="BAA91" s="10"/>
      <c r="BAB91" s="10"/>
      <c r="BAC91" s="10"/>
      <c r="BAD91" s="10"/>
      <c r="BAE91" s="10"/>
      <c r="BAF91" s="10"/>
      <c r="BAG91" s="10"/>
      <c r="BAH91" s="10"/>
      <c r="BAI91" s="10"/>
      <c r="BAJ91" s="10"/>
      <c r="BAK91" s="10"/>
      <c r="BAL91" s="10"/>
      <c r="BAM91" s="10"/>
      <c r="BAN91" s="10"/>
      <c r="BAO91" s="10"/>
      <c r="BAP91" s="10"/>
      <c r="BAQ91" s="10"/>
      <c r="BAR91" s="10"/>
      <c r="BAS91" s="10"/>
      <c r="BAT91" s="10"/>
      <c r="BAU91" s="10"/>
      <c r="BAV91" s="10"/>
      <c r="BAW91" s="10"/>
      <c r="BAX91" s="10"/>
      <c r="BAY91" s="10"/>
      <c r="BAZ91" s="10"/>
      <c r="BBA91" s="10"/>
      <c r="BBB91" s="10"/>
      <c r="BBC91" s="10"/>
      <c r="BBD91" s="10"/>
      <c r="BBE91" s="10"/>
      <c r="BBF91" s="10"/>
      <c r="BBG91" s="10"/>
      <c r="BBH91" s="10"/>
      <c r="BBI91" s="10"/>
      <c r="BBJ91" s="10"/>
      <c r="BBK91" s="10"/>
      <c r="BBL91" s="10"/>
      <c r="BBM91" s="10"/>
      <c r="BBN91" s="10"/>
      <c r="BBO91" s="10"/>
      <c r="BBP91" s="10"/>
      <c r="BBQ91" s="10"/>
      <c r="BBR91" s="10"/>
      <c r="BBS91" s="10"/>
      <c r="BBT91" s="10"/>
      <c r="BBU91" s="10"/>
      <c r="BBV91" s="10"/>
      <c r="BBW91" s="10"/>
      <c r="BBX91" s="10"/>
      <c r="BBY91" s="10"/>
      <c r="BBZ91" s="10"/>
      <c r="BCA91" s="10"/>
      <c r="BCB91" s="10"/>
      <c r="BCC91" s="10"/>
      <c r="BCD91" s="10"/>
      <c r="BCE91" s="10"/>
      <c r="BCF91" s="10"/>
      <c r="BCG91" s="10"/>
      <c r="BCH91" s="10"/>
      <c r="BCI91" s="10"/>
      <c r="BCJ91" s="10"/>
      <c r="BCK91" s="10"/>
      <c r="BCL91" s="10"/>
      <c r="BCM91" s="10"/>
      <c r="BCN91" s="10"/>
      <c r="BCO91" s="10"/>
      <c r="BCP91" s="10"/>
      <c r="BCQ91" s="10"/>
      <c r="BCR91" s="10"/>
      <c r="BCS91" s="10"/>
      <c r="BCT91" s="10"/>
      <c r="BCU91" s="10"/>
      <c r="BCV91" s="10"/>
      <c r="BCW91" s="10"/>
      <c r="BCX91" s="10"/>
      <c r="BCY91" s="10"/>
      <c r="BCZ91" s="10"/>
      <c r="BDA91" s="10"/>
      <c r="BDB91" s="10"/>
      <c r="BDC91" s="10"/>
      <c r="BDD91" s="10"/>
      <c r="BDE91" s="10"/>
      <c r="BDF91" s="10"/>
      <c r="BDG91" s="10"/>
      <c r="BDH91" s="10"/>
      <c r="BDI91" s="10"/>
      <c r="BDJ91" s="10"/>
      <c r="BDK91" s="10"/>
      <c r="BDL91" s="10"/>
      <c r="BDM91" s="10"/>
      <c r="BDN91" s="10"/>
      <c r="BDO91" s="10"/>
      <c r="BDP91" s="10"/>
      <c r="BDQ91" s="10"/>
      <c r="BDR91" s="10"/>
      <c r="BDS91" s="10"/>
      <c r="BDT91" s="10"/>
      <c r="BDU91" s="10"/>
      <c r="BDV91" s="10"/>
      <c r="BDW91" s="10"/>
      <c r="BDX91" s="10"/>
      <c r="BDY91" s="10"/>
      <c r="BDZ91" s="10"/>
      <c r="BEA91" s="10"/>
      <c r="BEB91" s="10"/>
      <c r="BEC91" s="10"/>
      <c r="BED91" s="10"/>
      <c r="BEE91" s="10"/>
      <c r="BEF91" s="10"/>
      <c r="BEG91" s="10"/>
      <c r="BEH91" s="10"/>
      <c r="BEI91" s="10"/>
      <c r="BEJ91" s="10"/>
      <c r="BEK91" s="10"/>
      <c r="BEL91" s="10"/>
      <c r="BEM91" s="10"/>
      <c r="BEN91" s="10"/>
      <c r="BEO91" s="10"/>
      <c r="BEP91" s="10"/>
      <c r="BEQ91" s="10"/>
      <c r="BER91" s="10"/>
      <c r="BES91" s="10"/>
      <c r="BET91" s="10"/>
      <c r="BEU91" s="10"/>
      <c r="BEV91" s="10"/>
      <c r="BEW91" s="10"/>
      <c r="BEX91" s="10"/>
      <c r="BEY91" s="10"/>
      <c r="BEZ91" s="10"/>
      <c r="BFA91" s="10"/>
      <c r="BFB91" s="10"/>
      <c r="BFC91" s="10"/>
      <c r="BFD91" s="10"/>
      <c r="BFE91" s="10"/>
      <c r="BFF91" s="10"/>
      <c r="BFG91" s="10"/>
      <c r="BFH91" s="10"/>
      <c r="BFI91" s="10"/>
      <c r="BFJ91" s="10"/>
      <c r="BFK91" s="10"/>
      <c r="BFL91" s="10"/>
      <c r="BFM91" s="10"/>
      <c r="BFN91" s="10"/>
      <c r="BFO91" s="10"/>
      <c r="BFP91" s="10"/>
      <c r="BFQ91" s="10"/>
      <c r="BFR91" s="10"/>
      <c r="BFS91" s="10"/>
      <c r="BFT91" s="10"/>
      <c r="BFU91" s="10"/>
      <c r="BFV91" s="10"/>
      <c r="BFW91" s="10"/>
      <c r="BFX91" s="10"/>
      <c r="BFY91" s="10"/>
      <c r="BFZ91" s="10"/>
      <c r="BGA91" s="10"/>
      <c r="BGB91" s="10"/>
      <c r="BGC91" s="10"/>
      <c r="BGD91" s="10"/>
      <c r="BGE91" s="10"/>
      <c r="BGF91" s="10"/>
      <c r="BGG91" s="10"/>
      <c r="BGH91" s="10"/>
      <c r="BGI91" s="10"/>
      <c r="BGJ91" s="10"/>
      <c r="BGK91" s="10"/>
      <c r="BGL91" s="10"/>
      <c r="BGM91" s="10"/>
      <c r="BGN91" s="10"/>
      <c r="BGO91" s="10"/>
      <c r="BGP91" s="10"/>
      <c r="BGQ91" s="10"/>
      <c r="BGR91" s="10"/>
      <c r="BGS91" s="10"/>
      <c r="BGT91" s="10"/>
      <c r="BGU91" s="10"/>
      <c r="BGV91" s="10"/>
      <c r="BGW91" s="10"/>
      <c r="BGX91" s="10"/>
      <c r="BGY91" s="10"/>
      <c r="BGZ91" s="10"/>
      <c r="BHA91" s="10"/>
      <c r="BHB91" s="10"/>
      <c r="BHC91" s="10"/>
      <c r="BHD91" s="10"/>
      <c r="BHE91" s="10"/>
      <c r="BHF91" s="10"/>
      <c r="BHG91" s="10"/>
      <c r="BHH91" s="10"/>
      <c r="BHI91" s="10"/>
      <c r="BHJ91" s="10"/>
      <c r="BHK91" s="10"/>
      <c r="BHL91" s="10"/>
      <c r="BHM91" s="10"/>
      <c r="BHN91" s="10"/>
      <c r="BHO91" s="10"/>
      <c r="BHP91" s="10"/>
      <c r="BHQ91" s="10"/>
      <c r="BHR91" s="10"/>
      <c r="BHS91" s="10"/>
      <c r="BHT91" s="10"/>
      <c r="BHU91" s="10"/>
      <c r="BHV91" s="10"/>
      <c r="BHW91" s="10"/>
      <c r="BHX91" s="10"/>
      <c r="BHY91" s="10"/>
      <c r="BHZ91" s="10"/>
      <c r="BIA91" s="10"/>
      <c r="BIB91" s="10"/>
      <c r="BIC91" s="10"/>
      <c r="BID91" s="10"/>
      <c r="BIE91" s="10"/>
      <c r="BIF91" s="10"/>
      <c r="BIG91" s="10"/>
      <c r="BIH91" s="10"/>
      <c r="BII91" s="10"/>
      <c r="BIJ91" s="10"/>
      <c r="BIK91" s="10"/>
      <c r="BIL91" s="10"/>
      <c r="BIM91" s="10"/>
      <c r="BIN91" s="10"/>
      <c r="BIO91" s="10"/>
      <c r="BIP91" s="10"/>
      <c r="BIQ91" s="10"/>
      <c r="BIR91" s="10"/>
      <c r="BIS91" s="10"/>
      <c r="BIT91" s="10"/>
      <c r="BIU91" s="10"/>
      <c r="BIV91" s="10"/>
      <c r="BIW91" s="10"/>
      <c r="BIX91" s="10"/>
      <c r="BIY91" s="10"/>
      <c r="BIZ91" s="10"/>
      <c r="BJA91" s="10"/>
      <c r="BJB91" s="10"/>
      <c r="BJC91" s="10"/>
      <c r="BJD91" s="10"/>
      <c r="BJE91" s="10"/>
      <c r="BJF91" s="10"/>
      <c r="BJG91" s="10"/>
      <c r="BJH91" s="10"/>
      <c r="BJI91" s="10"/>
      <c r="BJJ91" s="10"/>
      <c r="BJK91" s="10"/>
      <c r="BJL91" s="10"/>
      <c r="BJM91" s="10"/>
      <c r="BJN91" s="10"/>
      <c r="BJO91" s="10"/>
      <c r="BJP91" s="10"/>
      <c r="BJQ91" s="10"/>
      <c r="BJR91" s="10"/>
      <c r="BJS91" s="10"/>
      <c r="BJT91" s="10"/>
      <c r="BJU91" s="10"/>
      <c r="BJV91" s="10"/>
      <c r="BJW91" s="10"/>
      <c r="BJX91" s="10"/>
      <c r="BJY91" s="10"/>
      <c r="BJZ91" s="10"/>
      <c r="BKA91" s="10"/>
      <c r="BKB91" s="10"/>
      <c r="BKC91" s="10"/>
      <c r="BKD91" s="10"/>
      <c r="BKE91" s="10"/>
      <c r="BKF91" s="10"/>
      <c r="BKG91" s="10"/>
      <c r="BKH91" s="10"/>
      <c r="BKI91" s="10"/>
      <c r="BKJ91" s="10"/>
      <c r="BKK91" s="10"/>
      <c r="BKL91" s="10"/>
      <c r="BKM91" s="10"/>
      <c r="BKN91" s="10"/>
      <c r="BKO91" s="10"/>
      <c r="BKP91" s="10"/>
      <c r="BKQ91" s="10"/>
      <c r="BKR91" s="10"/>
      <c r="BKS91" s="10"/>
      <c r="BKT91" s="10"/>
      <c r="BKU91" s="10"/>
      <c r="BKV91" s="10"/>
      <c r="BKW91" s="10"/>
      <c r="BKX91" s="10"/>
      <c r="BKY91" s="10"/>
      <c r="BKZ91" s="10"/>
      <c r="BLA91" s="10"/>
      <c r="BLB91" s="10"/>
      <c r="BLC91" s="10"/>
      <c r="BLD91" s="10"/>
      <c r="BLE91" s="10"/>
      <c r="BLF91" s="10"/>
      <c r="BLG91" s="10"/>
      <c r="BLH91" s="10"/>
      <c r="BLI91" s="10"/>
      <c r="BLJ91" s="10"/>
      <c r="BLK91" s="10"/>
      <c r="BLL91" s="10"/>
      <c r="BLM91" s="10"/>
      <c r="BLN91" s="10"/>
      <c r="BLO91" s="10"/>
      <c r="BLP91" s="10"/>
      <c r="BLQ91" s="10"/>
      <c r="BLR91" s="10"/>
      <c r="BLS91" s="10"/>
      <c r="BLT91" s="10"/>
      <c r="BLU91" s="10"/>
      <c r="BLV91" s="10"/>
      <c r="BLW91" s="10"/>
      <c r="BLX91" s="10"/>
      <c r="BLY91" s="10"/>
      <c r="BLZ91" s="10"/>
      <c r="BMA91" s="10"/>
      <c r="BMB91" s="10"/>
      <c r="BMC91" s="10"/>
      <c r="BMD91" s="10"/>
      <c r="BME91" s="10"/>
      <c r="BMF91" s="10"/>
      <c r="BMG91" s="10"/>
      <c r="BMH91" s="10"/>
      <c r="BMI91" s="10"/>
      <c r="BMJ91" s="10"/>
      <c r="BMK91" s="10"/>
      <c r="BML91" s="10"/>
      <c r="BMM91" s="10"/>
      <c r="BMN91" s="10"/>
      <c r="BMO91" s="10"/>
      <c r="BMP91" s="10"/>
      <c r="BMQ91" s="10"/>
      <c r="BMR91" s="10"/>
      <c r="BMS91" s="10"/>
      <c r="BMT91" s="10"/>
      <c r="BMU91" s="10"/>
      <c r="BMV91" s="10"/>
      <c r="BMW91" s="10"/>
      <c r="BMX91" s="10"/>
      <c r="BMY91" s="10"/>
      <c r="BMZ91" s="10"/>
      <c r="BNA91" s="10"/>
      <c r="BNB91" s="10"/>
      <c r="BNC91" s="10"/>
      <c r="BND91" s="10"/>
      <c r="BNE91" s="10"/>
      <c r="BNF91" s="10"/>
      <c r="BNG91" s="10"/>
      <c r="BNH91" s="10"/>
      <c r="BNI91" s="10"/>
      <c r="BNJ91" s="10"/>
      <c r="BNK91" s="10"/>
      <c r="BNL91" s="10"/>
      <c r="BNM91" s="10"/>
      <c r="BNN91" s="10"/>
      <c r="BNO91" s="10"/>
      <c r="BNP91" s="10"/>
      <c r="BNQ91" s="10"/>
      <c r="BNR91" s="10"/>
      <c r="BNS91" s="10"/>
      <c r="BNT91" s="10"/>
      <c r="BNU91" s="10"/>
      <c r="BNV91" s="10"/>
      <c r="BNW91" s="10"/>
      <c r="BNX91" s="10"/>
      <c r="BNY91" s="10"/>
      <c r="BNZ91" s="10"/>
      <c r="BOA91" s="10"/>
      <c r="BOB91" s="10"/>
      <c r="BOC91" s="10"/>
      <c r="BOD91" s="10"/>
      <c r="BOE91" s="10"/>
      <c r="BOF91" s="10"/>
      <c r="BOG91" s="10"/>
      <c r="BOH91" s="10"/>
      <c r="BOI91" s="10"/>
      <c r="BOJ91" s="10"/>
      <c r="BOK91" s="10"/>
      <c r="BOL91" s="10"/>
      <c r="BOM91" s="10"/>
      <c r="BON91" s="10"/>
      <c r="BOO91" s="10"/>
      <c r="BOP91" s="10"/>
      <c r="BOQ91" s="10"/>
      <c r="BOR91" s="10"/>
      <c r="BOS91" s="10"/>
      <c r="BOT91" s="10"/>
      <c r="BOU91" s="10"/>
      <c r="BOV91" s="10"/>
      <c r="BOW91" s="10"/>
      <c r="BOX91" s="10"/>
      <c r="BOY91" s="10"/>
      <c r="BOZ91" s="10"/>
      <c r="BPA91" s="10"/>
      <c r="BPB91" s="10"/>
      <c r="BPC91" s="10"/>
      <c r="BPD91" s="10"/>
      <c r="BPE91" s="10"/>
      <c r="BPF91" s="10"/>
      <c r="BPG91" s="10"/>
      <c r="BPH91" s="10"/>
      <c r="BPI91" s="10"/>
      <c r="BPJ91" s="10"/>
      <c r="BPK91" s="10"/>
      <c r="BPL91" s="10"/>
      <c r="BPM91" s="10"/>
      <c r="BPN91" s="10"/>
      <c r="BPO91" s="10"/>
      <c r="BPP91" s="10"/>
      <c r="BPQ91" s="10"/>
      <c r="BPR91" s="10"/>
      <c r="BPS91" s="10"/>
      <c r="BPT91" s="10"/>
      <c r="BPU91" s="10"/>
      <c r="BPV91" s="10"/>
      <c r="BPW91" s="10"/>
      <c r="BPX91" s="10"/>
      <c r="BPY91" s="10"/>
      <c r="BPZ91" s="10"/>
      <c r="BQA91" s="10"/>
      <c r="BQB91" s="10"/>
      <c r="BQC91" s="10"/>
      <c r="BQD91" s="10"/>
      <c r="BQE91" s="10"/>
      <c r="BQF91" s="10"/>
      <c r="BQG91" s="10"/>
      <c r="BQH91" s="10"/>
      <c r="BQI91" s="10"/>
      <c r="BQJ91" s="10"/>
      <c r="BQK91" s="10"/>
      <c r="BQL91" s="10"/>
      <c r="BQM91" s="10"/>
      <c r="BQN91" s="10"/>
      <c r="BQO91" s="10"/>
      <c r="BQP91" s="10"/>
      <c r="BQQ91" s="10"/>
      <c r="BQR91" s="10"/>
      <c r="BQS91" s="10"/>
      <c r="BQT91" s="10"/>
      <c r="BQU91" s="10"/>
      <c r="BQV91" s="10"/>
      <c r="BQW91" s="10"/>
      <c r="BQX91" s="10"/>
      <c r="BQY91" s="10"/>
      <c r="BQZ91" s="10"/>
      <c r="BRA91" s="10"/>
      <c r="BRB91" s="10"/>
      <c r="BRC91" s="10"/>
      <c r="BRD91" s="10"/>
      <c r="BRE91" s="10"/>
      <c r="BRF91" s="10"/>
      <c r="BRG91" s="10"/>
      <c r="BRH91" s="10"/>
      <c r="BRI91" s="10"/>
      <c r="BRJ91" s="10"/>
      <c r="BRK91" s="10"/>
      <c r="BRL91" s="10"/>
      <c r="BRM91" s="10"/>
      <c r="BRN91" s="10"/>
      <c r="BRO91" s="10"/>
      <c r="BRP91" s="10"/>
      <c r="BRQ91" s="10"/>
      <c r="BRR91" s="10"/>
      <c r="BRS91" s="10"/>
      <c r="BRT91" s="10"/>
      <c r="BRU91" s="10"/>
      <c r="BRV91" s="10"/>
      <c r="BRW91" s="10"/>
      <c r="BRX91" s="10"/>
      <c r="BRY91" s="10"/>
      <c r="BRZ91" s="10"/>
      <c r="BSA91" s="10"/>
      <c r="BSB91" s="10"/>
      <c r="BSC91" s="10"/>
      <c r="BSD91" s="10"/>
      <c r="BSE91" s="10"/>
      <c r="BSF91" s="10"/>
      <c r="BSG91" s="10"/>
      <c r="BSH91" s="10"/>
      <c r="BSI91" s="10"/>
      <c r="BSJ91" s="10"/>
      <c r="BSK91" s="10"/>
      <c r="BSL91" s="10"/>
      <c r="BSM91" s="10"/>
      <c r="BSN91" s="10"/>
      <c r="BSO91" s="10"/>
      <c r="BSP91" s="10"/>
      <c r="BSQ91" s="10"/>
      <c r="BSR91" s="10"/>
      <c r="BSS91" s="10"/>
      <c r="BST91" s="10"/>
      <c r="BSU91" s="10"/>
      <c r="BSV91" s="10"/>
      <c r="BSW91" s="10"/>
      <c r="BSX91" s="10"/>
      <c r="BSY91" s="10"/>
      <c r="BSZ91" s="10"/>
      <c r="BTA91" s="10"/>
      <c r="BTB91" s="10"/>
      <c r="BTC91" s="10"/>
      <c r="BTD91" s="10"/>
      <c r="BTE91" s="10"/>
      <c r="BTF91" s="10"/>
      <c r="BTG91" s="10"/>
      <c r="BTH91" s="10"/>
      <c r="BTI91" s="10"/>
      <c r="BTJ91" s="10"/>
      <c r="BTK91" s="10"/>
      <c r="BTL91" s="10"/>
      <c r="BTM91" s="10"/>
      <c r="BTN91" s="10"/>
      <c r="BTO91" s="10"/>
      <c r="BTP91" s="10"/>
      <c r="BTQ91" s="10"/>
      <c r="BTR91" s="10"/>
      <c r="BTS91" s="10"/>
      <c r="BTT91" s="10"/>
      <c r="BTU91" s="10"/>
      <c r="BTV91" s="10"/>
      <c r="BTW91" s="10"/>
      <c r="BTX91" s="10"/>
      <c r="BTY91" s="10"/>
      <c r="BTZ91" s="10"/>
      <c r="BUA91" s="10"/>
      <c r="BUB91" s="10"/>
      <c r="BUC91" s="10"/>
      <c r="BUD91" s="10"/>
      <c r="BUE91" s="10"/>
      <c r="BUF91" s="10"/>
      <c r="BUG91" s="10"/>
      <c r="BUH91" s="10"/>
      <c r="BUI91" s="10"/>
      <c r="BUJ91" s="10"/>
      <c r="BUK91" s="10"/>
      <c r="BUL91" s="10"/>
      <c r="BUM91" s="10"/>
      <c r="BUN91" s="10"/>
      <c r="BUO91" s="10"/>
      <c r="BUP91" s="10"/>
      <c r="BUQ91" s="10"/>
      <c r="BUR91" s="10"/>
      <c r="BUS91" s="10"/>
      <c r="BUT91" s="10"/>
      <c r="BUU91" s="10"/>
      <c r="BUV91" s="10"/>
      <c r="BUW91" s="10"/>
      <c r="BUX91" s="10"/>
      <c r="BUY91" s="10"/>
      <c r="BUZ91" s="10"/>
      <c r="BVA91" s="10"/>
      <c r="BVB91" s="10"/>
      <c r="BVC91" s="10"/>
      <c r="BVD91" s="10"/>
      <c r="BVE91" s="10"/>
      <c r="BVF91" s="10"/>
      <c r="BVG91" s="10"/>
      <c r="BVH91" s="10"/>
      <c r="BVI91" s="10"/>
      <c r="BVJ91" s="10"/>
      <c r="BVK91" s="10"/>
      <c r="BVL91" s="10"/>
      <c r="BVM91" s="10"/>
      <c r="BVN91" s="10"/>
      <c r="BVO91" s="10"/>
      <c r="BVP91" s="10"/>
      <c r="BVQ91" s="10"/>
      <c r="BVR91" s="10"/>
      <c r="BVS91" s="10"/>
      <c r="BVT91" s="10"/>
      <c r="BVU91" s="10"/>
      <c r="BVV91" s="10"/>
      <c r="BVW91" s="10"/>
      <c r="BVX91" s="10"/>
      <c r="BVY91" s="10"/>
      <c r="BVZ91" s="10"/>
      <c r="BWA91" s="10"/>
      <c r="BWB91" s="10"/>
      <c r="BWC91" s="10"/>
      <c r="BWD91" s="10"/>
      <c r="BWE91" s="10"/>
      <c r="BWF91" s="10"/>
      <c r="BWG91" s="10"/>
      <c r="BWH91" s="10"/>
      <c r="BWI91" s="10"/>
      <c r="BWJ91" s="10"/>
      <c r="BWK91" s="10"/>
      <c r="BWL91" s="10"/>
      <c r="BWM91" s="10"/>
      <c r="BWN91" s="10"/>
      <c r="BWO91" s="10"/>
      <c r="BWP91" s="10"/>
      <c r="BWQ91" s="10"/>
      <c r="BWR91" s="10"/>
      <c r="BWS91" s="10"/>
      <c r="BWT91" s="10"/>
      <c r="BWU91" s="10"/>
      <c r="BWV91" s="10"/>
      <c r="BWW91" s="10"/>
      <c r="BWX91" s="10"/>
      <c r="BWY91" s="10"/>
      <c r="BWZ91" s="10"/>
      <c r="BXA91" s="10"/>
      <c r="BXB91" s="10"/>
      <c r="BXC91" s="10"/>
      <c r="BXD91" s="10"/>
      <c r="BXE91" s="10"/>
      <c r="BXF91" s="10"/>
      <c r="BXG91" s="10"/>
      <c r="BXH91" s="10"/>
      <c r="BXI91" s="10"/>
      <c r="BXJ91" s="10"/>
      <c r="BXK91" s="10"/>
      <c r="BXL91" s="10"/>
      <c r="BXM91" s="10"/>
      <c r="BXN91" s="10"/>
      <c r="BXO91" s="10"/>
      <c r="BXP91" s="10"/>
      <c r="BXQ91" s="10"/>
      <c r="BXR91" s="10"/>
      <c r="BXS91" s="10"/>
      <c r="BXT91" s="10"/>
      <c r="BXU91" s="10"/>
      <c r="BXV91" s="10"/>
      <c r="BXW91" s="10"/>
      <c r="BXX91" s="10"/>
      <c r="BXY91" s="10"/>
      <c r="BXZ91" s="10"/>
      <c r="BYA91" s="10"/>
      <c r="BYB91" s="10"/>
      <c r="BYC91" s="10"/>
      <c r="BYD91" s="10"/>
      <c r="BYE91" s="10"/>
      <c r="BYF91" s="10"/>
      <c r="BYG91" s="10"/>
      <c r="BYH91" s="10"/>
      <c r="BYI91" s="10"/>
      <c r="BYJ91" s="10"/>
      <c r="BYK91" s="10"/>
      <c r="BYL91" s="10"/>
      <c r="BYM91" s="10"/>
      <c r="BYN91" s="10"/>
      <c r="BYO91" s="10"/>
      <c r="BYP91" s="10"/>
      <c r="BYQ91" s="10"/>
      <c r="BYR91" s="10"/>
      <c r="BYS91" s="10"/>
      <c r="BYT91" s="10"/>
      <c r="BYU91" s="10"/>
      <c r="BYV91" s="10"/>
      <c r="BYW91" s="10"/>
      <c r="BYX91" s="10"/>
      <c r="BYY91" s="10"/>
      <c r="BYZ91" s="10"/>
      <c r="BZA91" s="10"/>
      <c r="BZB91" s="10"/>
      <c r="BZC91" s="10"/>
      <c r="BZD91" s="10"/>
      <c r="BZE91" s="10"/>
      <c r="BZF91" s="10"/>
      <c r="BZG91" s="10"/>
      <c r="BZH91" s="10"/>
      <c r="BZI91" s="10"/>
      <c r="BZJ91" s="10"/>
      <c r="BZK91" s="10"/>
      <c r="BZL91" s="10"/>
      <c r="BZM91" s="10"/>
      <c r="BZN91" s="10"/>
      <c r="BZO91" s="10"/>
      <c r="BZP91" s="10"/>
      <c r="BZQ91" s="10"/>
      <c r="BZR91" s="10"/>
      <c r="BZS91" s="10"/>
      <c r="BZT91" s="10"/>
      <c r="BZU91" s="10"/>
      <c r="BZV91" s="10"/>
      <c r="BZW91" s="10"/>
      <c r="BZX91" s="10"/>
      <c r="BZY91" s="10"/>
      <c r="BZZ91" s="10"/>
      <c r="CAA91" s="10"/>
      <c r="CAB91" s="10"/>
      <c r="CAC91" s="10"/>
      <c r="CAD91" s="10"/>
      <c r="CAE91" s="10"/>
      <c r="CAF91" s="10"/>
      <c r="CAG91" s="10"/>
      <c r="CAH91" s="10"/>
      <c r="CAI91" s="10"/>
      <c r="CAJ91" s="10"/>
      <c r="CAK91" s="10"/>
      <c r="CAL91" s="10"/>
      <c r="CAM91" s="10"/>
      <c r="CAN91" s="10"/>
      <c r="CAO91" s="10"/>
      <c r="CAP91" s="10"/>
      <c r="CAQ91" s="10"/>
      <c r="CAR91" s="10"/>
      <c r="CAS91" s="10"/>
      <c r="CAT91" s="10"/>
      <c r="CAU91" s="10"/>
      <c r="CAV91" s="10"/>
      <c r="CAW91" s="10"/>
      <c r="CAX91" s="10"/>
      <c r="CAY91" s="10"/>
      <c r="CAZ91" s="10"/>
      <c r="CBA91" s="10"/>
      <c r="CBB91" s="10"/>
      <c r="CBC91" s="10"/>
      <c r="CBD91" s="10"/>
      <c r="CBE91" s="10"/>
      <c r="CBF91" s="10"/>
      <c r="CBG91" s="10"/>
      <c r="CBH91" s="10"/>
      <c r="CBI91" s="10"/>
      <c r="CBJ91" s="10"/>
      <c r="CBK91" s="10"/>
      <c r="CBL91" s="10"/>
      <c r="CBM91" s="10"/>
      <c r="CBN91" s="10"/>
      <c r="CBO91" s="10"/>
      <c r="CBP91" s="10"/>
      <c r="CBQ91" s="10"/>
      <c r="CBR91" s="10"/>
      <c r="CBS91" s="10"/>
      <c r="CBT91" s="10"/>
      <c r="CBU91" s="10"/>
      <c r="CBV91" s="10"/>
      <c r="CBW91" s="10"/>
      <c r="CBX91" s="10"/>
      <c r="CBY91" s="10"/>
      <c r="CBZ91" s="10"/>
      <c r="CCA91" s="10"/>
      <c r="CCB91" s="10"/>
      <c r="CCC91" s="10"/>
      <c r="CCD91" s="10"/>
      <c r="CCE91" s="10"/>
      <c r="CCF91" s="10"/>
      <c r="CCG91" s="10"/>
      <c r="CCH91" s="10"/>
      <c r="CCI91" s="10"/>
      <c r="CCJ91" s="10"/>
      <c r="CCK91" s="10"/>
      <c r="CCL91" s="10"/>
      <c r="CCM91" s="10"/>
      <c r="CCN91" s="10"/>
      <c r="CCO91" s="10"/>
      <c r="CCP91" s="10"/>
      <c r="CCQ91" s="10"/>
      <c r="CCR91" s="10"/>
      <c r="CCS91" s="10"/>
      <c r="CCT91" s="10"/>
      <c r="CCU91" s="10"/>
      <c r="CCV91" s="10"/>
      <c r="CCW91" s="10"/>
      <c r="CCX91" s="10"/>
      <c r="CCY91" s="10"/>
      <c r="CCZ91" s="10"/>
      <c r="CDA91" s="10"/>
      <c r="CDB91" s="10"/>
      <c r="CDC91" s="10"/>
      <c r="CDD91" s="10"/>
      <c r="CDE91" s="10"/>
      <c r="CDF91" s="10"/>
      <c r="CDG91" s="10"/>
      <c r="CDH91" s="10"/>
      <c r="CDI91" s="10"/>
      <c r="CDJ91" s="10"/>
      <c r="CDK91" s="10"/>
      <c r="CDL91" s="10"/>
      <c r="CDM91" s="10"/>
      <c r="CDN91" s="10"/>
      <c r="CDO91" s="10"/>
      <c r="CDP91" s="10"/>
      <c r="CDQ91" s="10"/>
      <c r="CDR91" s="10"/>
      <c r="CDS91" s="10"/>
      <c r="CDT91" s="10"/>
      <c r="CDU91" s="10"/>
      <c r="CDV91" s="10"/>
      <c r="CDW91" s="10"/>
      <c r="CDX91" s="10"/>
      <c r="CDY91" s="10"/>
      <c r="CDZ91" s="10"/>
      <c r="CEA91" s="10"/>
      <c r="CEB91" s="10"/>
      <c r="CEC91" s="10"/>
      <c r="CED91" s="10"/>
      <c r="CEE91" s="10"/>
      <c r="CEF91" s="10"/>
      <c r="CEG91" s="10"/>
      <c r="CEH91" s="10"/>
      <c r="CEI91" s="10"/>
      <c r="CEJ91" s="10"/>
      <c r="CEK91" s="10"/>
      <c r="CEL91" s="10"/>
      <c r="CEM91" s="10"/>
      <c r="CEN91" s="10"/>
      <c r="CEO91" s="10"/>
      <c r="CEP91" s="10"/>
      <c r="CEQ91" s="10"/>
      <c r="CER91" s="10"/>
      <c r="CES91" s="10"/>
      <c r="CET91" s="10"/>
      <c r="CEU91" s="10"/>
      <c r="CEV91" s="10"/>
      <c r="CEW91" s="10"/>
      <c r="CEX91" s="10"/>
      <c r="CEY91" s="10"/>
      <c r="CEZ91" s="10"/>
      <c r="CFA91" s="10"/>
      <c r="CFB91" s="10"/>
      <c r="CFC91" s="10"/>
      <c r="CFD91" s="10"/>
      <c r="CFE91" s="10"/>
      <c r="CFF91" s="10"/>
      <c r="CFG91" s="10"/>
      <c r="CFH91" s="10"/>
      <c r="CFI91" s="10"/>
      <c r="CFJ91" s="10"/>
      <c r="CFK91" s="10"/>
      <c r="CFL91" s="10"/>
      <c r="CFM91" s="10"/>
      <c r="CFN91" s="10"/>
      <c r="CFO91" s="10"/>
      <c r="CFP91" s="10"/>
      <c r="CFQ91" s="10"/>
      <c r="CFR91" s="10"/>
      <c r="CFS91" s="10"/>
      <c r="CFT91" s="10"/>
      <c r="CFU91" s="10"/>
      <c r="CFV91" s="10"/>
      <c r="CFW91" s="10"/>
      <c r="CFX91" s="10"/>
      <c r="CFY91" s="10"/>
      <c r="CFZ91" s="10"/>
      <c r="CGA91" s="10"/>
      <c r="CGB91" s="10"/>
      <c r="CGC91" s="10"/>
      <c r="CGD91" s="10"/>
      <c r="CGE91" s="10"/>
      <c r="CGF91" s="10"/>
      <c r="CGG91" s="10"/>
      <c r="CGH91" s="10"/>
      <c r="CGI91" s="10"/>
      <c r="CGJ91" s="10"/>
      <c r="CGK91" s="10"/>
      <c r="CGL91" s="10"/>
      <c r="CGM91" s="10"/>
      <c r="CGN91" s="10"/>
      <c r="CGO91" s="10"/>
      <c r="CGP91" s="10"/>
      <c r="CGQ91" s="10"/>
      <c r="CGR91" s="10"/>
      <c r="CGS91" s="10"/>
      <c r="CGT91" s="10"/>
      <c r="CGU91" s="10"/>
      <c r="CGV91" s="10"/>
      <c r="CGW91" s="10"/>
      <c r="CGX91" s="10"/>
      <c r="CGY91" s="10"/>
      <c r="CGZ91" s="10"/>
      <c r="CHA91" s="10"/>
      <c r="CHB91" s="10"/>
      <c r="CHC91" s="10"/>
      <c r="CHD91" s="10"/>
      <c r="CHE91" s="10"/>
      <c r="CHF91" s="10"/>
      <c r="CHG91" s="10"/>
      <c r="CHH91" s="10"/>
      <c r="CHI91" s="10"/>
      <c r="CHJ91" s="10"/>
      <c r="CHK91" s="10"/>
      <c r="CHL91" s="10"/>
      <c r="CHM91" s="10"/>
      <c r="CHN91" s="10"/>
      <c r="CHO91" s="10"/>
      <c r="CHP91" s="10"/>
      <c r="CHQ91" s="10"/>
      <c r="CHR91" s="10"/>
      <c r="CHS91" s="10"/>
      <c r="CHT91" s="10"/>
      <c r="CHU91" s="10"/>
      <c r="CHV91" s="10"/>
      <c r="CHW91" s="10"/>
      <c r="CHX91" s="10"/>
      <c r="CHY91" s="10"/>
      <c r="CHZ91" s="10"/>
      <c r="CIA91" s="10"/>
      <c r="CIB91" s="10"/>
      <c r="CIC91" s="10"/>
      <c r="CID91" s="10"/>
      <c r="CIE91" s="10"/>
      <c r="CIF91" s="10"/>
      <c r="CIG91" s="10"/>
      <c r="CIH91" s="10"/>
      <c r="CII91" s="10"/>
      <c r="CIJ91" s="10"/>
      <c r="CIK91" s="10"/>
      <c r="CIL91" s="10"/>
      <c r="CIM91" s="10"/>
      <c r="CIN91" s="10"/>
      <c r="CIO91" s="10"/>
      <c r="CIP91" s="10"/>
      <c r="CIQ91" s="10"/>
      <c r="CIR91" s="10"/>
      <c r="CIS91" s="10"/>
      <c r="CIT91" s="10"/>
      <c r="CIU91" s="10"/>
      <c r="CIV91" s="10"/>
      <c r="CIW91" s="10"/>
      <c r="CIX91" s="10"/>
      <c r="CIY91" s="10"/>
      <c r="CIZ91" s="10"/>
      <c r="CJA91" s="10"/>
      <c r="CJB91" s="10"/>
      <c r="CJC91" s="10"/>
      <c r="CJD91" s="10"/>
      <c r="CJE91" s="10"/>
      <c r="CJF91" s="10"/>
      <c r="CJG91" s="10"/>
      <c r="CJH91" s="10"/>
      <c r="CJI91" s="10"/>
      <c r="CJJ91" s="10"/>
      <c r="CJK91" s="10"/>
      <c r="CJL91" s="10"/>
      <c r="CJM91" s="10"/>
      <c r="CJN91" s="10"/>
      <c r="CJO91" s="10"/>
      <c r="CJP91" s="10"/>
      <c r="CJQ91" s="10"/>
      <c r="CJR91" s="10"/>
      <c r="CJS91" s="10"/>
      <c r="CJT91" s="10"/>
      <c r="CJU91" s="10"/>
      <c r="CJV91" s="10"/>
      <c r="CJW91" s="10"/>
      <c r="CJX91" s="10"/>
      <c r="CJY91" s="10"/>
      <c r="CJZ91" s="10"/>
      <c r="CKA91" s="10"/>
      <c r="CKB91" s="10"/>
      <c r="CKC91" s="10"/>
      <c r="CKD91" s="10"/>
      <c r="CKE91" s="10"/>
      <c r="CKF91" s="10"/>
      <c r="CKG91" s="10"/>
      <c r="CKH91" s="10"/>
      <c r="CKI91" s="10"/>
      <c r="CKJ91" s="10"/>
      <c r="CKK91" s="10"/>
      <c r="CKL91" s="10"/>
      <c r="CKM91" s="10"/>
      <c r="CKN91" s="10"/>
      <c r="CKO91" s="10"/>
      <c r="CKP91" s="10"/>
      <c r="CKQ91" s="10"/>
      <c r="CKR91" s="10"/>
      <c r="CKS91" s="10"/>
      <c r="CKT91" s="10"/>
      <c r="CKU91" s="10"/>
      <c r="CKV91" s="10"/>
      <c r="CKW91" s="10"/>
      <c r="CKX91" s="10"/>
      <c r="CKY91" s="10"/>
      <c r="CKZ91" s="10"/>
      <c r="CLA91" s="10"/>
      <c r="CLB91" s="10"/>
      <c r="CLC91" s="10"/>
      <c r="CLD91" s="10"/>
      <c r="CLE91" s="10"/>
      <c r="CLF91" s="10"/>
      <c r="CLG91" s="10"/>
      <c r="CLH91" s="10"/>
      <c r="CLI91" s="10"/>
      <c r="CLJ91" s="10"/>
      <c r="CLK91" s="10"/>
      <c r="CLL91" s="10"/>
      <c r="CLM91" s="10"/>
      <c r="CLN91" s="10"/>
      <c r="CLO91" s="10"/>
      <c r="CLP91" s="10"/>
      <c r="CLQ91" s="10"/>
      <c r="CLR91" s="10"/>
      <c r="CLS91" s="10"/>
      <c r="CLT91" s="10"/>
      <c r="CLU91" s="10"/>
      <c r="CLV91" s="10"/>
      <c r="CLW91" s="10"/>
      <c r="CLX91" s="10"/>
      <c r="CLY91" s="10"/>
      <c r="CLZ91" s="10"/>
      <c r="CMA91" s="10"/>
      <c r="CMB91" s="10"/>
      <c r="CMC91" s="10"/>
      <c r="CMD91" s="10"/>
      <c r="CME91" s="10"/>
      <c r="CMF91" s="10"/>
      <c r="CMG91" s="10"/>
      <c r="CMH91" s="10"/>
      <c r="CMI91" s="10"/>
      <c r="CMJ91" s="10"/>
      <c r="CMK91" s="10"/>
      <c r="CML91" s="10"/>
      <c r="CMM91" s="10"/>
      <c r="CMN91" s="10"/>
      <c r="CMO91" s="10"/>
      <c r="CMP91" s="10"/>
      <c r="CMQ91" s="10"/>
      <c r="CMR91" s="10"/>
      <c r="CMS91" s="10"/>
      <c r="CMT91" s="10"/>
      <c r="CMU91" s="10"/>
      <c r="CMV91" s="10"/>
      <c r="CMW91" s="10"/>
      <c r="CMX91" s="10"/>
      <c r="CMY91" s="10"/>
      <c r="CMZ91" s="10"/>
      <c r="CNA91" s="10"/>
      <c r="CNB91" s="10"/>
      <c r="CNC91" s="10"/>
      <c r="CND91" s="10"/>
      <c r="CNE91" s="10"/>
      <c r="CNF91" s="10"/>
      <c r="CNG91" s="10"/>
      <c r="CNH91" s="10"/>
      <c r="CNI91" s="10"/>
      <c r="CNJ91" s="10"/>
      <c r="CNK91" s="10"/>
      <c r="CNL91" s="10"/>
      <c r="CNM91" s="10"/>
      <c r="CNN91" s="10"/>
      <c r="CNO91" s="10"/>
      <c r="CNP91" s="10"/>
      <c r="CNQ91" s="10"/>
      <c r="CNR91" s="10"/>
      <c r="CNS91" s="10"/>
      <c r="CNT91" s="10"/>
      <c r="CNU91" s="10"/>
      <c r="CNV91" s="10"/>
      <c r="CNW91" s="10"/>
      <c r="CNX91" s="10"/>
      <c r="CNY91" s="10"/>
      <c r="CNZ91" s="10"/>
      <c r="COA91" s="10"/>
      <c r="COB91" s="10"/>
      <c r="COC91" s="10"/>
      <c r="COD91" s="10"/>
      <c r="COE91" s="10"/>
      <c r="COF91" s="10"/>
      <c r="COG91" s="10"/>
      <c r="COH91" s="10"/>
      <c r="COI91" s="10"/>
      <c r="COJ91" s="10"/>
      <c r="COK91" s="10"/>
      <c r="COL91" s="10"/>
      <c r="COM91" s="10"/>
      <c r="CON91" s="10"/>
      <c r="COO91" s="10"/>
      <c r="COP91" s="10"/>
      <c r="COQ91" s="10"/>
      <c r="COR91" s="10"/>
      <c r="COS91" s="10"/>
      <c r="COT91" s="10"/>
      <c r="COU91" s="10"/>
      <c r="COV91" s="10"/>
      <c r="COW91" s="10"/>
      <c r="COX91" s="10"/>
      <c r="COY91" s="10"/>
      <c r="COZ91" s="10"/>
      <c r="CPA91" s="10"/>
      <c r="CPB91" s="10"/>
      <c r="CPC91" s="10"/>
      <c r="CPD91" s="10"/>
      <c r="CPE91" s="10"/>
      <c r="CPF91" s="10"/>
      <c r="CPG91" s="10"/>
      <c r="CPH91" s="10"/>
      <c r="CPI91" s="10"/>
      <c r="CPJ91" s="10"/>
      <c r="CPK91" s="10"/>
      <c r="CPL91" s="10"/>
      <c r="CPM91" s="10"/>
      <c r="CPN91" s="10"/>
      <c r="CPO91" s="10"/>
      <c r="CPP91" s="10"/>
      <c r="CPQ91" s="10"/>
      <c r="CPR91" s="10"/>
      <c r="CPS91" s="10"/>
      <c r="CPT91" s="10"/>
      <c r="CPU91" s="10"/>
      <c r="CPV91" s="10"/>
      <c r="CPW91" s="10"/>
      <c r="CPX91" s="10"/>
      <c r="CPY91" s="10"/>
      <c r="CPZ91" s="10"/>
      <c r="CQA91" s="10"/>
      <c r="CQB91" s="10"/>
      <c r="CQC91" s="10"/>
      <c r="CQD91" s="10"/>
      <c r="CQE91" s="10"/>
      <c r="CQF91" s="10"/>
      <c r="CQG91" s="10"/>
      <c r="CQH91" s="10"/>
      <c r="CQI91" s="10"/>
      <c r="CQJ91" s="10"/>
      <c r="CQK91" s="10"/>
      <c r="CQL91" s="10"/>
      <c r="CQM91" s="10"/>
      <c r="CQN91" s="10"/>
      <c r="CQO91" s="10"/>
      <c r="CQP91" s="10"/>
      <c r="CQQ91" s="10"/>
      <c r="CQR91" s="10"/>
      <c r="CQS91" s="10"/>
      <c r="CQT91" s="10"/>
      <c r="CQU91" s="10"/>
      <c r="CQV91" s="10"/>
      <c r="CQW91" s="10"/>
      <c r="CQX91" s="10"/>
      <c r="CQY91" s="10"/>
      <c r="CQZ91" s="10"/>
      <c r="CRA91" s="10"/>
      <c r="CRB91" s="10"/>
      <c r="CRC91" s="10"/>
      <c r="CRD91" s="10"/>
      <c r="CRE91" s="10"/>
      <c r="CRF91" s="10"/>
      <c r="CRG91" s="10"/>
      <c r="CRH91" s="10"/>
      <c r="CRI91" s="10"/>
      <c r="CRJ91" s="10"/>
      <c r="CRK91" s="10"/>
      <c r="CRL91" s="10"/>
      <c r="CRM91" s="10"/>
      <c r="CRN91" s="10"/>
      <c r="CRO91" s="10"/>
      <c r="CRP91" s="10"/>
      <c r="CRQ91" s="10"/>
      <c r="CRR91" s="10"/>
      <c r="CRS91" s="10"/>
      <c r="CRT91" s="10"/>
      <c r="CRU91" s="10"/>
      <c r="CRV91" s="10"/>
      <c r="CRW91" s="10"/>
      <c r="CRX91" s="10"/>
      <c r="CRY91" s="10"/>
      <c r="CRZ91" s="10"/>
      <c r="CSA91" s="10"/>
      <c r="CSB91" s="10"/>
      <c r="CSC91" s="10"/>
      <c r="CSD91" s="10"/>
      <c r="CSE91" s="10"/>
      <c r="CSF91" s="10"/>
      <c r="CSG91" s="10"/>
      <c r="CSH91" s="10"/>
      <c r="CSI91" s="10"/>
      <c r="CSJ91" s="10"/>
      <c r="CSK91" s="10"/>
      <c r="CSL91" s="10"/>
      <c r="CSM91" s="10"/>
      <c r="CSN91" s="10"/>
      <c r="CSO91" s="10"/>
      <c r="CSP91" s="10"/>
      <c r="CSQ91" s="10"/>
      <c r="CSR91" s="10"/>
      <c r="CSS91" s="10"/>
      <c r="CST91" s="10"/>
      <c r="CSU91" s="10"/>
      <c r="CSV91" s="10"/>
      <c r="CSW91" s="10"/>
      <c r="CSX91" s="10"/>
      <c r="CSY91" s="10"/>
      <c r="CSZ91" s="10"/>
      <c r="CTA91" s="10"/>
      <c r="CTB91" s="10"/>
      <c r="CTC91" s="10"/>
      <c r="CTD91" s="10"/>
      <c r="CTE91" s="10"/>
      <c r="CTF91" s="10"/>
      <c r="CTG91" s="10"/>
      <c r="CTH91" s="10"/>
      <c r="CTI91" s="10"/>
      <c r="CTJ91" s="10"/>
      <c r="CTK91" s="10"/>
      <c r="CTL91" s="10"/>
      <c r="CTM91" s="10"/>
      <c r="CTN91" s="10"/>
      <c r="CTO91" s="10"/>
      <c r="CTP91" s="10"/>
      <c r="CTQ91" s="10"/>
      <c r="CTR91" s="10"/>
      <c r="CTS91" s="10"/>
      <c r="CTT91" s="10"/>
      <c r="CTU91" s="10"/>
      <c r="CTV91" s="10"/>
      <c r="CTW91" s="10"/>
      <c r="CTX91" s="10"/>
      <c r="CTY91" s="10"/>
      <c r="CTZ91" s="10"/>
      <c r="CUA91" s="10"/>
      <c r="CUB91" s="10"/>
      <c r="CUC91" s="10"/>
      <c r="CUD91" s="10"/>
      <c r="CUE91" s="10"/>
      <c r="CUF91" s="10"/>
      <c r="CUG91" s="10"/>
      <c r="CUH91" s="10"/>
      <c r="CUI91" s="10"/>
      <c r="CUJ91" s="10"/>
      <c r="CUK91" s="10"/>
      <c r="CUL91" s="10"/>
      <c r="CUM91" s="10"/>
      <c r="CUN91" s="10"/>
      <c r="CUO91" s="10"/>
      <c r="CUP91" s="10"/>
      <c r="CUQ91" s="10"/>
      <c r="CUR91" s="10"/>
      <c r="CUS91" s="10"/>
      <c r="CUT91" s="10"/>
      <c r="CUU91" s="10"/>
      <c r="CUV91" s="10"/>
      <c r="CUW91" s="10"/>
      <c r="CUX91" s="10"/>
      <c r="CUY91" s="10"/>
      <c r="CUZ91" s="10"/>
      <c r="CVA91" s="10"/>
      <c r="CVB91" s="10"/>
      <c r="CVC91" s="10"/>
      <c r="CVD91" s="10"/>
      <c r="CVE91" s="10"/>
      <c r="CVF91" s="10"/>
      <c r="CVG91" s="10"/>
      <c r="CVH91" s="10"/>
      <c r="CVI91" s="10"/>
      <c r="CVJ91" s="10"/>
      <c r="CVK91" s="10"/>
      <c r="CVL91" s="10"/>
      <c r="CVM91" s="10"/>
      <c r="CVN91" s="10"/>
      <c r="CVO91" s="10"/>
      <c r="CVP91" s="10"/>
      <c r="CVQ91" s="10"/>
      <c r="CVR91" s="10"/>
      <c r="CVS91" s="10"/>
      <c r="CVT91" s="10"/>
      <c r="CVU91" s="10"/>
      <c r="CVV91" s="10"/>
      <c r="CVW91" s="10"/>
      <c r="CVX91" s="10"/>
      <c r="CVY91" s="10"/>
      <c r="CVZ91" s="10"/>
      <c r="CWA91" s="10"/>
      <c r="CWB91" s="10"/>
      <c r="CWC91" s="10"/>
      <c r="CWD91" s="10"/>
      <c r="CWE91" s="10"/>
      <c r="CWF91" s="10"/>
      <c r="CWG91" s="10"/>
      <c r="CWH91" s="10"/>
      <c r="CWI91" s="10"/>
      <c r="CWJ91" s="10"/>
      <c r="CWK91" s="10"/>
      <c r="CWL91" s="10"/>
      <c r="CWM91" s="10"/>
      <c r="CWN91" s="10"/>
      <c r="CWO91" s="10"/>
      <c r="CWP91" s="10"/>
      <c r="CWQ91" s="10"/>
      <c r="CWR91" s="10"/>
      <c r="CWS91" s="10"/>
      <c r="CWT91" s="10"/>
      <c r="CWU91" s="10"/>
      <c r="CWV91" s="10"/>
      <c r="CWW91" s="10"/>
      <c r="CWX91" s="10"/>
      <c r="CWY91" s="10"/>
      <c r="CWZ91" s="10"/>
      <c r="CXA91" s="10"/>
      <c r="CXB91" s="10"/>
      <c r="CXC91" s="10"/>
      <c r="CXD91" s="10"/>
      <c r="CXE91" s="10"/>
      <c r="CXF91" s="10"/>
      <c r="CXG91" s="10"/>
      <c r="CXH91" s="10"/>
      <c r="CXI91" s="10"/>
      <c r="CXJ91" s="10"/>
      <c r="CXK91" s="10"/>
      <c r="CXL91" s="10"/>
      <c r="CXM91" s="10"/>
      <c r="CXN91" s="10"/>
      <c r="CXO91" s="10"/>
      <c r="CXP91" s="10"/>
      <c r="CXQ91" s="10"/>
      <c r="CXR91" s="10"/>
      <c r="CXS91" s="10"/>
      <c r="CXT91" s="10"/>
      <c r="CXU91" s="10"/>
      <c r="CXV91" s="10"/>
      <c r="CXW91" s="10"/>
      <c r="CXX91" s="10"/>
      <c r="CXY91" s="10"/>
      <c r="CXZ91" s="10"/>
      <c r="CYA91" s="10"/>
      <c r="CYB91" s="10"/>
      <c r="CYC91" s="10"/>
      <c r="CYD91" s="10"/>
      <c r="CYE91" s="10"/>
      <c r="CYF91" s="10"/>
      <c r="CYG91" s="10"/>
      <c r="CYH91" s="10"/>
      <c r="CYI91" s="10"/>
      <c r="CYJ91" s="10"/>
      <c r="CYK91" s="10"/>
      <c r="CYL91" s="10"/>
      <c r="CYM91" s="10"/>
      <c r="CYN91" s="10"/>
      <c r="CYO91" s="10"/>
      <c r="CYP91" s="10"/>
      <c r="CYQ91" s="10"/>
      <c r="CYR91" s="10"/>
      <c r="CYS91" s="10"/>
      <c r="CYT91" s="10"/>
      <c r="CYU91" s="10"/>
      <c r="CYV91" s="10"/>
      <c r="CYW91" s="10"/>
      <c r="CYX91" s="10"/>
      <c r="CYY91" s="10"/>
      <c r="CYZ91" s="10"/>
      <c r="CZA91" s="10"/>
      <c r="CZB91" s="10"/>
      <c r="CZC91" s="10"/>
      <c r="CZD91" s="10"/>
      <c r="CZE91" s="10"/>
      <c r="CZF91" s="10"/>
      <c r="CZG91" s="10"/>
      <c r="CZH91" s="10"/>
      <c r="CZI91" s="10"/>
      <c r="CZJ91" s="10"/>
      <c r="CZK91" s="10"/>
      <c r="CZL91" s="10"/>
      <c r="CZM91" s="10"/>
      <c r="CZN91" s="10"/>
      <c r="CZO91" s="10"/>
      <c r="CZP91" s="10"/>
      <c r="CZQ91" s="10"/>
      <c r="CZR91" s="10"/>
      <c r="CZS91" s="10"/>
      <c r="CZT91" s="10"/>
      <c r="CZU91" s="10"/>
      <c r="CZV91" s="10"/>
      <c r="CZW91" s="10"/>
      <c r="CZX91" s="10"/>
      <c r="CZY91" s="10"/>
      <c r="CZZ91" s="10"/>
      <c r="DAA91" s="10"/>
      <c r="DAB91" s="10"/>
      <c r="DAC91" s="10"/>
      <c r="DAD91" s="10"/>
      <c r="DAE91" s="10"/>
      <c r="DAF91" s="10"/>
      <c r="DAG91" s="10"/>
      <c r="DAH91" s="10"/>
      <c r="DAI91" s="10"/>
      <c r="DAJ91" s="10"/>
      <c r="DAK91" s="10"/>
      <c r="DAL91" s="10"/>
      <c r="DAM91" s="10"/>
      <c r="DAN91" s="10"/>
      <c r="DAO91" s="10"/>
      <c r="DAP91" s="10"/>
      <c r="DAQ91" s="10"/>
      <c r="DAR91" s="10"/>
      <c r="DAS91" s="10"/>
      <c r="DAT91" s="10"/>
      <c r="DAU91" s="10"/>
      <c r="DAV91" s="10"/>
      <c r="DAW91" s="10"/>
      <c r="DAX91" s="10"/>
      <c r="DAY91" s="10"/>
      <c r="DAZ91" s="10"/>
      <c r="DBA91" s="10"/>
      <c r="DBB91" s="10"/>
      <c r="DBC91" s="10"/>
      <c r="DBD91" s="10"/>
      <c r="DBE91" s="10"/>
      <c r="DBF91" s="10"/>
      <c r="DBG91" s="10"/>
      <c r="DBH91" s="10"/>
      <c r="DBI91" s="10"/>
      <c r="DBJ91" s="10"/>
      <c r="DBK91" s="10"/>
      <c r="DBL91" s="10"/>
      <c r="DBM91" s="10"/>
      <c r="DBN91" s="10"/>
      <c r="DBO91" s="10"/>
      <c r="DBP91" s="10"/>
      <c r="DBQ91" s="10"/>
      <c r="DBR91" s="10"/>
      <c r="DBS91" s="10"/>
      <c r="DBT91" s="10"/>
      <c r="DBU91" s="10"/>
      <c r="DBV91" s="10"/>
      <c r="DBW91" s="10"/>
      <c r="DBX91" s="10"/>
      <c r="DBY91" s="10"/>
      <c r="DBZ91" s="10"/>
      <c r="DCA91" s="10"/>
      <c r="DCB91" s="10"/>
      <c r="DCC91" s="10"/>
      <c r="DCD91" s="10"/>
      <c r="DCE91" s="10"/>
      <c r="DCF91" s="10"/>
      <c r="DCG91" s="10"/>
      <c r="DCH91" s="10"/>
      <c r="DCI91" s="10"/>
      <c r="DCJ91" s="10"/>
      <c r="DCK91" s="10"/>
      <c r="DCL91" s="10"/>
      <c r="DCM91" s="10"/>
      <c r="DCN91" s="10"/>
      <c r="DCO91" s="10"/>
      <c r="DCP91" s="10"/>
      <c r="DCQ91" s="10"/>
      <c r="DCR91" s="10"/>
      <c r="DCS91" s="10"/>
      <c r="DCT91" s="10"/>
      <c r="DCU91" s="10"/>
      <c r="DCV91" s="10"/>
      <c r="DCW91" s="10"/>
      <c r="DCX91" s="10"/>
      <c r="DCY91" s="10"/>
      <c r="DCZ91" s="10"/>
      <c r="DDA91" s="10"/>
      <c r="DDB91" s="10"/>
      <c r="DDC91" s="10"/>
      <c r="DDD91" s="10"/>
      <c r="DDE91" s="10"/>
      <c r="DDF91" s="10"/>
      <c r="DDG91" s="10"/>
      <c r="DDH91" s="10"/>
      <c r="DDI91" s="10"/>
      <c r="DDJ91" s="10"/>
      <c r="DDK91" s="10"/>
      <c r="DDL91" s="10"/>
      <c r="DDM91" s="10"/>
      <c r="DDN91" s="10"/>
      <c r="DDO91" s="10"/>
      <c r="DDP91" s="10"/>
      <c r="DDQ91" s="10"/>
      <c r="DDR91" s="10"/>
      <c r="DDS91" s="10"/>
      <c r="DDT91" s="10"/>
      <c r="DDU91" s="10"/>
      <c r="DDV91" s="10"/>
      <c r="DDW91" s="10"/>
      <c r="DDX91" s="10"/>
      <c r="DDY91" s="10"/>
      <c r="DDZ91" s="10"/>
      <c r="DEA91" s="10"/>
      <c r="DEB91" s="10"/>
      <c r="DEC91" s="10"/>
      <c r="DED91" s="10"/>
      <c r="DEE91" s="10"/>
      <c r="DEF91" s="10"/>
      <c r="DEG91" s="10"/>
      <c r="DEH91" s="10"/>
      <c r="DEI91" s="10"/>
      <c r="DEJ91" s="10"/>
      <c r="DEK91" s="10"/>
      <c r="DEL91" s="10"/>
      <c r="DEM91" s="10"/>
      <c r="DEN91" s="10"/>
      <c r="DEO91" s="10"/>
      <c r="DEP91" s="10"/>
      <c r="DEQ91" s="10"/>
      <c r="DER91" s="10"/>
      <c r="DES91" s="10"/>
      <c r="DET91" s="10"/>
      <c r="DEU91" s="10"/>
      <c r="DEV91" s="10"/>
      <c r="DEW91" s="10"/>
      <c r="DEX91" s="10"/>
      <c r="DEY91" s="10"/>
      <c r="DEZ91" s="10"/>
      <c r="DFA91" s="10"/>
      <c r="DFB91" s="10"/>
      <c r="DFC91" s="10"/>
      <c r="DFD91" s="10"/>
      <c r="DFE91" s="10"/>
      <c r="DFF91" s="10"/>
      <c r="DFG91" s="10"/>
      <c r="DFH91" s="10"/>
      <c r="DFI91" s="10"/>
      <c r="DFJ91" s="10"/>
      <c r="DFK91" s="10"/>
      <c r="DFL91" s="10"/>
      <c r="DFM91" s="10"/>
      <c r="DFN91" s="10"/>
      <c r="DFO91" s="10"/>
      <c r="DFP91" s="10"/>
      <c r="DFQ91" s="10"/>
      <c r="DFR91" s="10"/>
      <c r="DFS91" s="10"/>
      <c r="DFT91" s="10"/>
      <c r="DFU91" s="10"/>
      <c r="DFV91" s="10"/>
      <c r="DFW91" s="10"/>
      <c r="DFX91" s="10"/>
      <c r="DFY91" s="10"/>
      <c r="DFZ91" s="10"/>
      <c r="DGA91" s="10"/>
      <c r="DGB91" s="10"/>
      <c r="DGC91" s="10"/>
      <c r="DGD91" s="10"/>
      <c r="DGE91" s="10"/>
      <c r="DGF91" s="10"/>
      <c r="DGG91" s="10"/>
      <c r="DGH91" s="10"/>
      <c r="DGI91" s="10"/>
      <c r="DGJ91" s="10"/>
      <c r="DGK91" s="10"/>
      <c r="DGL91" s="10"/>
      <c r="DGM91" s="10"/>
      <c r="DGN91" s="10"/>
      <c r="DGO91" s="10"/>
      <c r="DGP91" s="10"/>
      <c r="DGQ91" s="10"/>
      <c r="DGR91" s="10"/>
      <c r="DGS91" s="10"/>
      <c r="DGT91" s="10"/>
      <c r="DGU91" s="10"/>
      <c r="DGV91" s="10"/>
      <c r="DGW91" s="10"/>
      <c r="DGX91" s="10"/>
      <c r="DGY91" s="10"/>
      <c r="DGZ91" s="10"/>
      <c r="DHA91" s="10"/>
      <c r="DHB91" s="10"/>
      <c r="DHC91" s="10"/>
      <c r="DHD91" s="10"/>
      <c r="DHE91" s="10"/>
      <c r="DHF91" s="10"/>
      <c r="DHG91" s="10"/>
      <c r="DHH91" s="10"/>
      <c r="DHI91" s="10"/>
      <c r="DHJ91" s="10"/>
      <c r="DHK91" s="10"/>
      <c r="DHL91" s="10"/>
      <c r="DHM91" s="10"/>
      <c r="DHN91" s="10"/>
      <c r="DHO91" s="10"/>
      <c r="DHP91" s="10"/>
      <c r="DHQ91" s="10"/>
      <c r="DHR91" s="10"/>
      <c r="DHS91" s="10"/>
      <c r="DHT91" s="10"/>
      <c r="DHU91" s="10"/>
      <c r="DHV91" s="10"/>
      <c r="DHW91" s="10"/>
      <c r="DHX91" s="10"/>
      <c r="DHY91" s="10"/>
      <c r="DHZ91" s="10"/>
      <c r="DIA91" s="10"/>
      <c r="DIB91" s="10"/>
      <c r="DIC91" s="10"/>
      <c r="DID91" s="10"/>
      <c r="DIE91" s="10"/>
      <c r="DIF91" s="10"/>
      <c r="DIG91" s="10"/>
      <c r="DIH91" s="10"/>
      <c r="DII91" s="10"/>
      <c r="DIJ91" s="10"/>
      <c r="DIK91" s="10"/>
      <c r="DIL91" s="10"/>
      <c r="DIM91" s="10"/>
      <c r="DIN91" s="10"/>
      <c r="DIO91" s="10"/>
      <c r="DIP91" s="10"/>
      <c r="DIQ91" s="10"/>
      <c r="DIR91" s="10"/>
      <c r="DIS91" s="10"/>
      <c r="DIT91" s="10"/>
      <c r="DIU91" s="10"/>
      <c r="DIV91" s="10"/>
      <c r="DIW91" s="10"/>
      <c r="DIX91" s="10"/>
      <c r="DIY91" s="10"/>
      <c r="DIZ91" s="10"/>
      <c r="DJA91" s="10"/>
      <c r="DJB91" s="10"/>
      <c r="DJC91" s="10"/>
      <c r="DJD91" s="10"/>
      <c r="DJE91" s="10"/>
      <c r="DJF91" s="10"/>
      <c r="DJG91" s="10"/>
      <c r="DJH91" s="10"/>
      <c r="DJI91" s="10"/>
      <c r="DJJ91" s="10"/>
      <c r="DJK91" s="10"/>
      <c r="DJL91" s="10"/>
      <c r="DJM91" s="10"/>
      <c r="DJN91" s="10"/>
      <c r="DJO91" s="10"/>
      <c r="DJP91" s="10"/>
      <c r="DJQ91" s="10"/>
      <c r="DJR91" s="10"/>
      <c r="DJS91" s="10"/>
      <c r="DJT91" s="10"/>
      <c r="DJU91" s="10"/>
      <c r="DJV91" s="10"/>
      <c r="DJW91" s="10"/>
      <c r="DJX91" s="10"/>
      <c r="DJY91" s="10"/>
      <c r="DJZ91" s="10"/>
      <c r="DKA91" s="10"/>
      <c r="DKB91" s="10"/>
      <c r="DKC91" s="10"/>
      <c r="DKD91" s="10"/>
      <c r="DKE91" s="10"/>
      <c r="DKF91" s="10"/>
      <c r="DKG91" s="10"/>
      <c r="DKH91" s="10"/>
      <c r="DKI91" s="10"/>
      <c r="DKJ91" s="10"/>
      <c r="DKK91" s="10"/>
      <c r="DKL91" s="10"/>
      <c r="DKM91" s="10"/>
      <c r="DKN91" s="10"/>
      <c r="DKO91" s="10"/>
      <c r="DKP91" s="10"/>
      <c r="DKQ91" s="10"/>
      <c r="DKR91" s="10"/>
      <c r="DKS91" s="10"/>
      <c r="DKT91" s="10"/>
      <c r="DKU91" s="10"/>
      <c r="DKV91" s="10"/>
      <c r="DKW91" s="10"/>
      <c r="DKX91" s="10"/>
      <c r="DKY91" s="10"/>
      <c r="DKZ91" s="10"/>
      <c r="DLA91" s="10"/>
      <c r="DLB91" s="10"/>
      <c r="DLC91" s="10"/>
      <c r="DLD91" s="10"/>
      <c r="DLE91" s="10"/>
      <c r="DLF91" s="10"/>
      <c r="DLG91" s="10"/>
      <c r="DLH91" s="10"/>
      <c r="DLI91" s="10"/>
      <c r="DLJ91" s="10"/>
      <c r="DLK91" s="10"/>
      <c r="DLL91" s="10"/>
      <c r="DLM91" s="10"/>
      <c r="DLN91" s="10"/>
      <c r="DLO91" s="10"/>
      <c r="DLP91" s="10"/>
      <c r="DLQ91" s="10"/>
      <c r="DLR91" s="10"/>
      <c r="DLS91" s="10"/>
      <c r="DLT91" s="10"/>
      <c r="DLU91" s="10"/>
      <c r="DLV91" s="10"/>
      <c r="DLW91" s="10"/>
      <c r="DLX91" s="10"/>
      <c r="DLY91" s="10"/>
      <c r="DLZ91" s="10"/>
      <c r="DMA91" s="10"/>
      <c r="DMB91" s="10"/>
      <c r="DMC91" s="10"/>
      <c r="DMD91" s="10"/>
      <c r="DME91" s="10"/>
      <c r="DMF91" s="10"/>
      <c r="DMG91" s="10"/>
      <c r="DMH91" s="10"/>
      <c r="DMI91" s="10"/>
      <c r="DMJ91" s="10"/>
      <c r="DMK91" s="10"/>
      <c r="DML91" s="10"/>
      <c r="DMM91" s="10"/>
      <c r="DMN91" s="10"/>
      <c r="DMO91" s="10"/>
      <c r="DMP91" s="10"/>
      <c r="DMQ91" s="10"/>
      <c r="DMR91" s="10"/>
      <c r="DMS91" s="10"/>
      <c r="DMT91" s="10"/>
      <c r="DMU91" s="10"/>
      <c r="DMV91" s="10"/>
      <c r="DMW91" s="10"/>
      <c r="DMX91" s="10"/>
      <c r="DMY91" s="10"/>
      <c r="DMZ91" s="10"/>
      <c r="DNA91" s="10"/>
      <c r="DNB91" s="10"/>
      <c r="DNC91" s="10"/>
      <c r="DND91" s="10"/>
      <c r="DNE91" s="10"/>
      <c r="DNF91" s="10"/>
      <c r="DNG91" s="10"/>
      <c r="DNH91" s="10"/>
      <c r="DNI91" s="10"/>
      <c r="DNJ91" s="10"/>
      <c r="DNK91" s="10"/>
      <c r="DNL91" s="10"/>
      <c r="DNM91" s="10"/>
      <c r="DNN91" s="10"/>
      <c r="DNO91" s="10"/>
      <c r="DNP91" s="10"/>
      <c r="DNQ91" s="10"/>
      <c r="DNR91" s="10"/>
      <c r="DNS91" s="10"/>
      <c r="DNT91" s="10"/>
      <c r="DNU91" s="10"/>
      <c r="DNV91" s="10"/>
      <c r="DNW91" s="10"/>
      <c r="DNX91" s="10"/>
      <c r="DNY91" s="10"/>
      <c r="DNZ91" s="10"/>
      <c r="DOA91" s="10"/>
      <c r="DOB91" s="10"/>
      <c r="DOC91" s="10"/>
      <c r="DOD91" s="10"/>
      <c r="DOE91" s="10"/>
      <c r="DOF91" s="10"/>
      <c r="DOG91" s="10"/>
      <c r="DOH91" s="10"/>
      <c r="DOI91" s="10"/>
      <c r="DOJ91" s="10"/>
      <c r="DOK91" s="10"/>
      <c r="DOL91" s="10"/>
      <c r="DOM91" s="10"/>
      <c r="DON91" s="10"/>
      <c r="DOO91" s="10"/>
      <c r="DOP91" s="10"/>
      <c r="DOQ91" s="10"/>
      <c r="DOR91" s="10"/>
      <c r="DOS91" s="10"/>
      <c r="DOT91" s="10"/>
      <c r="DOU91" s="10"/>
      <c r="DOV91" s="10"/>
      <c r="DOW91" s="10"/>
      <c r="DOX91" s="10"/>
      <c r="DOY91" s="10"/>
      <c r="DOZ91" s="10"/>
      <c r="DPA91" s="10"/>
      <c r="DPB91" s="10"/>
      <c r="DPC91" s="10"/>
      <c r="DPD91" s="10"/>
      <c r="DPE91" s="10"/>
      <c r="DPF91" s="10"/>
      <c r="DPG91" s="10"/>
      <c r="DPH91" s="10"/>
      <c r="DPI91" s="10"/>
      <c r="DPJ91" s="10"/>
      <c r="DPK91" s="10"/>
      <c r="DPL91" s="10"/>
      <c r="DPM91" s="10"/>
      <c r="DPN91" s="10"/>
      <c r="DPO91" s="10"/>
      <c r="DPP91" s="10"/>
      <c r="DPQ91" s="10"/>
      <c r="DPR91" s="10"/>
      <c r="DPS91" s="10"/>
      <c r="DPT91" s="10"/>
      <c r="DPU91" s="10"/>
      <c r="DPV91" s="10"/>
      <c r="DPW91" s="10"/>
      <c r="DPX91" s="10"/>
      <c r="DPY91" s="10"/>
      <c r="DPZ91" s="10"/>
      <c r="DQA91" s="10"/>
      <c r="DQB91" s="10"/>
      <c r="DQC91" s="10"/>
      <c r="DQD91" s="10"/>
      <c r="DQE91" s="10"/>
      <c r="DQF91" s="10"/>
      <c r="DQG91" s="10"/>
      <c r="DQH91" s="10"/>
      <c r="DQI91" s="10"/>
      <c r="DQJ91" s="10"/>
      <c r="DQK91" s="10"/>
      <c r="DQL91" s="10"/>
      <c r="DQM91" s="10"/>
      <c r="DQN91" s="10"/>
      <c r="DQO91" s="10"/>
      <c r="DQP91" s="10"/>
      <c r="DQQ91" s="10"/>
      <c r="DQR91" s="10"/>
      <c r="DQS91" s="10"/>
      <c r="DQT91" s="10"/>
      <c r="DQU91" s="10"/>
      <c r="DQV91" s="10"/>
      <c r="DQW91" s="10"/>
      <c r="DQX91" s="10"/>
      <c r="DQY91" s="10"/>
      <c r="DQZ91" s="10"/>
      <c r="DRA91" s="10"/>
      <c r="DRB91" s="10"/>
      <c r="DRC91" s="10"/>
      <c r="DRD91" s="10"/>
      <c r="DRE91" s="10"/>
      <c r="DRF91" s="10"/>
      <c r="DRG91" s="10"/>
      <c r="DRH91" s="10"/>
      <c r="DRI91" s="10"/>
      <c r="DRJ91" s="10"/>
      <c r="DRK91" s="10"/>
      <c r="DRL91" s="10"/>
      <c r="DRM91" s="10"/>
      <c r="DRN91" s="10"/>
      <c r="DRO91" s="10"/>
      <c r="DRP91" s="10"/>
      <c r="DRQ91" s="10"/>
      <c r="DRR91" s="10"/>
      <c r="DRS91" s="10"/>
      <c r="DRT91" s="10"/>
      <c r="DRU91" s="10"/>
      <c r="DRV91" s="10"/>
      <c r="DRW91" s="10"/>
      <c r="DRX91" s="10"/>
      <c r="DRY91" s="10"/>
      <c r="DRZ91" s="10"/>
      <c r="DSA91" s="10"/>
      <c r="DSB91" s="10"/>
      <c r="DSC91" s="10"/>
      <c r="DSD91" s="10"/>
      <c r="DSE91" s="10"/>
      <c r="DSF91" s="10"/>
      <c r="DSG91" s="10"/>
      <c r="DSH91" s="10"/>
      <c r="DSI91" s="10"/>
      <c r="DSJ91" s="10"/>
      <c r="DSK91" s="10"/>
      <c r="DSL91" s="10"/>
      <c r="DSM91" s="10"/>
      <c r="DSN91" s="10"/>
      <c r="DSO91" s="10"/>
      <c r="DSP91" s="10"/>
      <c r="DSQ91" s="10"/>
      <c r="DSR91" s="10"/>
      <c r="DSS91" s="10"/>
      <c r="DST91" s="10"/>
      <c r="DSU91" s="10"/>
      <c r="DSV91" s="10"/>
      <c r="DSW91" s="10"/>
      <c r="DSX91" s="10"/>
      <c r="DSY91" s="10"/>
      <c r="DSZ91" s="10"/>
      <c r="DTA91" s="10"/>
      <c r="DTB91" s="10"/>
      <c r="DTC91" s="10"/>
      <c r="DTD91" s="10"/>
      <c r="DTE91" s="10"/>
      <c r="DTF91" s="10"/>
      <c r="DTG91" s="10"/>
      <c r="DTH91" s="10"/>
      <c r="DTI91" s="10"/>
      <c r="DTJ91" s="10"/>
      <c r="DTK91" s="10"/>
      <c r="DTL91" s="10"/>
      <c r="DTM91" s="10"/>
      <c r="DTN91" s="10"/>
      <c r="DTO91" s="10"/>
      <c r="DTP91" s="10"/>
      <c r="DTQ91" s="10"/>
      <c r="DTR91" s="10"/>
      <c r="DTS91" s="10"/>
      <c r="DTT91" s="10"/>
      <c r="DTU91" s="10"/>
      <c r="DTV91" s="10"/>
      <c r="DTW91" s="10"/>
      <c r="DTX91" s="10"/>
      <c r="DTY91" s="10"/>
      <c r="DTZ91" s="10"/>
      <c r="DUA91" s="10"/>
      <c r="DUB91" s="10"/>
      <c r="DUC91" s="10"/>
      <c r="DUD91" s="10"/>
      <c r="DUE91" s="10"/>
      <c r="DUF91" s="10"/>
      <c r="DUG91" s="10"/>
      <c r="DUH91" s="10"/>
      <c r="DUI91" s="10"/>
      <c r="DUJ91" s="10"/>
      <c r="DUK91" s="10"/>
      <c r="DUL91" s="10"/>
      <c r="DUM91" s="10"/>
      <c r="DUN91" s="10"/>
      <c r="DUO91" s="10"/>
      <c r="DUP91" s="10"/>
      <c r="DUQ91" s="10"/>
      <c r="DUR91" s="10"/>
      <c r="DUS91" s="10"/>
      <c r="DUT91" s="10"/>
      <c r="DUU91" s="10"/>
      <c r="DUV91" s="10"/>
      <c r="DUW91" s="10"/>
      <c r="DUX91" s="10"/>
      <c r="DUY91" s="10"/>
      <c r="DUZ91" s="10"/>
      <c r="DVA91" s="10"/>
      <c r="DVB91" s="10"/>
      <c r="DVC91" s="10"/>
      <c r="DVD91" s="10"/>
      <c r="DVE91" s="10"/>
      <c r="DVF91" s="10"/>
      <c r="DVG91" s="10"/>
      <c r="DVH91" s="10"/>
      <c r="DVI91" s="10"/>
      <c r="DVJ91" s="10"/>
      <c r="DVK91" s="10"/>
      <c r="DVL91" s="10"/>
      <c r="DVM91" s="10"/>
      <c r="DVN91" s="10"/>
      <c r="DVO91" s="10"/>
      <c r="DVP91" s="10"/>
      <c r="DVQ91" s="10"/>
      <c r="DVR91" s="10"/>
      <c r="DVS91" s="10"/>
      <c r="DVT91" s="10"/>
      <c r="DVU91" s="10"/>
      <c r="DVV91" s="10"/>
      <c r="DVW91" s="10"/>
      <c r="DVX91" s="10"/>
      <c r="DVY91" s="10"/>
      <c r="DVZ91" s="10"/>
      <c r="DWA91" s="10"/>
      <c r="DWB91" s="10"/>
      <c r="DWC91" s="10"/>
      <c r="DWD91" s="10"/>
      <c r="DWE91" s="10"/>
      <c r="DWF91" s="10"/>
      <c r="DWG91" s="10"/>
      <c r="DWH91" s="10"/>
      <c r="DWI91" s="10"/>
      <c r="DWJ91" s="10"/>
      <c r="DWK91" s="10"/>
      <c r="DWL91" s="10"/>
      <c r="DWM91" s="10"/>
      <c r="DWN91" s="10"/>
      <c r="DWO91" s="10"/>
      <c r="DWP91" s="10"/>
      <c r="DWQ91" s="10"/>
      <c r="DWR91" s="10"/>
      <c r="DWS91" s="10"/>
      <c r="DWT91" s="10"/>
      <c r="DWU91" s="10"/>
      <c r="DWV91" s="10"/>
      <c r="DWW91" s="10"/>
      <c r="DWX91" s="10"/>
      <c r="DWY91" s="10"/>
      <c r="DWZ91" s="10"/>
      <c r="DXA91" s="10"/>
      <c r="DXB91" s="10"/>
      <c r="DXC91" s="10"/>
      <c r="DXD91" s="10"/>
      <c r="DXE91" s="10"/>
      <c r="DXF91" s="10"/>
      <c r="DXG91" s="10"/>
      <c r="DXH91" s="10"/>
      <c r="DXI91" s="10"/>
      <c r="DXJ91" s="10"/>
      <c r="DXK91" s="10"/>
      <c r="DXL91" s="10"/>
      <c r="DXM91" s="10"/>
      <c r="DXN91" s="10"/>
      <c r="DXO91" s="10"/>
      <c r="DXP91" s="10"/>
      <c r="DXQ91" s="10"/>
      <c r="DXR91" s="10"/>
      <c r="DXS91" s="10"/>
      <c r="DXT91" s="10"/>
      <c r="DXU91" s="10"/>
      <c r="DXV91" s="10"/>
      <c r="DXW91" s="10"/>
      <c r="DXX91" s="10"/>
      <c r="DXY91" s="10"/>
      <c r="DXZ91" s="10"/>
      <c r="DYA91" s="10"/>
      <c r="DYB91" s="10"/>
      <c r="DYC91" s="10"/>
      <c r="DYD91" s="10"/>
      <c r="DYE91" s="10"/>
      <c r="DYF91" s="10"/>
      <c r="DYG91" s="10"/>
      <c r="DYH91" s="10"/>
      <c r="DYI91" s="10"/>
      <c r="DYJ91" s="10"/>
      <c r="DYK91" s="10"/>
      <c r="DYL91" s="10"/>
      <c r="DYM91" s="10"/>
      <c r="DYN91" s="10"/>
      <c r="DYO91" s="10"/>
      <c r="DYP91" s="10"/>
      <c r="DYQ91" s="10"/>
      <c r="DYR91" s="10"/>
      <c r="DYS91" s="10"/>
      <c r="DYT91" s="10"/>
      <c r="DYU91" s="10"/>
      <c r="DYV91" s="10"/>
      <c r="DYW91" s="10"/>
      <c r="DYX91" s="10"/>
      <c r="DYY91" s="10"/>
      <c r="DYZ91" s="10"/>
      <c r="DZA91" s="10"/>
      <c r="DZB91" s="10"/>
      <c r="DZC91" s="10"/>
      <c r="DZD91" s="10"/>
      <c r="DZE91" s="10"/>
      <c r="DZF91" s="10"/>
      <c r="DZG91" s="10"/>
      <c r="DZH91" s="10"/>
      <c r="DZI91" s="10"/>
      <c r="DZJ91" s="10"/>
      <c r="DZK91" s="10"/>
      <c r="DZL91" s="10"/>
      <c r="DZM91" s="10"/>
      <c r="DZN91" s="10"/>
      <c r="DZO91" s="10"/>
      <c r="DZP91" s="10"/>
      <c r="DZQ91" s="10"/>
      <c r="DZR91" s="10"/>
      <c r="DZS91" s="10"/>
      <c r="DZT91" s="10"/>
      <c r="DZU91" s="10"/>
      <c r="DZV91" s="10"/>
      <c r="DZW91" s="10"/>
      <c r="DZX91" s="10"/>
      <c r="DZY91" s="10"/>
      <c r="DZZ91" s="10"/>
      <c r="EAA91" s="10"/>
      <c r="EAB91" s="10"/>
      <c r="EAC91" s="10"/>
      <c r="EAD91" s="10"/>
      <c r="EAE91" s="10"/>
      <c r="EAF91" s="10"/>
      <c r="EAG91" s="10"/>
      <c r="EAH91" s="10"/>
      <c r="EAI91" s="10"/>
      <c r="EAJ91" s="10"/>
      <c r="EAK91" s="10"/>
      <c r="EAL91" s="10"/>
      <c r="EAM91" s="10"/>
      <c r="EAN91" s="10"/>
      <c r="EAO91" s="10"/>
      <c r="EAP91" s="10"/>
      <c r="EAQ91" s="10"/>
      <c r="EAR91" s="10"/>
      <c r="EAS91" s="10"/>
      <c r="EAT91" s="10"/>
      <c r="EAU91" s="10"/>
      <c r="EAV91" s="10"/>
      <c r="EAW91" s="10"/>
      <c r="EAX91" s="10"/>
      <c r="EAY91" s="10"/>
      <c r="EAZ91" s="10"/>
      <c r="EBA91" s="10"/>
      <c r="EBB91" s="10"/>
      <c r="EBC91" s="10"/>
      <c r="EBD91" s="10"/>
      <c r="EBE91" s="10"/>
      <c r="EBF91" s="10"/>
      <c r="EBG91" s="10"/>
      <c r="EBH91" s="10"/>
      <c r="EBI91" s="10"/>
      <c r="EBJ91" s="10"/>
      <c r="EBK91" s="10"/>
      <c r="EBL91" s="10"/>
      <c r="EBM91" s="10"/>
      <c r="EBN91" s="10"/>
      <c r="EBO91" s="10"/>
      <c r="EBP91" s="10"/>
      <c r="EBQ91" s="10"/>
      <c r="EBR91" s="10"/>
      <c r="EBS91" s="10"/>
      <c r="EBT91" s="10"/>
      <c r="EBU91" s="10"/>
      <c r="EBV91" s="10"/>
      <c r="EBW91" s="10"/>
      <c r="EBX91" s="10"/>
      <c r="EBY91" s="10"/>
      <c r="EBZ91" s="10"/>
      <c r="ECA91" s="10"/>
      <c r="ECB91" s="10"/>
      <c r="ECC91" s="10"/>
      <c r="ECD91" s="10"/>
      <c r="ECE91" s="10"/>
      <c r="ECF91" s="10"/>
      <c r="ECG91" s="10"/>
      <c r="ECH91" s="10"/>
      <c r="ECI91" s="10"/>
      <c r="ECJ91" s="10"/>
      <c r="ECK91" s="10"/>
      <c r="ECL91" s="10"/>
      <c r="ECM91" s="10"/>
      <c r="ECN91" s="10"/>
      <c r="ECO91" s="10"/>
      <c r="ECP91" s="10"/>
      <c r="ECQ91" s="10"/>
      <c r="ECR91" s="10"/>
      <c r="ECS91" s="10"/>
      <c r="ECT91" s="10"/>
      <c r="ECU91" s="10"/>
      <c r="ECV91" s="10"/>
      <c r="ECW91" s="10"/>
      <c r="ECX91" s="10"/>
      <c r="ECY91" s="10"/>
      <c r="ECZ91" s="10"/>
      <c r="EDA91" s="10"/>
      <c r="EDB91" s="10"/>
      <c r="EDC91" s="10"/>
      <c r="EDD91" s="10"/>
      <c r="EDE91" s="10"/>
      <c r="EDF91" s="10"/>
      <c r="EDG91" s="10"/>
      <c r="EDH91" s="10"/>
      <c r="EDI91" s="10"/>
      <c r="EDJ91" s="10"/>
      <c r="EDK91" s="10"/>
      <c r="EDL91" s="10"/>
      <c r="EDM91" s="10"/>
      <c r="EDN91" s="10"/>
      <c r="EDO91" s="10"/>
      <c r="EDP91" s="10"/>
      <c r="EDQ91" s="10"/>
      <c r="EDR91" s="10"/>
      <c r="EDS91" s="10"/>
      <c r="EDT91" s="10"/>
      <c r="EDU91" s="10"/>
      <c r="EDV91" s="10"/>
      <c r="EDW91" s="10"/>
      <c r="EDX91" s="10"/>
      <c r="EDY91" s="10"/>
      <c r="EDZ91" s="10"/>
      <c r="EEA91" s="10"/>
      <c r="EEB91" s="10"/>
      <c r="EEC91" s="10"/>
      <c r="EED91" s="10"/>
      <c r="EEE91" s="10"/>
      <c r="EEF91" s="10"/>
      <c r="EEG91" s="10"/>
      <c r="EEH91" s="10"/>
      <c r="EEI91" s="10"/>
      <c r="EEJ91" s="10"/>
      <c r="EEK91" s="10"/>
      <c r="EEL91" s="10"/>
      <c r="EEM91" s="10"/>
      <c r="EEN91" s="10"/>
      <c r="EEO91" s="10"/>
      <c r="EEP91" s="10"/>
      <c r="EEQ91" s="10"/>
      <c r="EER91" s="10"/>
      <c r="EES91" s="10"/>
      <c r="EET91" s="10"/>
      <c r="EEU91" s="10"/>
      <c r="EEV91" s="10"/>
      <c r="EEW91" s="10"/>
      <c r="EEX91" s="10"/>
      <c r="EEY91" s="10"/>
      <c r="EEZ91" s="10"/>
      <c r="EFA91" s="10"/>
      <c r="EFB91" s="10"/>
      <c r="EFC91" s="10"/>
      <c r="EFD91" s="10"/>
      <c r="EFE91" s="10"/>
      <c r="EFF91" s="10"/>
      <c r="EFG91" s="10"/>
      <c r="EFH91" s="10"/>
      <c r="EFI91" s="10"/>
      <c r="EFJ91" s="10"/>
      <c r="EFK91" s="10"/>
      <c r="EFL91" s="10"/>
      <c r="EFM91" s="10"/>
      <c r="EFN91" s="10"/>
      <c r="EFO91" s="10"/>
      <c r="EFP91" s="10"/>
      <c r="EFQ91" s="10"/>
      <c r="EFR91" s="10"/>
      <c r="EFS91" s="10"/>
      <c r="EFT91" s="10"/>
      <c r="EFU91" s="10"/>
      <c r="EFV91" s="10"/>
      <c r="EFW91" s="10"/>
      <c r="EFX91" s="10"/>
      <c r="EFY91" s="10"/>
      <c r="EFZ91" s="10"/>
      <c r="EGA91" s="10"/>
      <c r="EGB91" s="10"/>
      <c r="EGC91" s="10"/>
      <c r="EGD91" s="10"/>
      <c r="EGE91" s="10"/>
      <c r="EGF91" s="10"/>
      <c r="EGG91" s="10"/>
      <c r="EGH91" s="10"/>
      <c r="EGI91" s="10"/>
      <c r="EGJ91" s="10"/>
      <c r="EGK91" s="10"/>
      <c r="EGL91" s="10"/>
      <c r="EGM91" s="10"/>
      <c r="EGN91" s="10"/>
      <c r="EGO91" s="10"/>
      <c r="EGP91" s="10"/>
      <c r="EGQ91" s="10"/>
      <c r="EGR91" s="10"/>
      <c r="EGS91" s="10"/>
      <c r="EGT91" s="10"/>
      <c r="EGU91" s="10"/>
      <c r="EGV91" s="10"/>
      <c r="EGW91" s="10"/>
      <c r="EGX91" s="10"/>
      <c r="EGY91" s="10"/>
      <c r="EGZ91" s="10"/>
      <c r="EHA91" s="10"/>
      <c r="EHB91" s="10"/>
      <c r="EHC91" s="10"/>
      <c r="EHD91" s="10"/>
      <c r="EHE91" s="10"/>
      <c r="EHF91" s="10"/>
      <c r="EHG91" s="10"/>
      <c r="EHH91" s="10"/>
      <c r="EHI91" s="10"/>
      <c r="EHJ91" s="10"/>
      <c r="EHK91" s="10"/>
      <c r="EHL91" s="10"/>
      <c r="EHM91" s="10"/>
      <c r="EHN91" s="10"/>
      <c r="EHO91" s="10"/>
      <c r="EHP91" s="10"/>
      <c r="EHQ91" s="10"/>
      <c r="EHR91" s="10"/>
      <c r="EHS91" s="10"/>
      <c r="EHT91" s="10"/>
      <c r="EHU91" s="10"/>
      <c r="EHV91" s="10"/>
      <c r="EHW91" s="10"/>
      <c r="EHX91" s="10"/>
      <c r="EHY91" s="10"/>
      <c r="EHZ91" s="10"/>
      <c r="EIA91" s="10"/>
      <c r="EIB91" s="10"/>
      <c r="EIC91" s="10"/>
      <c r="EID91" s="10"/>
      <c r="EIE91" s="10"/>
      <c r="EIF91" s="10"/>
      <c r="EIG91" s="10"/>
      <c r="EIH91" s="10"/>
      <c r="EII91" s="10"/>
      <c r="EIJ91" s="10"/>
      <c r="EIK91" s="10"/>
      <c r="EIL91" s="10"/>
      <c r="EIM91" s="10"/>
      <c r="EIN91" s="10"/>
      <c r="EIO91" s="10"/>
      <c r="EIP91" s="10"/>
      <c r="EIQ91" s="10"/>
      <c r="EIR91" s="10"/>
      <c r="EIS91" s="10"/>
      <c r="EIT91" s="10"/>
      <c r="EIU91" s="10"/>
      <c r="EIV91" s="10"/>
      <c r="EIW91" s="10"/>
      <c r="EIX91" s="10"/>
      <c r="EIY91" s="10"/>
      <c r="EIZ91" s="10"/>
      <c r="EJA91" s="10"/>
      <c r="EJB91" s="10"/>
      <c r="EJC91" s="10"/>
      <c r="EJD91" s="10"/>
      <c r="EJE91" s="10"/>
      <c r="EJF91" s="10"/>
      <c r="EJG91" s="10"/>
      <c r="EJH91" s="10"/>
      <c r="EJI91" s="10"/>
      <c r="EJJ91" s="10"/>
      <c r="EJK91" s="10"/>
      <c r="EJL91" s="10"/>
      <c r="EJM91" s="10"/>
      <c r="EJN91" s="10"/>
      <c r="EJO91" s="10"/>
      <c r="EJP91" s="10"/>
      <c r="EJQ91" s="10"/>
      <c r="EJR91" s="10"/>
      <c r="EJS91" s="10"/>
      <c r="EJT91" s="10"/>
      <c r="EJU91" s="10"/>
      <c r="EJV91" s="10"/>
      <c r="EJW91" s="10"/>
      <c r="EJX91" s="10"/>
      <c r="EJY91" s="10"/>
      <c r="EJZ91" s="10"/>
      <c r="EKA91" s="10"/>
      <c r="EKB91" s="10"/>
      <c r="EKC91" s="10"/>
      <c r="EKD91" s="10"/>
      <c r="EKE91" s="10"/>
      <c r="EKF91" s="10"/>
      <c r="EKG91" s="10"/>
      <c r="EKH91" s="10"/>
      <c r="EKI91" s="10"/>
      <c r="EKJ91" s="10"/>
      <c r="EKK91" s="10"/>
      <c r="EKL91" s="10"/>
      <c r="EKM91" s="10"/>
      <c r="EKN91" s="10"/>
      <c r="EKO91" s="10"/>
      <c r="EKP91" s="10"/>
      <c r="EKQ91" s="10"/>
      <c r="EKR91" s="10"/>
      <c r="EKS91" s="10"/>
      <c r="EKT91" s="10"/>
      <c r="EKU91" s="10"/>
      <c r="EKV91" s="10"/>
      <c r="EKW91" s="10"/>
      <c r="EKX91" s="10"/>
      <c r="EKY91" s="10"/>
      <c r="EKZ91" s="10"/>
      <c r="ELA91" s="10"/>
      <c r="ELB91" s="10"/>
      <c r="ELC91" s="10"/>
      <c r="ELD91" s="10"/>
      <c r="ELE91" s="10"/>
      <c r="ELF91" s="10"/>
      <c r="ELG91" s="10"/>
      <c r="ELH91" s="10"/>
      <c r="ELI91" s="10"/>
      <c r="ELJ91" s="10"/>
      <c r="ELK91" s="10"/>
      <c r="ELL91" s="10"/>
      <c r="ELM91" s="10"/>
      <c r="ELN91" s="10"/>
      <c r="ELO91" s="10"/>
      <c r="ELP91" s="10"/>
      <c r="ELQ91" s="10"/>
      <c r="ELR91" s="10"/>
      <c r="ELS91" s="10"/>
      <c r="ELT91" s="10"/>
      <c r="ELU91" s="10"/>
      <c r="ELV91" s="10"/>
      <c r="ELW91" s="10"/>
      <c r="ELX91" s="10"/>
      <c r="ELY91" s="10"/>
      <c r="ELZ91" s="10"/>
      <c r="EMA91" s="10"/>
      <c r="EMB91" s="10"/>
      <c r="EMC91" s="10"/>
      <c r="EMD91" s="10"/>
      <c r="EME91" s="10"/>
      <c r="EMF91" s="10"/>
      <c r="EMG91" s="10"/>
      <c r="EMH91" s="10"/>
      <c r="EMI91" s="10"/>
      <c r="EMJ91" s="10"/>
      <c r="EMK91" s="10"/>
      <c r="EML91" s="10"/>
      <c r="EMM91" s="10"/>
      <c r="EMN91" s="10"/>
      <c r="EMO91" s="10"/>
      <c r="EMP91" s="10"/>
      <c r="EMQ91" s="10"/>
      <c r="EMR91" s="10"/>
      <c r="EMS91" s="10"/>
      <c r="EMT91" s="10"/>
      <c r="EMU91" s="10"/>
      <c r="EMV91" s="10"/>
      <c r="EMW91" s="10"/>
      <c r="EMX91" s="10"/>
      <c r="EMY91" s="10"/>
      <c r="EMZ91" s="10"/>
      <c r="ENA91" s="10"/>
      <c r="ENB91" s="10"/>
      <c r="ENC91" s="10"/>
      <c r="END91" s="10"/>
      <c r="ENE91" s="10"/>
      <c r="ENF91" s="10"/>
      <c r="ENG91" s="10"/>
      <c r="ENH91" s="10"/>
      <c r="ENI91" s="10"/>
      <c r="ENJ91" s="10"/>
      <c r="ENK91" s="10"/>
      <c r="ENL91" s="10"/>
      <c r="ENM91" s="10"/>
      <c r="ENN91" s="10"/>
      <c r="ENO91" s="10"/>
      <c r="ENP91" s="10"/>
      <c r="ENQ91" s="10"/>
      <c r="ENR91" s="10"/>
      <c r="ENS91" s="10"/>
      <c r="ENT91" s="10"/>
      <c r="ENU91" s="10"/>
      <c r="ENV91" s="10"/>
      <c r="ENW91" s="10"/>
      <c r="ENX91" s="10"/>
      <c r="ENY91" s="10"/>
      <c r="ENZ91" s="10"/>
      <c r="EOA91" s="10"/>
      <c r="EOB91" s="10"/>
      <c r="EOC91" s="10"/>
      <c r="EOD91" s="10"/>
      <c r="EOE91" s="10"/>
      <c r="EOF91" s="10"/>
      <c r="EOG91" s="10"/>
      <c r="EOH91" s="10"/>
      <c r="EOI91" s="10"/>
      <c r="EOJ91" s="10"/>
      <c r="EOK91" s="10"/>
      <c r="EOL91" s="10"/>
      <c r="EOM91" s="10"/>
      <c r="EON91" s="10"/>
      <c r="EOO91" s="10"/>
      <c r="EOP91" s="10"/>
      <c r="EOQ91" s="10"/>
      <c r="EOR91" s="10"/>
      <c r="EOS91" s="10"/>
      <c r="EOT91" s="10"/>
      <c r="EOU91" s="10"/>
      <c r="EOV91" s="10"/>
      <c r="EOW91" s="10"/>
      <c r="EOX91" s="10"/>
      <c r="EOY91" s="10"/>
      <c r="EOZ91" s="10"/>
      <c r="EPA91" s="10"/>
      <c r="EPB91" s="10"/>
      <c r="EPC91" s="10"/>
      <c r="EPD91" s="10"/>
      <c r="EPE91" s="10"/>
      <c r="EPF91" s="10"/>
      <c r="EPG91" s="10"/>
      <c r="EPH91" s="10"/>
      <c r="EPI91" s="10"/>
      <c r="EPJ91" s="10"/>
      <c r="EPK91" s="10"/>
      <c r="EPL91" s="10"/>
      <c r="EPM91" s="10"/>
      <c r="EPN91" s="10"/>
      <c r="EPO91" s="10"/>
      <c r="EPP91" s="10"/>
      <c r="EPQ91" s="10"/>
      <c r="EPR91" s="10"/>
      <c r="EPS91" s="10"/>
      <c r="EPT91" s="10"/>
      <c r="EPU91" s="10"/>
      <c r="EPV91" s="10"/>
      <c r="EPW91" s="10"/>
      <c r="EPX91" s="10"/>
      <c r="EPY91" s="10"/>
      <c r="EPZ91" s="10"/>
      <c r="EQA91" s="10"/>
      <c r="EQB91" s="10"/>
      <c r="EQC91" s="10"/>
      <c r="EQD91" s="10"/>
      <c r="EQE91" s="10"/>
      <c r="EQF91" s="10"/>
      <c r="EQG91" s="10"/>
      <c r="EQH91" s="10"/>
      <c r="EQI91" s="10"/>
      <c r="EQJ91" s="10"/>
      <c r="EQK91" s="10"/>
      <c r="EQL91" s="10"/>
      <c r="EQM91" s="10"/>
      <c r="EQN91" s="10"/>
      <c r="EQO91" s="10"/>
      <c r="EQP91" s="10"/>
      <c r="EQQ91" s="10"/>
      <c r="EQR91" s="10"/>
      <c r="EQS91" s="10"/>
      <c r="EQT91" s="10"/>
      <c r="EQU91" s="10"/>
      <c r="EQV91" s="10"/>
      <c r="EQW91" s="10"/>
      <c r="EQX91" s="10"/>
      <c r="EQY91" s="10"/>
      <c r="EQZ91" s="10"/>
      <c r="ERA91" s="10"/>
      <c r="ERB91" s="10"/>
      <c r="ERC91" s="10"/>
      <c r="ERD91" s="10"/>
      <c r="ERE91" s="10"/>
      <c r="ERF91" s="10"/>
      <c r="ERG91" s="10"/>
      <c r="ERH91" s="10"/>
      <c r="ERI91" s="10"/>
      <c r="ERJ91" s="10"/>
      <c r="ERK91" s="10"/>
      <c r="ERL91" s="10"/>
      <c r="ERM91" s="10"/>
      <c r="ERN91" s="10"/>
      <c r="ERO91" s="10"/>
      <c r="ERP91" s="10"/>
      <c r="ERQ91" s="10"/>
      <c r="ERR91" s="10"/>
      <c r="ERS91" s="10"/>
      <c r="ERT91" s="10"/>
      <c r="ERU91" s="10"/>
      <c r="ERV91" s="10"/>
      <c r="ERW91" s="10"/>
      <c r="ERX91" s="10"/>
      <c r="ERY91" s="10"/>
      <c r="ERZ91" s="10"/>
      <c r="ESA91" s="10"/>
      <c r="ESB91" s="10"/>
      <c r="ESC91" s="10"/>
      <c r="ESD91" s="10"/>
      <c r="ESE91" s="10"/>
      <c r="ESF91" s="10"/>
      <c r="ESG91" s="10"/>
      <c r="ESH91" s="10"/>
      <c r="ESI91" s="10"/>
      <c r="ESJ91" s="10"/>
      <c r="ESK91" s="10"/>
      <c r="ESL91" s="10"/>
      <c r="ESM91" s="10"/>
      <c r="ESN91" s="10"/>
      <c r="ESO91" s="10"/>
      <c r="ESP91" s="10"/>
      <c r="ESQ91" s="10"/>
      <c r="ESR91" s="10"/>
      <c r="ESS91" s="10"/>
      <c r="EST91" s="10"/>
      <c r="ESU91" s="10"/>
      <c r="ESV91" s="10"/>
      <c r="ESW91" s="10"/>
      <c r="ESX91" s="10"/>
      <c r="ESY91" s="10"/>
      <c r="ESZ91" s="10"/>
      <c r="ETA91" s="10"/>
      <c r="ETB91" s="10"/>
      <c r="ETC91" s="10"/>
      <c r="ETD91" s="10"/>
      <c r="ETE91" s="10"/>
      <c r="ETF91" s="10"/>
      <c r="ETG91" s="10"/>
      <c r="ETH91" s="10"/>
      <c r="ETI91" s="10"/>
      <c r="ETJ91" s="10"/>
      <c r="ETK91" s="10"/>
      <c r="ETL91" s="10"/>
      <c r="ETM91" s="10"/>
      <c r="ETN91" s="10"/>
      <c r="ETO91" s="10"/>
      <c r="ETP91" s="10"/>
      <c r="ETQ91" s="10"/>
      <c r="ETR91" s="10"/>
      <c r="ETS91" s="10"/>
      <c r="ETT91" s="10"/>
      <c r="ETU91" s="10"/>
      <c r="ETV91" s="10"/>
      <c r="ETW91" s="10"/>
      <c r="ETX91" s="10"/>
      <c r="ETY91" s="10"/>
      <c r="ETZ91" s="10"/>
      <c r="EUA91" s="10"/>
      <c r="EUB91" s="10"/>
      <c r="EUC91" s="10"/>
      <c r="EUD91" s="10"/>
      <c r="EUE91" s="10"/>
      <c r="EUF91" s="10"/>
      <c r="EUG91" s="10"/>
      <c r="EUH91" s="10"/>
      <c r="EUI91" s="10"/>
      <c r="EUJ91" s="10"/>
      <c r="EUK91" s="10"/>
      <c r="EUL91" s="10"/>
      <c r="EUM91" s="10"/>
      <c r="EUN91" s="10"/>
      <c r="EUO91" s="10"/>
      <c r="EUP91" s="10"/>
      <c r="EUQ91" s="10"/>
      <c r="EUR91" s="10"/>
      <c r="EUS91" s="10"/>
      <c r="EUT91" s="10"/>
      <c r="EUU91" s="10"/>
      <c r="EUV91" s="10"/>
      <c r="EUW91" s="10"/>
      <c r="EUX91" s="10"/>
      <c r="EUY91" s="10"/>
      <c r="EUZ91" s="10"/>
      <c r="EVA91" s="10"/>
      <c r="EVB91" s="10"/>
      <c r="EVC91" s="10"/>
      <c r="EVD91" s="10"/>
      <c r="EVE91" s="10"/>
      <c r="EVF91" s="10"/>
      <c r="EVG91" s="10"/>
      <c r="EVH91" s="10"/>
      <c r="EVI91" s="10"/>
      <c r="EVJ91" s="10"/>
      <c r="EVK91" s="10"/>
      <c r="EVL91" s="10"/>
      <c r="EVM91" s="10"/>
      <c r="EVN91" s="10"/>
      <c r="EVO91" s="10"/>
      <c r="EVP91" s="10"/>
      <c r="EVQ91" s="10"/>
      <c r="EVR91" s="10"/>
      <c r="EVS91" s="10"/>
      <c r="EVT91" s="10"/>
      <c r="EVU91" s="10"/>
      <c r="EVV91" s="10"/>
      <c r="EVW91" s="10"/>
      <c r="EVX91" s="10"/>
      <c r="EVY91" s="10"/>
      <c r="EVZ91" s="10"/>
      <c r="EWA91" s="10"/>
      <c r="EWB91" s="10"/>
      <c r="EWC91" s="10"/>
      <c r="EWD91" s="10"/>
      <c r="EWE91" s="10"/>
      <c r="EWF91" s="10"/>
      <c r="EWG91" s="10"/>
      <c r="EWH91" s="10"/>
      <c r="EWI91" s="10"/>
      <c r="EWJ91" s="10"/>
      <c r="EWK91" s="10"/>
      <c r="EWL91" s="10"/>
      <c r="EWM91" s="10"/>
      <c r="EWN91" s="10"/>
      <c r="EWO91" s="10"/>
      <c r="EWP91" s="10"/>
      <c r="EWQ91" s="10"/>
      <c r="EWR91" s="10"/>
      <c r="EWS91" s="10"/>
      <c r="EWT91" s="10"/>
      <c r="EWU91" s="10"/>
      <c r="EWV91" s="10"/>
      <c r="EWW91" s="10"/>
      <c r="EWX91" s="10"/>
      <c r="EWY91" s="10"/>
      <c r="EWZ91" s="10"/>
      <c r="EXA91" s="10"/>
      <c r="EXB91" s="10"/>
      <c r="EXC91" s="10"/>
      <c r="EXD91" s="10"/>
      <c r="EXE91" s="10"/>
      <c r="EXF91" s="10"/>
      <c r="EXG91" s="10"/>
      <c r="EXH91" s="10"/>
      <c r="EXI91" s="10"/>
      <c r="EXJ91" s="10"/>
      <c r="EXK91" s="10"/>
      <c r="EXL91" s="10"/>
      <c r="EXM91" s="10"/>
      <c r="EXN91" s="10"/>
      <c r="EXO91" s="10"/>
      <c r="EXP91" s="10"/>
      <c r="EXQ91" s="10"/>
      <c r="EXR91" s="10"/>
      <c r="EXS91" s="10"/>
      <c r="EXT91" s="10"/>
      <c r="EXU91" s="10"/>
      <c r="EXV91" s="10"/>
      <c r="EXW91" s="10"/>
      <c r="EXX91" s="10"/>
      <c r="EXY91" s="10"/>
      <c r="EXZ91" s="10"/>
      <c r="EYA91" s="10"/>
      <c r="EYB91" s="10"/>
      <c r="EYC91" s="10"/>
      <c r="EYD91" s="10"/>
      <c r="EYE91" s="10"/>
      <c r="EYF91" s="10"/>
      <c r="EYG91" s="10"/>
      <c r="EYH91" s="10"/>
      <c r="EYI91" s="10"/>
      <c r="EYJ91" s="10"/>
      <c r="EYK91" s="10"/>
      <c r="EYL91" s="10"/>
      <c r="EYM91" s="10"/>
      <c r="EYN91" s="10"/>
      <c r="EYO91" s="10"/>
      <c r="EYP91" s="10"/>
      <c r="EYQ91" s="10"/>
      <c r="EYR91" s="10"/>
      <c r="EYS91" s="10"/>
      <c r="EYT91" s="10"/>
      <c r="EYU91" s="10"/>
      <c r="EYV91" s="10"/>
      <c r="EYW91" s="10"/>
      <c r="EYX91" s="10"/>
      <c r="EYY91" s="10"/>
      <c r="EYZ91" s="10"/>
      <c r="EZA91" s="10"/>
      <c r="EZB91" s="10"/>
      <c r="EZC91" s="10"/>
      <c r="EZD91" s="10"/>
      <c r="EZE91" s="10"/>
      <c r="EZF91" s="10"/>
      <c r="EZG91" s="10"/>
      <c r="EZH91" s="10"/>
      <c r="EZI91" s="10"/>
      <c r="EZJ91" s="10"/>
      <c r="EZK91" s="10"/>
      <c r="EZL91" s="10"/>
      <c r="EZM91" s="10"/>
      <c r="EZN91" s="10"/>
      <c r="EZO91" s="10"/>
      <c r="EZP91" s="10"/>
      <c r="EZQ91" s="10"/>
      <c r="EZR91" s="10"/>
      <c r="EZS91" s="10"/>
      <c r="EZT91" s="10"/>
      <c r="EZU91" s="10"/>
      <c r="EZV91" s="10"/>
      <c r="EZW91" s="10"/>
      <c r="EZX91" s="10"/>
      <c r="EZY91" s="10"/>
      <c r="EZZ91" s="10"/>
      <c r="FAA91" s="10"/>
      <c r="FAB91" s="10"/>
      <c r="FAC91" s="10"/>
      <c r="FAD91" s="10"/>
      <c r="FAE91" s="10"/>
      <c r="FAF91" s="10"/>
      <c r="FAG91" s="10"/>
      <c r="FAH91" s="10"/>
      <c r="FAI91" s="10"/>
      <c r="FAJ91" s="10"/>
      <c r="FAK91" s="10"/>
      <c r="FAL91" s="10"/>
      <c r="FAM91" s="10"/>
      <c r="FAN91" s="10"/>
      <c r="FAO91" s="10"/>
      <c r="FAP91" s="10"/>
      <c r="FAQ91" s="10"/>
      <c r="FAR91" s="10"/>
      <c r="FAS91" s="10"/>
      <c r="FAT91" s="10"/>
      <c r="FAU91" s="10"/>
      <c r="FAV91" s="10"/>
      <c r="FAW91" s="10"/>
      <c r="FAX91" s="10"/>
      <c r="FAY91" s="10"/>
      <c r="FAZ91" s="10"/>
      <c r="FBA91" s="10"/>
      <c r="FBB91" s="10"/>
      <c r="FBC91" s="10"/>
      <c r="FBD91" s="10"/>
      <c r="FBE91" s="10"/>
      <c r="FBF91" s="10"/>
      <c r="FBG91" s="10"/>
      <c r="FBH91" s="10"/>
      <c r="FBI91" s="10"/>
      <c r="FBJ91" s="10"/>
      <c r="FBK91" s="10"/>
      <c r="FBL91" s="10"/>
      <c r="FBM91" s="10"/>
      <c r="FBN91" s="10"/>
      <c r="FBO91" s="10"/>
      <c r="FBP91" s="10"/>
      <c r="FBQ91" s="10"/>
      <c r="FBR91" s="10"/>
      <c r="FBS91" s="10"/>
      <c r="FBT91" s="10"/>
      <c r="FBU91" s="10"/>
      <c r="FBV91" s="10"/>
      <c r="FBW91" s="10"/>
      <c r="FBX91" s="10"/>
      <c r="FBY91" s="10"/>
      <c r="FBZ91" s="10"/>
      <c r="FCA91" s="10"/>
      <c r="FCB91" s="10"/>
      <c r="FCC91" s="10"/>
      <c r="FCD91" s="10"/>
      <c r="FCE91" s="10"/>
      <c r="FCF91" s="10"/>
      <c r="FCG91" s="10"/>
      <c r="FCH91" s="10"/>
      <c r="FCI91" s="10"/>
      <c r="FCJ91" s="10"/>
      <c r="FCK91" s="10"/>
      <c r="FCL91" s="10"/>
      <c r="FCM91" s="10"/>
      <c r="FCN91" s="10"/>
      <c r="FCO91" s="10"/>
      <c r="FCP91" s="10"/>
      <c r="FCQ91" s="10"/>
      <c r="FCR91" s="10"/>
      <c r="FCS91" s="10"/>
      <c r="FCT91" s="10"/>
      <c r="FCU91" s="10"/>
      <c r="FCV91" s="10"/>
      <c r="FCW91" s="10"/>
      <c r="FCX91" s="10"/>
      <c r="FCY91" s="10"/>
      <c r="FCZ91" s="10"/>
      <c r="FDA91" s="10"/>
      <c r="FDB91" s="10"/>
      <c r="FDC91" s="10"/>
      <c r="FDD91" s="10"/>
      <c r="FDE91" s="10"/>
      <c r="FDF91" s="10"/>
      <c r="FDG91" s="10"/>
      <c r="FDH91" s="10"/>
      <c r="FDI91" s="10"/>
      <c r="FDJ91" s="10"/>
      <c r="FDK91" s="10"/>
      <c r="FDL91" s="10"/>
      <c r="FDM91" s="10"/>
      <c r="FDN91" s="10"/>
      <c r="FDO91" s="10"/>
      <c r="FDP91" s="10"/>
      <c r="FDQ91" s="10"/>
      <c r="FDR91" s="10"/>
      <c r="FDS91" s="10"/>
      <c r="FDT91" s="10"/>
      <c r="FDU91" s="10"/>
      <c r="FDV91" s="10"/>
      <c r="FDW91" s="10"/>
      <c r="FDX91" s="10"/>
      <c r="FDY91" s="10"/>
      <c r="FDZ91" s="10"/>
      <c r="FEA91" s="10"/>
      <c r="FEB91" s="10"/>
      <c r="FEC91" s="10"/>
      <c r="FED91" s="10"/>
      <c r="FEE91" s="10"/>
      <c r="FEF91" s="10"/>
      <c r="FEG91" s="10"/>
      <c r="FEH91" s="10"/>
      <c r="FEI91" s="10"/>
      <c r="FEJ91" s="10"/>
      <c r="FEK91" s="10"/>
      <c r="FEL91" s="10"/>
      <c r="FEM91" s="10"/>
      <c r="FEN91" s="10"/>
      <c r="FEO91" s="10"/>
      <c r="FEP91" s="10"/>
      <c r="FEQ91" s="10"/>
      <c r="FER91" s="10"/>
      <c r="FES91" s="10"/>
      <c r="FET91" s="10"/>
      <c r="FEU91" s="10"/>
      <c r="FEV91" s="10"/>
      <c r="FEW91" s="10"/>
      <c r="FEX91" s="10"/>
      <c r="FEY91" s="10"/>
      <c r="FEZ91" s="10"/>
      <c r="FFA91" s="10"/>
      <c r="FFB91" s="10"/>
      <c r="FFC91" s="10"/>
      <c r="FFD91" s="10"/>
      <c r="FFE91" s="10"/>
      <c r="FFF91" s="10"/>
      <c r="FFG91" s="10"/>
      <c r="FFH91" s="10"/>
      <c r="FFI91" s="10"/>
      <c r="FFJ91" s="10"/>
      <c r="FFK91" s="10"/>
      <c r="FFL91" s="10"/>
      <c r="FFM91" s="10"/>
      <c r="FFN91" s="10"/>
      <c r="FFO91" s="10"/>
      <c r="FFP91" s="10"/>
      <c r="FFQ91" s="10"/>
      <c r="FFR91" s="10"/>
      <c r="FFS91" s="10"/>
      <c r="FFT91" s="10"/>
      <c r="FFU91" s="10"/>
      <c r="FFV91" s="10"/>
      <c r="FFW91" s="10"/>
      <c r="FFX91" s="10"/>
      <c r="FFY91" s="10"/>
      <c r="FFZ91" s="10"/>
      <c r="FGA91" s="10"/>
      <c r="FGB91" s="10"/>
      <c r="FGC91" s="10"/>
      <c r="FGD91" s="10"/>
      <c r="FGE91" s="10"/>
      <c r="FGF91" s="10"/>
      <c r="FGG91" s="10"/>
      <c r="FGH91" s="10"/>
      <c r="FGI91" s="10"/>
      <c r="FGJ91" s="10"/>
      <c r="FGK91" s="10"/>
      <c r="FGL91" s="10"/>
      <c r="FGM91" s="10"/>
      <c r="FGN91" s="10"/>
      <c r="FGO91" s="10"/>
      <c r="FGP91" s="10"/>
      <c r="FGQ91" s="10"/>
      <c r="FGR91" s="10"/>
      <c r="FGS91" s="10"/>
      <c r="FGT91" s="10"/>
      <c r="FGU91" s="10"/>
      <c r="FGV91" s="10"/>
      <c r="FGW91" s="10"/>
      <c r="FGX91" s="10"/>
      <c r="FGY91" s="10"/>
      <c r="FGZ91" s="10"/>
      <c r="FHA91" s="10"/>
      <c r="FHB91" s="10"/>
      <c r="FHC91" s="10"/>
      <c r="FHD91" s="10"/>
      <c r="FHE91" s="10"/>
      <c r="FHF91" s="10"/>
      <c r="FHG91" s="10"/>
      <c r="FHH91" s="10"/>
      <c r="FHI91" s="10"/>
      <c r="FHJ91" s="10"/>
      <c r="FHK91" s="10"/>
      <c r="FHL91" s="10"/>
      <c r="FHM91" s="10"/>
      <c r="FHN91" s="10"/>
      <c r="FHO91" s="10"/>
      <c r="FHP91" s="10"/>
      <c r="FHQ91" s="10"/>
      <c r="FHR91" s="10"/>
      <c r="FHS91" s="10"/>
      <c r="FHT91" s="10"/>
      <c r="FHU91" s="10"/>
      <c r="FHV91" s="10"/>
      <c r="FHW91" s="10"/>
      <c r="FHX91" s="10"/>
      <c r="FHY91" s="10"/>
      <c r="FHZ91" s="10"/>
      <c r="FIA91" s="10"/>
      <c r="FIB91" s="10"/>
      <c r="FIC91" s="10"/>
      <c r="FID91" s="10"/>
      <c r="FIE91" s="10"/>
      <c r="FIF91" s="10"/>
      <c r="FIG91" s="10"/>
      <c r="FIH91" s="10"/>
      <c r="FII91" s="10"/>
      <c r="FIJ91" s="10"/>
      <c r="FIK91" s="10"/>
      <c r="FIL91" s="10"/>
      <c r="FIM91" s="10"/>
      <c r="FIN91" s="10"/>
      <c r="FIO91" s="10"/>
      <c r="FIP91" s="10"/>
      <c r="FIQ91" s="10"/>
      <c r="FIR91" s="10"/>
      <c r="FIS91" s="10"/>
      <c r="FIT91" s="10"/>
      <c r="FIU91" s="10"/>
      <c r="FIV91" s="10"/>
      <c r="FIW91" s="10"/>
      <c r="FIX91" s="10"/>
      <c r="FIY91" s="10"/>
      <c r="FIZ91" s="10"/>
      <c r="FJA91" s="10"/>
      <c r="FJB91" s="10"/>
      <c r="FJC91" s="10"/>
      <c r="FJD91" s="10"/>
      <c r="FJE91" s="10"/>
      <c r="FJF91" s="10"/>
      <c r="FJG91" s="10"/>
      <c r="FJH91" s="10"/>
      <c r="FJI91" s="10"/>
      <c r="FJJ91" s="10"/>
      <c r="FJK91" s="10"/>
      <c r="FJL91" s="10"/>
      <c r="FJM91" s="10"/>
      <c r="FJN91" s="10"/>
      <c r="FJO91" s="10"/>
      <c r="FJP91" s="10"/>
      <c r="FJQ91" s="10"/>
      <c r="FJR91" s="10"/>
      <c r="FJS91" s="10"/>
      <c r="FJT91" s="10"/>
      <c r="FJU91" s="10"/>
      <c r="FJV91" s="10"/>
      <c r="FJW91" s="10"/>
      <c r="FJX91" s="10"/>
      <c r="FJY91" s="10"/>
      <c r="FJZ91" s="10"/>
      <c r="FKA91" s="10"/>
      <c r="FKB91" s="10"/>
      <c r="FKC91" s="10"/>
      <c r="FKD91" s="10"/>
      <c r="FKE91" s="10"/>
      <c r="FKF91" s="10"/>
      <c r="FKG91" s="10"/>
      <c r="FKH91" s="10"/>
      <c r="FKI91" s="10"/>
      <c r="FKJ91" s="10"/>
      <c r="FKK91" s="10"/>
      <c r="FKL91" s="10"/>
      <c r="FKM91" s="10"/>
      <c r="FKN91" s="10"/>
      <c r="FKO91" s="10"/>
      <c r="FKP91" s="10"/>
      <c r="FKQ91" s="10"/>
      <c r="FKR91" s="10"/>
      <c r="FKS91" s="10"/>
      <c r="FKT91" s="10"/>
      <c r="FKU91" s="10"/>
      <c r="FKV91" s="10"/>
      <c r="FKW91" s="10"/>
      <c r="FKX91" s="10"/>
      <c r="FKY91" s="10"/>
      <c r="FKZ91" s="10"/>
      <c r="FLA91" s="10"/>
      <c r="FLB91" s="10"/>
      <c r="FLC91" s="10"/>
      <c r="FLD91" s="10"/>
      <c r="FLE91" s="10"/>
      <c r="FLF91" s="10"/>
      <c r="FLG91" s="10"/>
      <c r="FLH91" s="10"/>
      <c r="FLI91" s="10"/>
      <c r="FLJ91" s="10"/>
      <c r="FLK91" s="10"/>
      <c r="FLL91" s="10"/>
      <c r="FLM91" s="10"/>
      <c r="FLN91" s="10"/>
      <c r="FLO91" s="10"/>
      <c r="FLP91" s="10"/>
      <c r="FLQ91" s="10"/>
      <c r="FLR91" s="10"/>
      <c r="FLS91" s="10"/>
      <c r="FLT91" s="10"/>
      <c r="FLU91" s="10"/>
      <c r="FLV91" s="10"/>
      <c r="FLW91" s="10"/>
      <c r="FLX91" s="10"/>
      <c r="FLY91" s="10"/>
      <c r="FLZ91" s="10"/>
      <c r="FMA91" s="10"/>
      <c r="FMB91" s="10"/>
      <c r="FMC91" s="10"/>
      <c r="FMD91" s="10"/>
      <c r="FME91" s="10"/>
      <c r="FMF91" s="10"/>
      <c r="FMG91" s="10"/>
      <c r="FMH91" s="10"/>
      <c r="FMI91" s="10"/>
      <c r="FMJ91" s="10"/>
      <c r="FMK91" s="10"/>
      <c r="FML91" s="10"/>
      <c r="FMM91" s="10"/>
      <c r="FMN91" s="10"/>
      <c r="FMO91" s="10"/>
      <c r="FMP91" s="10"/>
      <c r="FMQ91" s="10"/>
      <c r="FMR91" s="10"/>
      <c r="FMS91" s="10"/>
      <c r="FMT91" s="10"/>
      <c r="FMU91" s="10"/>
      <c r="FMV91" s="10"/>
      <c r="FMW91" s="10"/>
      <c r="FMX91" s="10"/>
      <c r="FMY91" s="10"/>
      <c r="FMZ91" s="10"/>
      <c r="FNA91" s="10"/>
      <c r="FNB91" s="10"/>
      <c r="FNC91" s="10"/>
      <c r="FND91" s="10"/>
      <c r="FNE91" s="10"/>
      <c r="FNF91" s="10"/>
      <c r="FNG91" s="10"/>
      <c r="FNH91" s="10"/>
      <c r="FNI91" s="10"/>
      <c r="FNJ91" s="10"/>
      <c r="FNK91" s="10"/>
      <c r="FNL91" s="10"/>
      <c r="FNM91" s="10"/>
      <c r="FNN91" s="10"/>
      <c r="FNO91" s="10"/>
      <c r="FNP91" s="10"/>
      <c r="FNQ91" s="10"/>
      <c r="FNR91" s="10"/>
      <c r="FNS91" s="10"/>
      <c r="FNT91" s="10"/>
      <c r="FNU91" s="10"/>
      <c r="FNV91" s="10"/>
      <c r="FNW91" s="10"/>
      <c r="FNX91" s="10"/>
      <c r="FNY91" s="10"/>
      <c r="FNZ91" s="10"/>
      <c r="FOA91" s="10"/>
      <c r="FOB91" s="10"/>
      <c r="FOC91" s="10"/>
      <c r="FOD91" s="10"/>
      <c r="FOE91" s="10"/>
      <c r="FOF91" s="10"/>
      <c r="FOG91" s="10"/>
      <c r="FOH91" s="10"/>
      <c r="FOI91" s="10"/>
      <c r="FOJ91" s="10"/>
      <c r="FOK91" s="10"/>
      <c r="FOL91" s="10"/>
      <c r="FOM91" s="10"/>
      <c r="FON91" s="10"/>
      <c r="FOO91" s="10"/>
      <c r="FOP91" s="10"/>
      <c r="FOQ91" s="10"/>
      <c r="FOR91" s="10"/>
      <c r="FOS91" s="10"/>
      <c r="FOT91" s="10"/>
      <c r="FOU91" s="10"/>
      <c r="FOV91" s="10"/>
      <c r="FOW91" s="10"/>
      <c r="FOX91" s="10"/>
      <c r="FOY91" s="10"/>
      <c r="FOZ91" s="10"/>
      <c r="FPA91" s="10"/>
      <c r="FPB91" s="10"/>
      <c r="FPC91" s="10"/>
      <c r="FPD91" s="10"/>
      <c r="FPE91" s="10"/>
      <c r="FPF91" s="10"/>
      <c r="FPG91" s="10"/>
      <c r="FPH91" s="10"/>
      <c r="FPI91" s="10"/>
      <c r="FPJ91" s="10"/>
      <c r="FPK91" s="10"/>
      <c r="FPL91" s="10"/>
      <c r="FPM91" s="10"/>
      <c r="FPN91" s="10"/>
      <c r="FPO91" s="10"/>
      <c r="FPP91" s="10"/>
      <c r="FPQ91" s="10"/>
      <c r="FPR91" s="10"/>
      <c r="FPS91" s="10"/>
      <c r="FPT91" s="10"/>
      <c r="FPU91" s="10"/>
      <c r="FPV91" s="10"/>
      <c r="FPW91" s="10"/>
      <c r="FPX91" s="10"/>
      <c r="FPY91" s="10"/>
      <c r="FPZ91" s="10"/>
      <c r="FQA91" s="10"/>
      <c r="FQB91" s="10"/>
      <c r="FQC91" s="10"/>
      <c r="FQD91" s="10"/>
      <c r="FQE91" s="10"/>
      <c r="FQF91" s="10"/>
      <c r="FQG91" s="10"/>
      <c r="FQH91" s="10"/>
      <c r="FQI91" s="10"/>
      <c r="FQJ91" s="10"/>
      <c r="FQK91" s="10"/>
      <c r="FQL91" s="10"/>
      <c r="FQM91" s="10"/>
      <c r="FQN91" s="10"/>
      <c r="FQO91" s="10"/>
      <c r="FQP91" s="10"/>
      <c r="FQQ91" s="10"/>
      <c r="FQR91" s="10"/>
      <c r="FQS91" s="10"/>
      <c r="FQT91" s="10"/>
      <c r="FQU91" s="10"/>
      <c r="FQV91" s="10"/>
      <c r="FQW91" s="10"/>
      <c r="FQX91" s="10"/>
      <c r="FQY91" s="10"/>
      <c r="FQZ91" s="10"/>
      <c r="FRA91" s="10"/>
      <c r="FRB91" s="10"/>
      <c r="FRC91" s="10"/>
      <c r="FRD91" s="10"/>
      <c r="FRE91" s="10"/>
      <c r="FRF91" s="10"/>
      <c r="FRG91" s="10"/>
      <c r="FRH91" s="10"/>
      <c r="FRI91" s="10"/>
      <c r="FRJ91" s="10"/>
      <c r="FRK91" s="10"/>
      <c r="FRL91" s="10"/>
      <c r="FRM91" s="10"/>
      <c r="FRN91" s="10"/>
      <c r="FRO91" s="10"/>
      <c r="FRP91" s="10"/>
      <c r="FRQ91" s="10"/>
      <c r="FRR91" s="10"/>
      <c r="FRS91" s="10"/>
      <c r="FRT91" s="10"/>
      <c r="FRU91" s="10"/>
      <c r="FRV91" s="10"/>
      <c r="FRW91" s="10"/>
      <c r="FRX91" s="10"/>
      <c r="FRY91" s="10"/>
      <c r="FRZ91" s="10"/>
      <c r="FSA91" s="10"/>
      <c r="FSB91" s="10"/>
      <c r="FSC91" s="10"/>
      <c r="FSD91" s="10"/>
      <c r="FSE91" s="10"/>
      <c r="FSF91" s="10"/>
      <c r="FSG91" s="10"/>
      <c r="FSH91" s="10"/>
      <c r="FSI91" s="10"/>
      <c r="FSJ91" s="10"/>
      <c r="FSK91" s="10"/>
      <c r="FSL91" s="10"/>
      <c r="FSM91" s="10"/>
      <c r="FSN91" s="10"/>
      <c r="FSO91" s="10"/>
      <c r="FSP91" s="10"/>
      <c r="FSQ91" s="10"/>
      <c r="FSR91" s="10"/>
      <c r="FSS91" s="10"/>
      <c r="FST91" s="10"/>
      <c r="FSU91" s="10"/>
      <c r="FSV91" s="10"/>
      <c r="FSW91" s="10"/>
      <c r="FSX91" s="10"/>
      <c r="FSY91" s="10"/>
      <c r="FSZ91" s="10"/>
      <c r="FTA91" s="10"/>
      <c r="FTB91" s="10"/>
      <c r="FTC91" s="10"/>
      <c r="FTD91" s="10"/>
      <c r="FTE91" s="10"/>
      <c r="FTF91" s="10"/>
      <c r="FTG91" s="10"/>
      <c r="FTH91" s="10"/>
      <c r="FTI91" s="10"/>
      <c r="FTJ91" s="10"/>
      <c r="FTK91" s="10"/>
      <c r="FTL91" s="10"/>
      <c r="FTM91" s="10"/>
      <c r="FTN91" s="10"/>
      <c r="FTO91" s="10"/>
      <c r="FTP91" s="10"/>
      <c r="FTQ91" s="10"/>
      <c r="FTR91" s="10"/>
      <c r="FTS91" s="10"/>
      <c r="FTT91" s="10"/>
      <c r="FTU91" s="10"/>
      <c r="FTV91" s="10"/>
      <c r="FTW91" s="10"/>
      <c r="FTX91" s="10"/>
      <c r="FTY91" s="10"/>
      <c r="FTZ91" s="10"/>
      <c r="FUA91" s="10"/>
      <c r="FUB91" s="10"/>
      <c r="FUC91" s="10"/>
      <c r="FUD91" s="10"/>
      <c r="FUE91" s="10"/>
      <c r="FUF91" s="10"/>
      <c r="FUG91" s="10"/>
      <c r="FUH91" s="10"/>
      <c r="FUI91" s="10"/>
      <c r="FUJ91" s="10"/>
      <c r="FUK91" s="10"/>
      <c r="FUL91" s="10"/>
      <c r="FUM91" s="10"/>
      <c r="FUN91" s="10"/>
      <c r="FUO91" s="10"/>
      <c r="FUP91" s="10"/>
      <c r="FUQ91" s="10"/>
      <c r="FUR91" s="10"/>
      <c r="FUS91" s="10"/>
      <c r="FUT91" s="10"/>
      <c r="FUU91" s="10"/>
      <c r="FUV91" s="10"/>
      <c r="FUW91" s="10"/>
      <c r="FUX91" s="10"/>
      <c r="FUY91" s="10"/>
      <c r="FUZ91" s="10"/>
      <c r="FVA91" s="10"/>
      <c r="FVB91" s="10"/>
      <c r="FVC91" s="10"/>
      <c r="FVD91" s="10"/>
      <c r="FVE91" s="10"/>
      <c r="FVF91" s="10"/>
      <c r="FVG91" s="10"/>
      <c r="FVH91" s="10"/>
      <c r="FVI91" s="10"/>
      <c r="FVJ91" s="10"/>
      <c r="FVK91" s="10"/>
      <c r="FVL91" s="10"/>
      <c r="FVM91" s="10"/>
      <c r="FVN91" s="10"/>
      <c r="FVO91" s="10"/>
      <c r="FVP91" s="10"/>
      <c r="FVQ91" s="10"/>
      <c r="FVR91" s="10"/>
      <c r="FVS91" s="10"/>
      <c r="FVT91" s="10"/>
      <c r="FVU91" s="10"/>
      <c r="FVV91" s="10"/>
      <c r="FVW91" s="10"/>
      <c r="FVX91" s="10"/>
      <c r="FVY91" s="10"/>
      <c r="FVZ91" s="10"/>
      <c r="FWA91" s="10"/>
      <c r="FWB91" s="10"/>
      <c r="FWC91" s="10"/>
      <c r="FWD91" s="10"/>
      <c r="FWE91" s="10"/>
      <c r="FWF91" s="10"/>
      <c r="FWG91" s="10"/>
      <c r="FWH91" s="10"/>
      <c r="FWI91" s="10"/>
      <c r="FWJ91" s="10"/>
      <c r="FWK91" s="10"/>
      <c r="FWL91" s="10"/>
      <c r="FWM91" s="10"/>
      <c r="FWN91" s="10"/>
      <c r="FWO91" s="10"/>
      <c r="FWP91" s="10"/>
      <c r="FWQ91" s="10"/>
      <c r="FWR91" s="10"/>
      <c r="FWS91" s="10"/>
      <c r="FWT91" s="10"/>
      <c r="FWU91" s="10"/>
      <c r="FWV91" s="10"/>
      <c r="FWW91" s="10"/>
      <c r="FWX91" s="10"/>
      <c r="FWY91" s="10"/>
      <c r="FWZ91" s="10"/>
      <c r="FXA91" s="10"/>
      <c r="FXB91" s="10"/>
      <c r="FXC91" s="10"/>
      <c r="FXD91" s="10"/>
      <c r="FXE91" s="10"/>
      <c r="FXF91" s="10"/>
      <c r="FXG91" s="10"/>
      <c r="FXH91" s="10"/>
      <c r="FXI91" s="10"/>
      <c r="FXJ91" s="10"/>
      <c r="FXK91" s="10"/>
      <c r="FXL91" s="10"/>
      <c r="FXM91" s="10"/>
      <c r="FXN91" s="10"/>
      <c r="FXO91" s="10"/>
      <c r="FXP91" s="10"/>
      <c r="FXQ91" s="10"/>
      <c r="FXR91" s="10"/>
      <c r="FXS91" s="10"/>
      <c r="FXT91" s="10"/>
      <c r="FXU91" s="10"/>
      <c r="FXV91" s="10"/>
      <c r="FXW91" s="10"/>
      <c r="FXX91" s="10"/>
      <c r="FXY91" s="10"/>
      <c r="FXZ91" s="10"/>
      <c r="FYA91" s="10"/>
      <c r="FYB91" s="10"/>
      <c r="FYC91" s="10"/>
      <c r="FYD91" s="10"/>
      <c r="FYE91" s="10"/>
      <c r="FYF91" s="10"/>
      <c r="FYG91" s="10"/>
      <c r="FYH91" s="10"/>
      <c r="FYI91" s="10"/>
      <c r="FYJ91" s="10"/>
      <c r="FYK91" s="10"/>
      <c r="FYL91" s="10"/>
      <c r="FYM91" s="10"/>
      <c r="FYN91" s="10"/>
      <c r="FYO91" s="10"/>
      <c r="FYP91" s="10"/>
      <c r="FYQ91" s="10"/>
      <c r="FYR91" s="10"/>
      <c r="FYS91" s="10"/>
      <c r="FYT91" s="10"/>
      <c r="FYU91" s="10"/>
      <c r="FYV91" s="10"/>
      <c r="FYW91" s="10"/>
      <c r="FYX91" s="10"/>
      <c r="FYY91" s="10"/>
      <c r="FYZ91" s="10"/>
      <c r="FZA91" s="10"/>
      <c r="FZB91" s="10"/>
      <c r="FZC91" s="10"/>
      <c r="FZD91" s="10"/>
      <c r="FZE91" s="10"/>
      <c r="FZF91" s="10"/>
      <c r="FZG91" s="10"/>
      <c r="FZH91" s="10"/>
      <c r="FZI91" s="10"/>
      <c r="FZJ91" s="10"/>
      <c r="FZK91" s="10"/>
      <c r="FZL91" s="10"/>
      <c r="FZM91" s="10"/>
      <c r="FZN91" s="10"/>
      <c r="FZO91" s="10"/>
      <c r="FZP91" s="10"/>
      <c r="FZQ91" s="10"/>
      <c r="FZR91" s="10"/>
      <c r="FZS91" s="10"/>
      <c r="FZT91" s="10"/>
      <c r="FZU91" s="10"/>
      <c r="FZV91" s="10"/>
      <c r="FZW91" s="10"/>
      <c r="FZX91" s="10"/>
      <c r="FZY91" s="10"/>
      <c r="FZZ91" s="10"/>
      <c r="GAA91" s="10"/>
      <c r="GAB91" s="10"/>
      <c r="GAC91" s="10"/>
      <c r="GAD91" s="10"/>
      <c r="GAE91" s="10"/>
      <c r="GAF91" s="10"/>
      <c r="GAG91" s="10"/>
      <c r="GAH91" s="10"/>
      <c r="GAI91" s="10"/>
      <c r="GAJ91" s="10"/>
      <c r="GAK91" s="10"/>
      <c r="GAL91" s="10"/>
      <c r="GAM91" s="10"/>
      <c r="GAN91" s="10"/>
      <c r="GAO91" s="10"/>
      <c r="GAP91" s="10"/>
      <c r="GAQ91" s="10"/>
      <c r="GAR91" s="10"/>
      <c r="GAS91" s="10"/>
      <c r="GAT91" s="10"/>
      <c r="GAU91" s="10"/>
      <c r="GAV91" s="10"/>
      <c r="GAW91" s="10"/>
      <c r="GAX91" s="10"/>
      <c r="GAY91" s="10"/>
      <c r="GAZ91" s="10"/>
      <c r="GBA91" s="10"/>
      <c r="GBB91" s="10"/>
      <c r="GBC91" s="10"/>
      <c r="GBD91" s="10"/>
      <c r="GBE91" s="10"/>
      <c r="GBF91" s="10"/>
      <c r="GBG91" s="10"/>
      <c r="GBH91" s="10"/>
      <c r="GBI91" s="10"/>
      <c r="GBJ91" s="10"/>
      <c r="GBK91" s="10"/>
      <c r="GBL91" s="10"/>
      <c r="GBM91" s="10"/>
      <c r="GBN91" s="10"/>
      <c r="GBO91" s="10"/>
      <c r="GBP91" s="10"/>
      <c r="GBQ91" s="10"/>
      <c r="GBR91" s="10"/>
      <c r="GBS91" s="10"/>
      <c r="GBT91" s="10"/>
      <c r="GBU91" s="10"/>
      <c r="GBV91" s="10"/>
      <c r="GBW91" s="10"/>
      <c r="GBX91" s="10"/>
      <c r="GBY91" s="10"/>
      <c r="GBZ91" s="10"/>
      <c r="GCA91" s="10"/>
      <c r="GCB91" s="10"/>
      <c r="GCC91" s="10"/>
      <c r="GCD91" s="10"/>
      <c r="GCE91" s="10"/>
      <c r="GCF91" s="10"/>
      <c r="GCG91" s="10"/>
      <c r="GCH91" s="10"/>
      <c r="GCI91" s="10"/>
      <c r="GCJ91" s="10"/>
      <c r="GCK91" s="10"/>
      <c r="GCL91" s="10"/>
      <c r="GCM91" s="10"/>
      <c r="GCN91" s="10"/>
      <c r="GCO91" s="10"/>
      <c r="GCP91" s="10"/>
      <c r="GCQ91" s="10"/>
      <c r="GCR91" s="10"/>
      <c r="GCS91" s="10"/>
      <c r="GCT91" s="10"/>
      <c r="GCU91" s="10"/>
      <c r="GCV91" s="10"/>
      <c r="GCW91" s="10"/>
      <c r="GCX91" s="10"/>
      <c r="GCY91" s="10"/>
      <c r="GCZ91" s="10"/>
      <c r="GDA91" s="10"/>
      <c r="GDB91" s="10"/>
      <c r="GDC91" s="10"/>
      <c r="GDD91" s="10"/>
      <c r="GDE91" s="10"/>
      <c r="GDF91" s="10"/>
      <c r="GDG91" s="10"/>
      <c r="GDH91" s="10"/>
      <c r="GDI91" s="10"/>
      <c r="GDJ91" s="10"/>
      <c r="GDK91" s="10"/>
      <c r="GDL91" s="10"/>
      <c r="GDM91" s="10"/>
      <c r="GDN91" s="10"/>
      <c r="GDO91" s="10"/>
      <c r="GDP91" s="10"/>
      <c r="GDQ91" s="10"/>
      <c r="GDR91" s="10"/>
      <c r="GDS91" s="10"/>
      <c r="GDT91" s="10"/>
      <c r="GDU91" s="10"/>
      <c r="GDV91" s="10"/>
      <c r="GDW91" s="10"/>
      <c r="GDX91" s="10"/>
      <c r="GDY91" s="10"/>
      <c r="GDZ91" s="10"/>
      <c r="GEA91" s="10"/>
      <c r="GEB91" s="10"/>
      <c r="GEC91" s="10"/>
      <c r="GED91" s="10"/>
      <c r="GEE91" s="10"/>
      <c r="GEF91" s="10"/>
      <c r="GEG91" s="10"/>
      <c r="GEH91" s="10"/>
      <c r="GEI91" s="10"/>
      <c r="GEJ91" s="10"/>
      <c r="GEK91" s="10"/>
      <c r="GEL91" s="10"/>
      <c r="GEM91" s="10"/>
      <c r="GEN91" s="10"/>
      <c r="GEO91" s="10"/>
      <c r="GEP91" s="10"/>
      <c r="GEQ91" s="10"/>
      <c r="GER91" s="10"/>
      <c r="GES91" s="10"/>
      <c r="GET91" s="10"/>
      <c r="GEU91" s="10"/>
      <c r="GEV91" s="10"/>
      <c r="GEW91" s="10"/>
      <c r="GEX91" s="10"/>
      <c r="GEY91" s="10"/>
      <c r="GEZ91" s="10"/>
      <c r="GFA91" s="10"/>
      <c r="GFB91" s="10"/>
      <c r="GFC91" s="10"/>
      <c r="GFD91" s="10"/>
      <c r="GFE91" s="10"/>
      <c r="GFF91" s="10"/>
      <c r="GFG91" s="10"/>
      <c r="GFH91" s="10"/>
      <c r="GFI91" s="10"/>
      <c r="GFJ91" s="10"/>
      <c r="GFK91" s="10"/>
      <c r="GFL91" s="10"/>
      <c r="GFM91" s="10"/>
      <c r="GFN91" s="10"/>
      <c r="GFO91" s="10"/>
      <c r="GFP91" s="10"/>
      <c r="GFQ91" s="10"/>
      <c r="GFR91" s="10"/>
      <c r="GFS91" s="10"/>
      <c r="GFT91" s="10"/>
      <c r="GFU91" s="10"/>
      <c r="GFV91" s="10"/>
      <c r="GFW91" s="10"/>
      <c r="GFX91" s="10"/>
      <c r="GFY91" s="10"/>
      <c r="GFZ91" s="10"/>
      <c r="GGA91" s="10"/>
      <c r="GGB91" s="10"/>
      <c r="GGC91" s="10"/>
      <c r="GGD91" s="10"/>
      <c r="GGE91" s="10"/>
      <c r="GGF91" s="10"/>
      <c r="GGG91" s="10"/>
      <c r="GGH91" s="10"/>
      <c r="GGI91" s="10"/>
      <c r="GGJ91" s="10"/>
      <c r="GGK91" s="10"/>
      <c r="GGL91" s="10"/>
      <c r="GGM91" s="10"/>
      <c r="GGN91" s="10"/>
      <c r="GGO91" s="10"/>
      <c r="GGP91" s="10"/>
      <c r="GGQ91" s="10"/>
      <c r="GGR91" s="10"/>
      <c r="GGS91" s="10"/>
      <c r="GGT91" s="10"/>
      <c r="GGU91" s="10"/>
      <c r="GGV91" s="10"/>
      <c r="GGW91" s="10"/>
      <c r="GGX91" s="10"/>
      <c r="GGY91" s="10"/>
      <c r="GGZ91" s="10"/>
      <c r="GHA91" s="10"/>
      <c r="GHB91" s="10"/>
      <c r="GHC91" s="10"/>
      <c r="GHD91" s="10"/>
      <c r="GHE91" s="10"/>
      <c r="GHF91" s="10"/>
      <c r="GHG91" s="10"/>
      <c r="GHH91" s="10"/>
      <c r="GHI91" s="10"/>
      <c r="GHJ91" s="10"/>
      <c r="GHK91" s="10"/>
      <c r="GHL91" s="10"/>
      <c r="GHM91" s="10"/>
      <c r="GHN91" s="10"/>
      <c r="GHO91" s="10"/>
      <c r="GHP91" s="10"/>
      <c r="GHQ91" s="10"/>
      <c r="GHR91" s="10"/>
      <c r="GHS91" s="10"/>
      <c r="GHT91" s="10"/>
      <c r="GHU91" s="10"/>
      <c r="GHV91" s="10"/>
      <c r="GHW91" s="10"/>
      <c r="GHX91" s="10"/>
      <c r="GHY91" s="10"/>
      <c r="GHZ91" s="10"/>
      <c r="GIA91" s="10"/>
      <c r="GIB91" s="10"/>
      <c r="GIC91" s="10"/>
      <c r="GID91" s="10"/>
      <c r="GIE91" s="10"/>
      <c r="GIF91" s="10"/>
      <c r="GIG91" s="10"/>
      <c r="GIH91" s="10"/>
      <c r="GII91" s="10"/>
      <c r="GIJ91" s="10"/>
      <c r="GIK91" s="10"/>
      <c r="GIL91" s="10"/>
      <c r="GIM91" s="10"/>
      <c r="GIN91" s="10"/>
      <c r="GIO91" s="10"/>
      <c r="GIP91" s="10"/>
      <c r="GIQ91" s="10"/>
      <c r="GIR91" s="10"/>
      <c r="GIS91" s="10"/>
      <c r="GIT91" s="10"/>
      <c r="GIU91" s="10"/>
      <c r="GIV91" s="10"/>
      <c r="GIW91" s="10"/>
      <c r="GIX91" s="10"/>
      <c r="GIY91" s="10"/>
      <c r="GIZ91" s="10"/>
      <c r="GJA91" s="10"/>
      <c r="GJB91" s="10"/>
      <c r="GJC91" s="10"/>
      <c r="GJD91" s="10"/>
      <c r="GJE91" s="10"/>
      <c r="GJF91" s="10"/>
      <c r="GJG91" s="10"/>
      <c r="GJH91" s="10"/>
      <c r="GJI91" s="10"/>
      <c r="GJJ91" s="10"/>
      <c r="GJK91" s="10"/>
      <c r="GJL91" s="10"/>
      <c r="GJM91" s="10"/>
      <c r="GJN91" s="10"/>
      <c r="GJO91" s="10"/>
      <c r="GJP91" s="10"/>
      <c r="GJQ91" s="10"/>
      <c r="GJR91" s="10"/>
      <c r="GJS91" s="10"/>
      <c r="GJT91" s="10"/>
      <c r="GJU91" s="10"/>
      <c r="GJV91" s="10"/>
      <c r="GJW91" s="10"/>
      <c r="GJX91" s="10"/>
      <c r="GJY91" s="10"/>
      <c r="GJZ91" s="10"/>
      <c r="GKA91" s="10"/>
      <c r="GKB91" s="10"/>
      <c r="GKC91" s="10"/>
      <c r="GKD91" s="10"/>
      <c r="GKE91" s="10"/>
      <c r="GKF91" s="10"/>
      <c r="GKG91" s="10"/>
      <c r="GKH91" s="10"/>
      <c r="GKI91" s="10"/>
      <c r="GKJ91" s="10"/>
      <c r="GKK91" s="10"/>
      <c r="GKL91" s="10"/>
      <c r="GKM91" s="10"/>
      <c r="GKN91" s="10"/>
      <c r="GKO91" s="10"/>
      <c r="GKP91" s="10"/>
      <c r="GKQ91" s="10"/>
      <c r="GKR91" s="10"/>
      <c r="GKS91" s="10"/>
      <c r="GKT91" s="10"/>
      <c r="GKU91" s="10"/>
      <c r="GKV91" s="10"/>
      <c r="GKW91" s="10"/>
      <c r="GKX91" s="10"/>
      <c r="GKY91" s="10"/>
      <c r="GKZ91" s="10"/>
      <c r="GLA91" s="10"/>
      <c r="GLB91" s="10"/>
      <c r="GLC91" s="10"/>
      <c r="GLD91" s="10"/>
      <c r="GLE91" s="10"/>
      <c r="GLF91" s="10"/>
      <c r="GLG91" s="10"/>
      <c r="GLH91" s="10"/>
      <c r="GLI91" s="10"/>
      <c r="GLJ91" s="10"/>
      <c r="GLK91" s="10"/>
      <c r="GLL91" s="10"/>
      <c r="GLM91" s="10"/>
      <c r="GLN91" s="10"/>
      <c r="GLO91" s="10"/>
      <c r="GLP91" s="10"/>
      <c r="GLQ91" s="10"/>
      <c r="GLR91" s="10"/>
      <c r="GLS91" s="10"/>
      <c r="GLT91" s="10"/>
      <c r="GLU91" s="10"/>
      <c r="GLV91" s="10"/>
      <c r="GLW91" s="10"/>
      <c r="GLX91" s="10"/>
      <c r="GLY91" s="10"/>
      <c r="GLZ91" s="10"/>
      <c r="GMA91" s="10"/>
      <c r="GMB91" s="10"/>
      <c r="GMC91" s="10"/>
      <c r="GMD91" s="10"/>
      <c r="GME91" s="10"/>
      <c r="GMF91" s="10"/>
      <c r="GMG91" s="10"/>
      <c r="GMH91" s="10"/>
      <c r="GMI91" s="10"/>
      <c r="GMJ91" s="10"/>
      <c r="GMK91" s="10"/>
      <c r="GML91" s="10"/>
      <c r="GMM91" s="10"/>
      <c r="GMN91" s="10"/>
      <c r="GMO91" s="10"/>
      <c r="GMP91" s="10"/>
      <c r="GMQ91" s="10"/>
      <c r="GMR91" s="10"/>
      <c r="GMS91" s="10"/>
      <c r="GMT91" s="10"/>
      <c r="GMU91" s="10"/>
      <c r="GMV91" s="10"/>
      <c r="GMW91" s="10"/>
      <c r="GMX91" s="10"/>
      <c r="GMY91" s="10"/>
      <c r="GMZ91" s="10"/>
      <c r="GNA91" s="10"/>
      <c r="GNB91" s="10"/>
      <c r="GNC91" s="10"/>
      <c r="GND91" s="10"/>
      <c r="GNE91" s="10"/>
      <c r="GNF91" s="10"/>
      <c r="GNG91" s="10"/>
      <c r="GNH91" s="10"/>
      <c r="GNI91" s="10"/>
      <c r="GNJ91" s="10"/>
      <c r="GNK91" s="10"/>
      <c r="GNL91" s="10"/>
      <c r="GNM91" s="10"/>
      <c r="GNN91" s="10"/>
      <c r="GNO91" s="10"/>
      <c r="GNP91" s="10"/>
      <c r="GNQ91" s="10"/>
      <c r="GNR91" s="10"/>
      <c r="GNS91" s="10"/>
      <c r="GNT91" s="10"/>
      <c r="GNU91" s="10"/>
      <c r="GNV91" s="10"/>
      <c r="GNW91" s="10"/>
      <c r="GNX91" s="10"/>
      <c r="GNY91" s="10"/>
      <c r="GNZ91" s="10"/>
      <c r="GOA91" s="10"/>
      <c r="GOB91" s="10"/>
      <c r="GOC91" s="10"/>
      <c r="GOD91" s="10"/>
      <c r="GOE91" s="10"/>
      <c r="GOF91" s="10"/>
      <c r="GOG91" s="10"/>
      <c r="GOH91" s="10"/>
      <c r="GOI91" s="10"/>
      <c r="GOJ91" s="10"/>
      <c r="GOK91" s="10"/>
      <c r="GOL91" s="10"/>
      <c r="GOM91" s="10"/>
      <c r="GON91" s="10"/>
      <c r="GOO91" s="10"/>
      <c r="GOP91" s="10"/>
      <c r="GOQ91" s="10"/>
      <c r="GOR91" s="10"/>
      <c r="GOS91" s="10"/>
      <c r="GOT91" s="10"/>
      <c r="GOU91" s="10"/>
      <c r="GOV91" s="10"/>
      <c r="GOW91" s="10"/>
      <c r="GOX91" s="10"/>
      <c r="GOY91" s="10"/>
      <c r="GOZ91" s="10"/>
      <c r="GPA91" s="10"/>
      <c r="GPB91" s="10"/>
      <c r="GPC91" s="10"/>
      <c r="GPD91" s="10"/>
      <c r="GPE91" s="10"/>
      <c r="GPF91" s="10"/>
      <c r="GPG91" s="10"/>
      <c r="GPH91" s="10"/>
      <c r="GPI91" s="10"/>
      <c r="GPJ91" s="10"/>
      <c r="GPK91" s="10"/>
      <c r="GPL91" s="10"/>
      <c r="GPM91" s="10"/>
      <c r="GPN91" s="10"/>
      <c r="GPO91" s="10"/>
      <c r="GPP91" s="10"/>
      <c r="GPQ91" s="10"/>
      <c r="GPR91" s="10"/>
      <c r="GPS91" s="10"/>
      <c r="GPT91" s="10"/>
      <c r="GPU91" s="10"/>
      <c r="GPV91" s="10"/>
      <c r="GPW91" s="10"/>
      <c r="GPX91" s="10"/>
      <c r="GPY91" s="10"/>
      <c r="GPZ91" s="10"/>
      <c r="GQA91" s="10"/>
      <c r="GQB91" s="10"/>
      <c r="GQC91" s="10"/>
      <c r="GQD91" s="10"/>
      <c r="GQE91" s="10"/>
      <c r="GQF91" s="10"/>
      <c r="GQG91" s="10"/>
      <c r="GQH91" s="10"/>
      <c r="GQI91" s="10"/>
      <c r="GQJ91" s="10"/>
      <c r="GQK91" s="10"/>
      <c r="GQL91" s="10"/>
      <c r="GQM91" s="10"/>
      <c r="GQN91" s="10"/>
      <c r="GQO91" s="10"/>
      <c r="GQP91" s="10"/>
      <c r="GQQ91" s="10"/>
      <c r="GQR91" s="10"/>
      <c r="GQS91" s="10"/>
      <c r="GQT91" s="10"/>
      <c r="GQU91" s="10"/>
      <c r="GQV91" s="10"/>
      <c r="GQW91" s="10"/>
      <c r="GQX91" s="10"/>
      <c r="GQY91" s="10"/>
      <c r="GQZ91" s="10"/>
      <c r="GRA91" s="10"/>
      <c r="GRB91" s="10"/>
      <c r="GRC91" s="10"/>
      <c r="GRD91" s="10"/>
      <c r="GRE91" s="10"/>
      <c r="GRF91" s="10"/>
      <c r="GRG91" s="10"/>
      <c r="GRH91" s="10"/>
      <c r="GRI91" s="10"/>
      <c r="GRJ91" s="10"/>
      <c r="GRK91" s="10"/>
      <c r="GRL91" s="10"/>
      <c r="GRM91" s="10"/>
      <c r="GRN91" s="10"/>
      <c r="GRO91" s="10"/>
      <c r="GRP91" s="10"/>
      <c r="GRQ91" s="10"/>
      <c r="GRR91" s="10"/>
      <c r="GRS91" s="10"/>
      <c r="GRT91" s="10"/>
      <c r="GRU91" s="10"/>
      <c r="GRV91" s="10"/>
      <c r="GRW91" s="10"/>
      <c r="GRX91" s="10"/>
      <c r="GRY91" s="10"/>
      <c r="GRZ91" s="10"/>
      <c r="GSA91" s="10"/>
      <c r="GSB91" s="10"/>
      <c r="GSC91" s="10"/>
      <c r="GSD91" s="10"/>
      <c r="GSE91" s="10"/>
      <c r="GSF91" s="10"/>
      <c r="GSG91" s="10"/>
      <c r="GSH91" s="10"/>
      <c r="GSI91" s="10"/>
      <c r="GSJ91" s="10"/>
      <c r="GSK91" s="10"/>
      <c r="GSL91" s="10"/>
      <c r="GSM91" s="10"/>
      <c r="GSN91" s="10"/>
      <c r="GSO91" s="10"/>
      <c r="GSP91" s="10"/>
      <c r="GSQ91" s="10"/>
      <c r="GSR91" s="10"/>
      <c r="GSS91" s="10"/>
      <c r="GST91" s="10"/>
      <c r="GSU91" s="10"/>
      <c r="GSV91" s="10"/>
      <c r="GSW91" s="10"/>
      <c r="GSX91" s="10"/>
      <c r="GSY91" s="10"/>
      <c r="GSZ91" s="10"/>
      <c r="GTA91" s="10"/>
      <c r="GTB91" s="10"/>
      <c r="GTC91" s="10"/>
      <c r="GTD91" s="10"/>
      <c r="GTE91" s="10"/>
      <c r="GTF91" s="10"/>
      <c r="GTG91" s="10"/>
      <c r="GTH91" s="10"/>
      <c r="GTI91" s="10"/>
      <c r="GTJ91" s="10"/>
      <c r="GTK91" s="10"/>
      <c r="GTL91" s="10"/>
      <c r="GTM91" s="10"/>
      <c r="GTN91" s="10"/>
      <c r="GTO91" s="10"/>
      <c r="GTP91" s="10"/>
      <c r="GTQ91" s="10"/>
      <c r="GTR91" s="10"/>
      <c r="GTS91" s="10"/>
      <c r="GTT91" s="10"/>
      <c r="GTU91" s="10"/>
      <c r="GTV91" s="10"/>
      <c r="GTW91" s="10"/>
      <c r="GTX91" s="10"/>
      <c r="GTY91" s="10"/>
      <c r="GTZ91" s="10"/>
      <c r="GUA91" s="10"/>
      <c r="GUB91" s="10"/>
      <c r="GUC91" s="10"/>
      <c r="GUD91" s="10"/>
      <c r="GUE91" s="10"/>
      <c r="GUF91" s="10"/>
      <c r="GUG91" s="10"/>
      <c r="GUH91" s="10"/>
      <c r="GUI91" s="10"/>
      <c r="GUJ91" s="10"/>
      <c r="GUK91" s="10"/>
      <c r="GUL91" s="10"/>
      <c r="GUM91" s="10"/>
      <c r="GUN91" s="10"/>
      <c r="GUO91" s="10"/>
      <c r="GUP91" s="10"/>
      <c r="GUQ91" s="10"/>
      <c r="GUR91" s="10"/>
      <c r="GUS91" s="10"/>
      <c r="GUT91" s="10"/>
      <c r="GUU91" s="10"/>
      <c r="GUV91" s="10"/>
      <c r="GUW91" s="10"/>
      <c r="GUX91" s="10"/>
      <c r="GUY91" s="10"/>
      <c r="GUZ91" s="10"/>
      <c r="GVA91" s="10"/>
      <c r="GVB91" s="10"/>
      <c r="GVC91" s="10"/>
      <c r="GVD91" s="10"/>
      <c r="GVE91" s="10"/>
      <c r="GVF91" s="10"/>
      <c r="GVG91" s="10"/>
      <c r="GVH91" s="10"/>
      <c r="GVI91" s="10"/>
      <c r="GVJ91" s="10"/>
      <c r="GVK91" s="10"/>
      <c r="GVL91" s="10"/>
      <c r="GVM91" s="10"/>
      <c r="GVN91" s="10"/>
      <c r="GVO91" s="10"/>
      <c r="GVP91" s="10"/>
      <c r="GVQ91" s="10"/>
      <c r="GVR91" s="10"/>
      <c r="GVS91" s="10"/>
      <c r="GVT91" s="10"/>
      <c r="GVU91" s="10"/>
      <c r="GVV91" s="10"/>
      <c r="GVW91" s="10"/>
      <c r="GVX91" s="10"/>
      <c r="GVY91" s="10"/>
      <c r="GVZ91" s="10"/>
      <c r="GWA91" s="10"/>
      <c r="GWB91" s="10"/>
      <c r="GWC91" s="10"/>
      <c r="GWD91" s="10"/>
      <c r="GWE91" s="10"/>
      <c r="GWF91" s="10"/>
      <c r="GWG91" s="10"/>
      <c r="GWH91" s="10"/>
      <c r="GWI91" s="10"/>
      <c r="GWJ91" s="10"/>
      <c r="GWK91" s="10"/>
      <c r="GWL91" s="10"/>
      <c r="GWM91" s="10"/>
      <c r="GWN91" s="10"/>
      <c r="GWO91" s="10"/>
      <c r="GWP91" s="10"/>
      <c r="GWQ91" s="10"/>
      <c r="GWR91" s="10"/>
      <c r="GWS91" s="10"/>
      <c r="GWT91" s="10"/>
      <c r="GWU91" s="10"/>
      <c r="GWV91" s="10"/>
      <c r="GWW91" s="10"/>
      <c r="GWX91" s="10"/>
      <c r="GWY91" s="10"/>
      <c r="GWZ91" s="10"/>
      <c r="GXA91" s="10"/>
      <c r="GXB91" s="10"/>
      <c r="GXC91" s="10"/>
      <c r="GXD91" s="10"/>
      <c r="GXE91" s="10"/>
      <c r="GXF91" s="10"/>
      <c r="GXG91" s="10"/>
      <c r="GXH91" s="10"/>
      <c r="GXI91" s="10"/>
      <c r="GXJ91" s="10"/>
      <c r="GXK91" s="10"/>
      <c r="GXL91" s="10"/>
      <c r="GXM91" s="10"/>
      <c r="GXN91" s="10"/>
      <c r="GXO91" s="10"/>
      <c r="GXP91" s="10"/>
      <c r="GXQ91" s="10"/>
      <c r="GXR91" s="10"/>
      <c r="GXS91" s="10"/>
      <c r="GXT91" s="10"/>
      <c r="GXU91" s="10"/>
      <c r="GXV91" s="10"/>
      <c r="GXW91" s="10"/>
      <c r="GXX91" s="10"/>
      <c r="GXY91" s="10"/>
      <c r="GXZ91" s="10"/>
      <c r="GYA91" s="10"/>
      <c r="GYB91" s="10"/>
      <c r="GYC91" s="10"/>
      <c r="GYD91" s="10"/>
      <c r="GYE91" s="10"/>
      <c r="GYF91" s="10"/>
      <c r="GYG91" s="10"/>
      <c r="GYH91" s="10"/>
      <c r="GYI91" s="10"/>
      <c r="GYJ91" s="10"/>
      <c r="GYK91" s="10"/>
      <c r="GYL91" s="10"/>
      <c r="GYM91" s="10"/>
      <c r="GYN91" s="10"/>
      <c r="GYO91" s="10"/>
      <c r="GYP91" s="10"/>
      <c r="GYQ91" s="10"/>
      <c r="GYR91" s="10"/>
      <c r="GYS91" s="10"/>
      <c r="GYT91" s="10"/>
      <c r="GYU91" s="10"/>
      <c r="GYV91" s="10"/>
      <c r="GYW91" s="10"/>
      <c r="GYX91" s="10"/>
      <c r="GYY91" s="10"/>
      <c r="GYZ91" s="10"/>
      <c r="GZA91" s="10"/>
      <c r="GZB91" s="10"/>
      <c r="GZC91" s="10"/>
      <c r="GZD91" s="10"/>
      <c r="GZE91" s="10"/>
      <c r="GZF91" s="10"/>
      <c r="GZG91" s="10"/>
      <c r="GZH91" s="10"/>
      <c r="GZI91" s="10"/>
      <c r="GZJ91" s="10"/>
      <c r="GZK91" s="10"/>
      <c r="GZL91" s="10"/>
      <c r="GZM91" s="10"/>
      <c r="GZN91" s="10"/>
      <c r="GZO91" s="10"/>
      <c r="GZP91" s="10"/>
      <c r="GZQ91" s="10"/>
      <c r="GZR91" s="10"/>
      <c r="GZS91" s="10"/>
      <c r="GZT91" s="10"/>
      <c r="GZU91" s="10"/>
      <c r="GZV91" s="10"/>
      <c r="GZW91" s="10"/>
      <c r="GZX91" s="10"/>
      <c r="GZY91" s="10"/>
      <c r="GZZ91" s="10"/>
      <c r="HAA91" s="10"/>
      <c r="HAB91" s="10"/>
      <c r="HAC91" s="10"/>
      <c r="HAD91" s="10"/>
      <c r="HAE91" s="10"/>
      <c r="HAF91" s="10"/>
      <c r="HAG91" s="10"/>
      <c r="HAH91" s="10"/>
      <c r="HAI91" s="10"/>
      <c r="HAJ91" s="10"/>
      <c r="HAK91" s="10"/>
      <c r="HAL91" s="10"/>
      <c r="HAM91" s="10"/>
      <c r="HAN91" s="10"/>
      <c r="HAO91" s="10"/>
      <c r="HAP91" s="10"/>
      <c r="HAQ91" s="10"/>
      <c r="HAR91" s="10"/>
      <c r="HAS91" s="10"/>
      <c r="HAT91" s="10"/>
      <c r="HAU91" s="10"/>
      <c r="HAV91" s="10"/>
      <c r="HAW91" s="10"/>
      <c r="HAX91" s="10"/>
      <c r="HAY91" s="10"/>
      <c r="HAZ91" s="10"/>
      <c r="HBA91" s="10"/>
      <c r="HBB91" s="10"/>
      <c r="HBC91" s="10"/>
      <c r="HBD91" s="10"/>
      <c r="HBE91" s="10"/>
      <c r="HBF91" s="10"/>
      <c r="HBG91" s="10"/>
      <c r="HBH91" s="10"/>
      <c r="HBI91" s="10"/>
      <c r="HBJ91" s="10"/>
      <c r="HBK91" s="10"/>
      <c r="HBL91" s="10"/>
      <c r="HBM91" s="10"/>
      <c r="HBN91" s="10"/>
      <c r="HBO91" s="10"/>
      <c r="HBP91" s="10"/>
      <c r="HBQ91" s="10"/>
      <c r="HBR91" s="10"/>
      <c r="HBS91" s="10"/>
      <c r="HBT91" s="10"/>
      <c r="HBU91" s="10"/>
      <c r="HBV91" s="10"/>
      <c r="HBW91" s="10"/>
      <c r="HBX91" s="10"/>
      <c r="HBY91" s="10"/>
      <c r="HBZ91" s="10"/>
      <c r="HCA91" s="10"/>
      <c r="HCB91" s="10"/>
      <c r="HCC91" s="10"/>
      <c r="HCD91" s="10"/>
      <c r="HCE91" s="10"/>
      <c r="HCF91" s="10"/>
      <c r="HCG91" s="10"/>
      <c r="HCH91" s="10"/>
      <c r="HCI91" s="10"/>
      <c r="HCJ91" s="10"/>
      <c r="HCK91" s="10"/>
      <c r="HCL91" s="10"/>
      <c r="HCM91" s="10"/>
      <c r="HCN91" s="10"/>
      <c r="HCO91" s="10"/>
      <c r="HCP91" s="10"/>
      <c r="HCQ91" s="10"/>
      <c r="HCR91" s="10"/>
      <c r="HCS91" s="10"/>
      <c r="HCT91" s="10"/>
      <c r="HCU91" s="10"/>
      <c r="HCV91" s="10"/>
      <c r="HCW91" s="10"/>
      <c r="HCX91" s="10"/>
      <c r="HCY91" s="10"/>
      <c r="HCZ91" s="10"/>
      <c r="HDA91" s="10"/>
      <c r="HDB91" s="10"/>
      <c r="HDC91" s="10"/>
      <c r="HDD91" s="10"/>
      <c r="HDE91" s="10"/>
      <c r="HDF91" s="10"/>
      <c r="HDG91" s="10"/>
      <c r="HDH91" s="10"/>
      <c r="HDI91" s="10"/>
      <c r="HDJ91" s="10"/>
      <c r="HDK91" s="10"/>
      <c r="HDL91" s="10"/>
      <c r="HDM91" s="10"/>
      <c r="HDN91" s="10"/>
      <c r="HDO91" s="10"/>
      <c r="HDP91" s="10"/>
      <c r="HDQ91" s="10"/>
      <c r="HDR91" s="10"/>
      <c r="HDS91" s="10"/>
      <c r="HDT91" s="10"/>
      <c r="HDU91" s="10"/>
      <c r="HDV91" s="10"/>
      <c r="HDW91" s="10"/>
      <c r="HDX91" s="10"/>
      <c r="HDY91" s="10"/>
      <c r="HDZ91" s="10"/>
      <c r="HEA91" s="10"/>
      <c r="HEB91" s="10"/>
      <c r="HEC91" s="10"/>
      <c r="HED91" s="10"/>
      <c r="HEE91" s="10"/>
      <c r="HEF91" s="10"/>
      <c r="HEG91" s="10"/>
      <c r="HEH91" s="10"/>
      <c r="HEI91" s="10"/>
      <c r="HEJ91" s="10"/>
      <c r="HEK91" s="10"/>
      <c r="HEL91" s="10"/>
      <c r="HEM91" s="10"/>
      <c r="HEN91" s="10"/>
      <c r="HEO91" s="10"/>
      <c r="HEP91" s="10"/>
      <c r="HEQ91" s="10"/>
      <c r="HER91" s="10"/>
      <c r="HES91" s="10"/>
      <c r="HET91" s="10"/>
      <c r="HEU91" s="10"/>
      <c r="HEV91" s="10"/>
      <c r="HEW91" s="10"/>
      <c r="HEX91" s="10"/>
      <c r="HEY91" s="10"/>
      <c r="HEZ91" s="10"/>
      <c r="HFA91" s="10"/>
      <c r="HFB91" s="10"/>
      <c r="HFC91" s="10"/>
      <c r="HFD91" s="10"/>
      <c r="HFE91" s="10"/>
      <c r="HFF91" s="10"/>
      <c r="HFG91" s="10"/>
      <c r="HFH91" s="10"/>
      <c r="HFI91" s="10"/>
      <c r="HFJ91" s="10"/>
      <c r="HFK91" s="10"/>
      <c r="HFL91" s="10"/>
      <c r="HFM91" s="10"/>
      <c r="HFN91" s="10"/>
      <c r="HFO91" s="10"/>
      <c r="HFP91" s="10"/>
      <c r="HFQ91" s="10"/>
      <c r="HFR91" s="10"/>
      <c r="HFS91" s="10"/>
      <c r="HFT91" s="10"/>
      <c r="HFU91" s="10"/>
      <c r="HFV91" s="10"/>
      <c r="HFW91" s="10"/>
      <c r="HFX91" s="10"/>
      <c r="HFY91" s="10"/>
      <c r="HFZ91" s="10"/>
      <c r="HGA91" s="10"/>
      <c r="HGB91" s="10"/>
      <c r="HGC91" s="10"/>
      <c r="HGD91" s="10"/>
      <c r="HGE91" s="10"/>
      <c r="HGF91" s="10"/>
      <c r="HGG91" s="10"/>
      <c r="HGH91" s="10"/>
      <c r="HGI91" s="10"/>
      <c r="HGJ91" s="10"/>
      <c r="HGK91" s="10"/>
      <c r="HGL91" s="10"/>
      <c r="HGM91" s="10"/>
      <c r="HGN91" s="10"/>
      <c r="HGO91" s="10"/>
      <c r="HGP91" s="10"/>
      <c r="HGQ91" s="10"/>
      <c r="HGR91" s="10"/>
      <c r="HGS91" s="10"/>
      <c r="HGT91" s="10"/>
      <c r="HGU91" s="10"/>
      <c r="HGV91" s="10"/>
      <c r="HGW91" s="10"/>
      <c r="HGX91" s="10"/>
      <c r="HGY91" s="10"/>
      <c r="HGZ91" s="10"/>
      <c r="HHA91" s="10"/>
      <c r="HHB91" s="10"/>
      <c r="HHC91" s="10"/>
      <c r="HHD91" s="10"/>
      <c r="HHE91" s="10"/>
      <c r="HHF91" s="10"/>
      <c r="HHG91" s="10"/>
      <c r="HHH91" s="10"/>
      <c r="HHI91" s="10"/>
      <c r="HHJ91" s="10"/>
      <c r="HHK91" s="10"/>
      <c r="HHL91" s="10"/>
      <c r="HHM91" s="10"/>
      <c r="HHN91" s="10"/>
      <c r="HHO91" s="10"/>
      <c r="HHP91" s="10"/>
      <c r="HHQ91" s="10"/>
      <c r="HHR91" s="10"/>
      <c r="HHS91" s="10"/>
      <c r="HHT91" s="10"/>
      <c r="HHU91" s="10"/>
      <c r="HHV91" s="10"/>
      <c r="HHW91" s="10"/>
      <c r="HHX91" s="10"/>
      <c r="HHY91" s="10"/>
      <c r="HHZ91" s="10"/>
      <c r="HIA91" s="10"/>
      <c r="HIB91" s="10"/>
      <c r="HIC91" s="10"/>
      <c r="HID91" s="10"/>
      <c r="HIE91" s="10"/>
      <c r="HIF91" s="10"/>
      <c r="HIG91" s="10"/>
      <c r="HIH91" s="10"/>
      <c r="HII91" s="10"/>
      <c r="HIJ91" s="10"/>
      <c r="HIK91" s="10"/>
      <c r="HIL91" s="10"/>
      <c r="HIM91" s="10"/>
      <c r="HIN91" s="10"/>
      <c r="HIO91" s="10"/>
      <c r="HIP91" s="10"/>
      <c r="HIQ91" s="10"/>
      <c r="HIR91" s="10"/>
      <c r="HIS91" s="10"/>
      <c r="HIT91" s="10"/>
      <c r="HIU91" s="10"/>
      <c r="HIV91" s="10"/>
      <c r="HIW91" s="10"/>
      <c r="HIX91" s="10"/>
      <c r="HIY91" s="10"/>
      <c r="HIZ91" s="10"/>
      <c r="HJA91" s="10"/>
      <c r="HJB91" s="10"/>
      <c r="HJC91" s="10"/>
      <c r="HJD91" s="10"/>
      <c r="HJE91" s="10"/>
      <c r="HJF91" s="10"/>
      <c r="HJG91" s="10"/>
      <c r="HJH91" s="10"/>
      <c r="HJI91" s="10"/>
      <c r="HJJ91" s="10"/>
      <c r="HJK91" s="10"/>
      <c r="HJL91" s="10"/>
      <c r="HJM91" s="10"/>
      <c r="HJN91" s="10"/>
      <c r="HJO91" s="10"/>
      <c r="HJP91" s="10"/>
      <c r="HJQ91" s="10"/>
      <c r="HJR91" s="10"/>
      <c r="HJS91" s="10"/>
      <c r="HJT91" s="10"/>
      <c r="HJU91" s="10"/>
      <c r="HJV91" s="10"/>
      <c r="HJW91" s="10"/>
      <c r="HJX91" s="10"/>
      <c r="HJY91" s="10"/>
      <c r="HJZ91" s="10"/>
      <c r="HKA91" s="10"/>
      <c r="HKB91" s="10"/>
      <c r="HKC91" s="10"/>
      <c r="HKD91" s="10"/>
      <c r="HKE91" s="10"/>
      <c r="HKF91" s="10"/>
      <c r="HKG91" s="10"/>
      <c r="HKH91" s="10"/>
      <c r="HKI91" s="10"/>
      <c r="HKJ91" s="10"/>
      <c r="HKK91" s="10"/>
      <c r="HKL91" s="10"/>
      <c r="HKM91" s="10"/>
      <c r="HKN91" s="10"/>
      <c r="HKO91" s="10"/>
      <c r="HKP91" s="10"/>
      <c r="HKQ91" s="10"/>
      <c r="HKR91" s="10"/>
      <c r="HKS91" s="10"/>
      <c r="HKT91" s="10"/>
      <c r="HKU91" s="10"/>
      <c r="HKV91" s="10"/>
      <c r="HKW91" s="10"/>
      <c r="HKX91" s="10"/>
      <c r="HKY91" s="10"/>
      <c r="HKZ91" s="10"/>
      <c r="HLA91" s="10"/>
      <c r="HLB91" s="10"/>
      <c r="HLC91" s="10"/>
      <c r="HLD91" s="10"/>
      <c r="HLE91" s="10"/>
      <c r="HLF91" s="10"/>
      <c r="HLG91" s="10"/>
      <c r="HLH91" s="10"/>
      <c r="HLI91" s="10"/>
      <c r="HLJ91" s="10"/>
      <c r="HLK91" s="10"/>
      <c r="HLL91" s="10"/>
      <c r="HLM91" s="10"/>
      <c r="HLN91" s="10"/>
      <c r="HLO91" s="10"/>
      <c r="HLP91" s="10"/>
      <c r="HLQ91" s="10"/>
      <c r="HLR91" s="10"/>
      <c r="HLS91" s="10"/>
      <c r="HLT91" s="10"/>
      <c r="HLU91" s="10"/>
      <c r="HLV91" s="10"/>
      <c r="HLW91" s="10"/>
      <c r="HLX91" s="10"/>
      <c r="HLY91" s="10"/>
      <c r="HLZ91" s="10"/>
      <c r="HMA91" s="10"/>
      <c r="HMB91" s="10"/>
      <c r="HMC91" s="10"/>
      <c r="HMD91" s="10"/>
      <c r="HME91" s="10"/>
      <c r="HMF91" s="10"/>
      <c r="HMG91" s="10"/>
      <c r="HMH91" s="10"/>
      <c r="HMI91" s="10"/>
      <c r="HMJ91" s="10"/>
      <c r="HMK91" s="10"/>
      <c r="HML91" s="10"/>
      <c r="HMM91" s="10"/>
      <c r="HMN91" s="10"/>
      <c r="HMO91" s="10"/>
      <c r="HMP91" s="10"/>
      <c r="HMQ91" s="10"/>
      <c r="HMR91" s="10"/>
      <c r="HMS91" s="10"/>
      <c r="HMT91" s="10"/>
      <c r="HMU91" s="10"/>
      <c r="HMV91" s="10"/>
      <c r="HMW91" s="10"/>
      <c r="HMX91" s="10"/>
      <c r="HMY91" s="10"/>
      <c r="HMZ91" s="10"/>
      <c r="HNA91" s="10"/>
      <c r="HNB91" s="10"/>
      <c r="HNC91" s="10"/>
      <c r="HND91" s="10"/>
      <c r="HNE91" s="10"/>
      <c r="HNF91" s="10"/>
      <c r="HNG91" s="10"/>
      <c r="HNH91" s="10"/>
      <c r="HNI91" s="10"/>
      <c r="HNJ91" s="10"/>
      <c r="HNK91" s="10"/>
      <c r="HNL91" s="10"/>
      <c r="HNM91" s="10"/>
      <c r="HNN91" s="10"/>
      <c r="HNO91" s="10"/>
      <c r="HNP91" s="10"/>
      <c r="HNQ91" s="10"/>
      <c r="HNR91" s="10"/>
      <c r="HNS91" s="10"/>
      <c r="HNT91" s="10"/>
      <c r="HNU91" s="10"/>
      <c r="HNV91" s="10"/>
      <c r="HNW91" s="10"/>
      <c r="HNX91" s="10"/>
      <c r="HNY91" s="10"/>
      <c r="HNZ91" s="10"/>
      <c r="HOA91" s="10"/>
      <c r="HOB91" s="10"/>
      <c r="HOC91" s="10"/>
      <c r="HOD91" s="10"/>
      <c r="HOE91" s="10"/>
      <c r="HOF91" s="10"/>
      <c r="HOG91" s="10"/>
      <c r="HOH91" s="10"/>
      <c r="HOI91" s="10"/>
      <c r="HOJ91" s="10"/>
      <c r="HOK91" s="10"/>
      <c r="HOL91" s="10"/>
      <c r="HOM91" s="10"/>
      <c r="HON91" s="10"/>
      <c r="HOO91" s="10"/>
      <c r="HOP91" s="10"/>
      <c r="HOQ91" s="10"/>
      <c r="HOR91" s="10"/>
      <c r="HOS91" s="10"/>
      <c r="HOT91" s="10"/>
      <c r="HOU91" s="10"/>
      <c r="HOV91" s="10"/>
      <c r="HOW91" s="10"/>
      <c r="HOX91" s="10"/>
      <c r="HOY91" s="10"/>
      <c r="HOZ91" s="10"/>
      <c r="HPA91" s="10"/>
      <c r="HPB91" s="10"/>
      <c r="HPC91" s="10"/>
      <c r="HPD91" s="10"/>
      <c r="HPE91" s="10"/>
      <c r="HPF91" s="10"/>
      <c r="HPG91" s="10"/>
      <c r="HPH91" s="10"/>
      <c r="HPI91" s="10"/>
      <c r="HPJ91" s="10"/>
      <c r="HPK91" s="10"/>
      <c r="HPL91" s="10"/>
      <c r="HPM91" s="10"/>
      <c r="HPN91" s="10"/>
      <c r="HPO91" s="10"/>
      <c r="HPP91" s="10"/>
      <c r="HPQ91" s="10"/>
      <c r="HPR91" s="10"/>
      <c r="HPS91" s="10"/>
      <c r="HPT91" s="10"/>
      <c r="HPU91" s="10"/>
      <c r="HPV91" s="10"/>
      <c r="HPW91" s="10"/>
      <c r="HPX91" s="10"/>
      <c r="HPY91" s="10"/>
      <c r="HPZ91" s="10"/>
      <c r="HQA91" s="10"/>
      <c r="HQB91" s="10"/>
      <c r="HQC91" s="10"/>
      <c r="HQD91" s="10"/>
      <c r="HQE91" s="10"/>
      <c r="HQF91" s="10"/>
      <c r="HQG91" s="10"/>
      <c r="HQH91" s="10"/>
      <c r="HQI91" s="10"/>
      <c r="HQJ91" s="10"/>
      <c r="HQK91" s="10"/>
      <c r="HQL91" s="10"/>
      <c r="HQM91" s="10"/>
      <c r="HQN91" s="10"/>
      <c r="HQO91" s="10"/>
      <c r="HQP91" s="10"/>
      <c r="HQQ91" s="10"/>
      <c r="HQR91" s="10"/>
      <c r="HQS91" s="10"/>
      <c r="HQT91" s="10"/>
      <c r="HQU91" s="10"/>
      <c r="HQV91" s="10"/>
      <c r="HQW91" s="10"/>
      <c r="HQX91" s="10"/>
      <c r="HQY91" s="10"/>
      <c r="HQZ91" s="10"/>
      <c r="HRA91" s="10"/>
      <c r="HRB91" s="10"/>
      <c r="HRC91" s="10"/>
      <c r="HRD91" s="10"/>
      <c r="HRE91" s="10"/>
      <c r="HRF91" s="10"/>
      <c r="HRG91" s="10"/>
      <c r="HRH91" s="10"/>
      <c r="HRI91" s="10"/>
      <c r="HRJ91" s="10"/>
      <c r="HRK91" s="10"/>
      <c r="HRL91" s="10"/>
      <c r="HRM91" s="10"/>
      <c r="HRN91" s="10"/>
      <c r="HRO91" s="10"/>
      <c r="HRP91" s="10"/>
      <c r="HRQ91" s="10"/>
      <c r="HRR91" s="10"/>
      <c r="HRS91" s="10"/>
      <c r="HRT91" s="10"/>
      <c r="HRU91" s="10"/>
      <c r="HRV91" s="10"/>
      <c r="HRW91" s="10"/>
      <c r="HRX91" s="10"/>
      <c r="HRY91" s="10"/>
      <c r="HRZ91" s="10"/>
      <c r="HSA91" s="10"/>
      <c r="HSB91" s="10"/>
      <c r="HSC91" s="10"/>
      <c r="HSD91" s="10"/>
      <c r="HSE91" s="10"/>
      <c r="HSF91" s="10"/>
      <c r="HSG91" s="10"/>
      <c r="HSH91" s="10"/>
      <c r="HSI91" s="10"/>
      <c r="HSJ91" s="10"/>
      <c r="HSK91" s="10"/>
      <c r="HSL91" s="10"/>
      <c r="HSM91" s="10"/>
      <c r="HSN91" s="10"/>
      <c r="HSO91" s="10"/>
      <c r="HSP91" s="10"/>
      <c r="HSQ91" s="10"/>
      <c r="HSR91" s="10"/>
      <c r="HSS91" s="10"/>
      <c r="HST91" s="10"/>
      <c r="HSU91" s="10"/>
      <c r="HSV91" s="10"/>
      <c r="HSW91" s="10"/>
      <c r="HSX91" s="10"/>
      <c r="HSY91" s="10"/>
      <c r="HSZ91" s="10"/>
      <c r="HTA91" s="10"/>
      <c r="HTB91" s="10"/>
      <c r="HTC91" s="10"/>
      <c r="HTD91" s="10"/>
      <c r="HTE91" s="10"/>
      <c r="HTF91" s="10"/>
      <c r="HTG91" s="10"/>
      <c r="HTH91" s="10"/>
      <c r="HTI91" s="10"/>
      <c r="HTJ91" s="10"/>
      <c r="HTK91" s="10"/>
      <c r="HTL91" s="10"/>
      <c r="HTM91" s="10"/>
      <c r="HTN91" s="10"/>
      <c r="HTO91" s="10"/>
      <c r="HTP91" s="10"/>
      <c r="HTQ91" s="10"/>
      <c r="HTR91" s="10"/>
      <c r="HTS91" s="10"/>
      <c r="HTT91" s="10"/>
      <c r="HTU91" s="10"/>
      <c r="HTV91" s="10"/>
      <c r="HTW91" s="10"/>
      <c r="HTX91" s="10"/>
      <c r="HTY91" s="10"/>
      <c r="HTZ91" s="10"/>
      <c r="HUA91" s="10"/>
      <c r="HUB91" s="10"/>
      <c r="HUC91" s="10"/>
      <c r="HUD91" s="10"/>
      <c r="HUE91" s="10"/>
      <c r="HUF91" s="10"/>
      <c r="HUG91" s="10"/>
      <c r="HUH91" s="10"/>
      <c r="HUI91" s="10"/>
      <c r="HUJ91" s="10"/>
      <c r="HUK91" s="10"/>
      <c r="HUL91" s="10"/>
      <c r="HUM91" s="10"/>
      <c r="HUN91" s="10"/>
      <c r="HUO91" s="10"/>
      <c r="HUP91" s="10"/>
      <c r="HUQ91" s="10"/>
      <c r="HUR91" s="10"/>
      <c r="HUS91" s="10"/>
      <c r="HUT91" s="10"/>
      <c r="HUU91" s="10"/>
      <c r="HUV91" s="10"/>
      <c r="HUW91" s="10"/>
      <c r="HUX91" s="10"/>
      <c r="HUY91" s="10"/>
      <c r="HUZ91" s="10"/>
      <c r="HVA91" s="10"/>
      <c r="HVB91" s="10"/>
      <c r="HVC91" s="10"/>
      <c r="HVD91" s="10"/>
      <c r="HVE91" s="10"/>
      <c r="HVF91" s="10"/>
      <c r="HVG91" s="10"/>
      <c r="HVH91" s="10"/>
      <c r="HVI91" s="10"/>
      <c r="HVJ91" s="10"/>
      <c r="HVK91" s="10"/>
      <c r="HVL91" s="10"/>
      <c r="HVM91" s="10"/>
      <c r="HVN91" s="10"/>
      <c r="HVO91" s="10"/>
      <c r="HVP91" s="10"/>
      <c r="HVQ91" s="10"/>
      <c r="HVR91" s="10"/>
      <c r="HVS91" s="10"/>
      <c r="HVT91" s="10"/>
      <c r="HVU91" s="10"/>
      <c r="HVV91" s="10"/>
      <c r="HVW91" s="10"/>
      <c r="HVX91" s="10"/>
      <c r="HVY91" s="10"/>
      <c r="HVZ91" s="10"/>
      <c r="HWA91" s="10"/>
      <c r="HWB91" s="10"/>
      <c r="HWC91" s="10"/>
      <c r="HWD91" s="10"/>
      <c r="HWE91" s="10"/>
      <c r="HWF91" s="10"/>
      <c r="HWG91" s="10"/>
      <c r="HWH91" s="10"/>
      <c r="HWI91" s="10"/>
      <c r="HWJ91" s="10"/>
      <c r="HWK91" s="10"/>
      <c r="HWL91" s="10"/>
      <c r="HWM91" s="10"/>
      <c r="HWN91" s="10"/>
      <c r="HWO91" s="10"/>
      <c r="HWP91" s="10"/>
      <c r="HWQ91" s="10"/>
      <c r="HWR91" s="10"/>
      <c r="HWS91" s="10"/>
      <c r="HWT91" s="10"/>
      <c r="HWU91" s="10"/>
      <c r="HWV91" s="10"/>
      <c r="HWW91" s="10"/>
      <c r="HWX91" s="10"/>
      <c r="HWY91" s="10"/>
      <c r="HWZ91" s="10"/>
      <c r="HXA91" s="10"/>
      <c r="HXB91" s="10"/>
      <c r="HXC91" s="10"/>
      <c r="HXD91" s="10"/>
      <c r="HXE91" s="10"/>
      <c r="HXF91" s="10"/>
      <c r="HXG91" s="10"/>
      <c r="HXH91" s="10"/>
      <c r="HXI91" s="10"/>
      <c r="HXJ91" s="10"/>
      <c r="HXK91" s="10"/>
      <c r="HXL91" s="10"/>
      <c r="HXM91" s="10"/>
      <c r="HXN91" s="10"/>
      <c r="HXO91" s="10"/>
      <c r="HXP91" s="10"/>
      <c r="HXQ91" s="10"/>
      <c r="HXR91" s="10"/>
      <c r="HXS91" s="10"/>
      <c r="HXT91" s="10"/>
      <c r="HXU91" s="10"/>
      <c r="HXV91" s="10"/>
      <c r="HXW91" s="10"/>
      <c r="HXX91" s="10"/>
      <c r="HXY91" s="10"/>
      <c r="HXZ91" s="10"/>
      <c r="HYA91" s="10"/>
      <c r="HYB91" s="10"/>
      <c r="HYC91" s="10"/>
      <c r="HYD91" s="10"/>
      <c r="HYE91" s="10"/>
      <c r="HYF91" s="10"/>
      <c r="HYG91" s="10"/>
      <c r="HYH91" s="10"/>
      <c r="HYI91" s="10"/>
      <c r="HYJ91" s="10"/>
      <c r="HYK91" s="10"/>
      <c r="HYL91" s="10"/>
      <c r="HYM91" s="10"/>
      <c r="HYN91" s="10"/>
      <c r="HYO91" s="10"/>
      <c r="HYP91" s="10"/>
      <c r="HYQ91" s="10"/>
      <c r="HYR91" s="10"/>
      <c r="HYS91" s="10"/>
      <c r="HYT91" s="10"/>
      <c r="HYU91" s="10"/>
      <c r="HYV91" s="10"/>
      <c r="HYW91" s="10"/>
      <c r="HYX91" s="10"/>
      <c r="HYY91" s="10"/>
      <c r="HYZ91" s="10"/>
      <c r="HZA91" s="10"/>
      <c r="HZB91" s="10"/>
      <c r="HZC91" s="10"/>
      <c r="HZD91" s="10"/>
      <c r="HZE91" s="10"/>
      <c r="HZF91" s="10"/>
      <c r="HZG91" s="10"/>
      <c r="HZH91" s="10"/>
      <c r="HZI91" s="10"/>
      <c r="HZJ91" s="10"/>
      <c r="HZK91" s="10"/>
      <c r="HZL91" s="10"/>
      <c r="HZM91" s="10"/>
      <c r="HZN91" s="10"/>
      <c r="HZO91" s="10"/>
      <c r="HZP91" s="10"/>
      <c r="HZQ91" s="10"/>
      <c r="HZR91" s="10"/>
      <c r="HZS91" s="10"/>
      <c r="HZT91" s="10"/>
      <c r="HZU91" s="10"/>
      <c r="HZV91" s="10"/>
      <c r="HZW91" s="10"/>
      <c r="HZX91" s="10"/>
      <c r="HZY91" s="10"/>
      <c r="HZZ91" s="10"/>
      <c r="IAA91" s="10"/>
      <c r="IAB91" s="10"/>
      <c r="IAC91" s="10"/>
      <c r="IAD91" s="10"/>
      <c r="IAE91" s="10"/>
      <c r="IAF91" s="10"/>
      <c r="IAG91" s="10"/>
      <c r="IAH91" s="10"/>
      <c r="IAI91" s="10"/>
      <c r="IAJ91" s="10"/>
      <c r="IAK91" s="10"/>
      <c r="IAL91" s="10"/>
      <c r="IAM91" s="10"/>
      <c r="IAN91" s="10"/>
      <c r="IAO91" s="10"/>
      <c r="IAP91" s="10"/>
      <c r="IAQ91" s="10"/>
      <c r="IAR91" s="10"/>
      <c r="IAS91" s="10"/>
      <c r="IAT91" s="10"/>
      <c r="IAU91" s="10"/>
      <c r="IAV91" s="10"/>
      <c r="IAW91" s="10"/>
      <c r="IAX91" s="10"/>
      <c r="IAY91" s="10"/>
      <c r="IAZ91" s="10"/>
      <c r="IBA91" s="10"/>
      <c r="IBB91" s="10"/>
      <c r="IBC91" s="10"/>
      <c r="IBD91" s="10"/>
      <c r="IBE91" s="10"/>
      <c r="IBF91" s="10"/>
      <c r="IBG91" s="10"/>
      <c r="IBH91" s="10"/>
      <c r="IBI91" s="10"/>
      <c r="IBJ91" s="10"/>
      <c r="IBK91" s="10"/>
      <c r="IBL91" s="10"/>
      <c r="IBM91" s="10"/>
      <c r="IBN91" s="10"/>
      <c r="IBO91" s="10"/>
      <c r="IBP91" s="10"/>
      <c r="IBQ91" s="10"/>
      <c r="IBR91" s="10"/>
      <c r="IBS91" s="10"/>
      <c r="IBT91" s="10"/>
      <c r="IBU91" s="10"/>
      <c r="IBV91" s="10"/>
      <c r="IBW91" s="10"/>
      <c r="IBX91" s="10"/>
      <c r="IBY91" s="10"/>
      <c r="IBZ91" s="10"/>
      <c r="ICA91" s="10"/>
      <c r="ICB91" s="10"/>
      <c r="ICC91" s="10"/>
      <c r="ICD91" s="10"/>
      <c r="ICE91" s="10"/>
      <c r="ICF91" s="10"/>
      <c r="ICG91" s="10"/>
      <c r="ICH91" s="10"/>
      <c r="ICI91" s="10"/>
      <c r="ICJ91" s="10"/>
      <c r="ICK91" s="10"/>
      <c r="ICL91" s="10"/>
      <c r="ICM91" s="10"/>
      <c r="ICN91" s="10"/>
      <c r="ICO91" s="10"/>
      <c r="ICP91" s="10"/>
      <c r="ICQ91" s="10"/>
      <c r="ICR91" s="10"/>
      <c r="ICS91" s="10"/>
      <c r="ICT91" s="10"/>
      <c r="ICU91" s="10"/>
      <c r="ICV91" s="10"/>
      <c r="ICW91" s="10"/>
      <c r="ICX91" s="10"/>
      <c r="ICY91" s="10"/>
      <c r="ICZ91" s="10"/>
      <c r="IDA91" s="10"/>
      <c r="IDB91" s="10"/>
      <c r="IDC91" s="10"/>
      <c r="IDD91" s="10"/>
      <c r="IDE91" s="10"/>
      <c r="IDF91" s="10"/>
      <c r="IDG91" s="10"/>
      <c r="IDH91" s="10"/>
      <c r="IDI91" s="10"/>
      <c r="IDJ91" s="10"/>
      <c r="IDK91" s="10"/>
      <c r="IDL91" s="10"/>
      <c r="IDM91" s="10"/>
      <c r="IDN91" s="10"/>
      <c r="IDO91" s="10"/>
      <c r="IDP91" s="10"/>
      <c r="IDQ91" s="10"/>
      <c r="IDR91" s="10"/>
      <c r="IDS91" s="10"/>
      <c r="IDT91" s="10"/>
      <c r="IDU91" s="10"/>
      <c r="IDV91" s="10"/>
      <c r="IDW91" s="10"/>
      <c r="IDX91" s="10"/>
      <c r="IDY91" s="10"/>
      <c r="IDZ91" s="10"/>
      <c r="IEA91" s="10"/>
      <c r="IEB91" s="10"/>
      <c r="IEC91" s="10"/>
      <c r="IED91" s="10"/>
      <c r="IEE91" s="10"/>
      <c r="IEF91" s="10"/>
      <c r="IEG91" s="10"/>
      <c r="IEH91" s="10"/>
      <c r="IEI91" s="10"/>
      <c r="IEJ91" s="10"/>
      <c r="IEK91" s="10"/>
      <c r="IEL91" s="10"/>
      <c r="IEM91" s="10"/>
      <c r="IEN91" s="10"/>
      <c r="IEO91" s="10"/>
      <c r="IEP91" s="10"/>
      <c r="IEQ91" s="10"/>
      <c r="IER91" s="10"/>
      <c r="IES91" s="10"/>
      <c r="IET91" s="10"/>
      <c r="IEU91" s="10"/>
      <c r="IEV91" s="10"/>
      <c r="IEW91" s="10"/>
      <c r="IEX91" s="10"/>
      <c r="IEY91" s="10"/>
      <c r="IEZ91" s="10"/>
      <c r="IFA91" s="10"/>
      <c r="IFB91" s="10"/>
      <c r="IFC91" s="10"/>
      <c r="IFD91" s="10"/>
      <c r="IFE91" s="10"/>
      <c r="IFF91" s="10"/>
      <c r="IFG91" s="10"/>
      <c r="IFH91" s="10"/>
      <c r="IFI91" s="10"/>
      <c r="IFJ91" s="10"/>
      <c r="IFK91" s="10"/>
      <c r="IFL91" s="10"/>
      <c r="IFM91" s="10"/>
      <c r="IFN91" s="10"/>
      <c r="IFO91" s="10"/>
      <c r="IFP91" s="10"/>
      <c r="IFQ91" s="10"/>
      <c r="IFR91" s="10"/>
      <c r="IFS91" s="10"/>
      <c r="IFT91" s="10"/>
      <c r="IFU91" s="10"/>
      <c r="IFV91" s="10"/>
      <c r="IFW91" s="10"/>
      <c r="IFX91" s="10"/>
      <c r="IFY91" s="10"/>
      <c r="IFZ91" s="10"/>
      <c r="IGA91" s="10"/>
      <c r="IGB91" s="10"/>
      <c r="IGC91" s="10"/>
      <c r="IGD91" s="10"/>
      <c r="IGE91" s="10"/>
      <c r="IGF91" s="10"/>
      <c r="IGG91" s="10"/>
      <c r="IGH91" s="10"/>
      <c r="IGI91" s="10"/>
      <c r="IGJ91" s="10"/>
      <c r="IGK91" s="10"/>
      <c r="IGL91" s="10"/>
      <c r="IGM91" s="10"/>
      <c r="IGN91" s="10"/>
      <c r="IGO91" s="10"/>
      <c r="IGP91" s="10"/>
      <c r="IGQ91" s="10"/>
      <c r="IGR91" s="10"/>
      <c r="IGS91" s="10"/>
      <c r="IGT91" s="10"/>
      <c r="IGU91" s="10"/>
      <c r="IGV91" s="10"/>
      <c r="IGW91" s="10"/>
      <c r="IGX91" s="10"/>
      <c r="IGY91" s="10"/>
      <c r="IGZ91" s="10"/>
      <c r="IHA91" s="10"/>
      <c r="IHB91" s="10"/>
      <c r="IHC91" s="10"/>
      <c r="IHD91" s="10"/>
      <c r="IHE91" s="10"/>
      <c r="IHF91" s="10"/>
      <c r="IHG91" s="10"/>
      <c r="IHH91" s="10"/>
      <c r="IHI91" s="10"/>
      <c r="IHJ91" s="10"/>
      <c r="IHK91" s="10"/>
      <c r="IHL91" s="10"/>
      <c r="IHM91" s="10"/>
      <c r="IHN91" s="10"/>
      <c r="IHO91" s="10"/>
      <c r="IHP91" s="10"/>
      <c r="IHQ91" s="10"/>
      <c r="IHR91" s="10"/>
      <c r="IHS91" s="10"/>
      <c r="IHT91" s="10"/>
      <c r="IHU91" s="10"/>
      <c r="IHV91" s="10"/>
      <c r="IHW91" s="10"/>
      <c r="IHX91" s="10"/>
      <c r="IHY91" s="10"/>
      <c r="IHZ91" s="10"/>
      <c r="IIA91" s="10"/>
      <c r="IIB91" s="10"/>
      <c r="IIC91" s="10"/>
      <c r="IID91" s="10"/>
      <c r="IIE91" s="10"/>
      <c r="IIF91" s="10"/>
      <c r="IIG91" s="10"/>
      <c r="IIH91" s="10"/>
      <c r="III91" s="10"/>
      <c r="IIJ91" s="10"/>
      <c r="IIK91" s="10"/>
      <c r="IIL91" s="10"/>
      <c r="IIM91" s="10"/>
      <c r="IIN91" s="10"/>
      <c r="IIO91" s="10"/>
      <c r="IIP91" s="10"/>
      <c r="IIQ91" s="10"/>
      <c r="IIR91" s="10"/>
      <c r="IIS91" s="10"/>
      <c r="IIT91" s="10"/>
      <c r="IIU91" s="10"/>
      <c r="IIV91" s="10"/>
      <c r="IIW91" s="10"/>
      <c r="IIX91" s="10"/>
      <c r="IIY91" s="10"/>
      <c r="IIZ91" s="10"/>
      <c r="IJA91" s="10"/>
      <c r="IJB91" s="10"/>
      <c r="IJC91" s="10"/>
      <c r="IJD91" s="10"/>
      <c r="IJE91" s="10"/>
      <c r="IJF91" s="10"/>
      <c r="IJG91" s="10"/>
      <c r="IJH91" s="10"/>
      <c r="IJI91" s="10"/>
      <c r="IJJ91" s="10"/>
      <c r="IJK91" s="10"/>
      <c r="IJL91" s="10"/>
      <c r="IJM91" s="10"/>
      <c r="IJN91" s="10"/>
      <c r="IJO91" s="10"/>
      <c r="IJP91" s="10"/>
      <c r="IJQ91" s="10"/>
      <c r="IJR91" s="10"/>
      <c r="IJS91" s="10"/>
      <c r="IJT91" s="10"/>
      <c r="IJU91" s="10"/>
      <c r="IJV91" s="10"/>
      <c r="IJW91" s="10"/>
      <c r="IJX91" s="10"/>
      <c r="IJY91" s="10"/>
      <c r="IJZ91" s="10"/>
      <c r="IKA91" s="10"/>
      <c r="IKB91" s="10"/>
      <c r="IKC91" s="10"/>
      <c r="IKD91" s="10"/>
      <c r="IKE91" s="10"/>
      <c r="IKF91" s="10"/>
      <c r="IKG91" s="10"/>
      <c r="IKH91" s="10"/>
      <c r="IKI91" s="10"/>
      <c r="IKJ91" s="10"/>
      <c r="IKK91" s="10"/>
      <c r="IKL91" s="10"/>
      <c r="IKM91" s="10"/>
      <c r="IKN91" s="10"/>
      <c r="IKO91" s="10"/>
      <c r="IKP91" s="10"/>
      <c r="IKQ91" s="10"/>
      <c r="IKR91" s="10"/>
      <c r="IKS91" s="10"/>
      <c r="IKT91" s="10"/>
      <c r="IKU91" s="10"/>
      <c r="IKV91" s="10"/>
      <c r="IKW91" s="10"/>
      <c r="IKX91" s="10"/>
      <c r="IKY91" s="10"/>
      <c r="IKZ91" s="10"/>
      <c r="ILA91" s="10"/>
      <c r="ILB91" s="10"/>
      <c r="ILC91" s="10"/>
      <c r="ILD91" s="10"/>
      <c r="ILE91" s="10"/>
      <c r="ILF91" s="10"/>
      <c r="ILG91" s="10"/>
      <c r="ILH91" s="10"/>
      <c r="ILI91" s="10"/>
      <c r="ILJ91" s="10"/>
      <c r="ILK91" s="10"/>
      <c r="ILL91" s="10"/>
      <c r="ILM91" s="10"/>
      <c r="ILN91" s="10"/>
      <c r="ILO91" s="10"/>
      <c r="ILP91" s="10"/>
      <c r="ILQ91" s="10"/>
      <c r="ILR91" s="10"/>
      <c r="ILS91" s="10"/>
      <c r="ILT91" s="10"/>
      <c r="ILU91" s="10"/>
      <c r="ILV91" s="10"/>
      <c r="ILW91" s="10"/>
      <c r="ILX91" s="10"/>
      <c r="ILY91" s="10"/>
      <c r="ILZ91" s="10"/>
      <c r="IMA91" s="10"/>
      <c r="IMB91" s="10"/>
      <c r="IMC91" s="10"/>
      <c r="IMD91" s="10"/>
      <c r="IME91" s="10"/>
      <c r="IMF91" s="10"/>
      <c r="IMG91" s="10"/>
      <c r="IMH91" s="10"/>
      <c r="IMI91" s="10"/>
      <c r="IMJ91" s="10"/>
      <c r="IMK91" s="10"/>
      <c r="IML91" s="10"/>
      <c r="IMM91" s="10"/>
      <c r="IMN91" s="10"/>
      <c r="IMO91" s="10"/>
      <c r="IMP91" s="10"/>
      <c r="IMQ91" s="10"/>
      <c r="IMR91" s="10"/>
      <c r="IMS91" s="10"/>
      <c r="IMT91" s="10"/>
      <c r="IMU91" s="10"/>
      <c r="IMV91" s="10"/>
      <c r="IMW91" s="10"/>
      <c r="IMX91" s="10"/>
      <c r="IMY91" s="10"/>
      <c r="IMZ91" s="10"/>
      <c r="INA91" s="10"/>
      <c r="INB91" s="10"/>
      <c r="INC91" s="10"/>
      <c r="IND91" s="10"/>
      <c r="INE91" s="10"/>
      <c r="INF91" s="10"/>
      <c r="ING91" s="10"/>
      <c r="INH91" s="10"/>
      <c r="INI91" s="10"/>
      <c r="INJ91" s="10"/>
      <c r="INK91" s="10"/>
      <c r="INL91" s="10"/>
      <c r="INM91" s="10"/>
      <c r="INN91" s="10"/>
      <c r="INO91" s="10"/>
      <c r="INP91" s="10"/>
      <c r="INQ91" s="10"/>
      <c r="INR91" s="10"/>
      <c r="INS91" s="10"/>
      <c r="INT91" s="10"/>
      <c r="INU91" s="10"/>
      <c r="INV91" s="10"/>
      <c r="INW91" s="10"/>
      <c r="INX91" s="10"/>
      <c r="INY91" s="10"/>
      <c r="INZ91" s="10"/>
      <c r="IOA91" s="10"/>
      <c r="IOB91" s="10"/>
      <c r="IOC91" s="10"/>
      <c r="IOD91" s="10"/>
      <c r="IOE91" s="10"/>
      <c r="IOF91" s="10"/>
      <c r="IOG91" s="10"/>
      <c r="IOH91" s="10"/>
      <c r="IOI91" s="10"/>
      <c r="IOJ91" s="10"/>
      <c r="IOK91" s="10"/>
      <c r="IOL91" s="10"/>
      <c r="IOM91" s="10"/>
      <c r="ION91" s="10"/>
      <c r="IOO91" s="10"/>
      <c r="IOP91" s="10"/>
      <c r="IOQ91" s="10"/>
      <c r="IOR91" s="10"/>
      <c r="IOS91" s="10"/>
      <c r="IOT91" s="10"/>
      <c r="IOU91" s="10"/>
      <c r="IOV91" s="10"/>
      <c r="IOW91" s="10"/>
      <c r="IOX91" s="10"/>
      <c r="IOY91" s="10"/>
      <c r="IOZ91" s="10"/>
      <c r="IPA91" s="10"/>
      <c r="IPB91" s="10"/>
      <c r="IPC91" s="10"/>
      <c r="IPD91" s="10"/>
      <c r="IPE91" s="10"/>
      <c r="IPF91" s="10"/>
      <c r="IPG91" s="10"/>
      <c r="IPH91" s="10"/>
      <c r="IPI91" s="10"/>
      <c r="IPJ91" s="10"/>
      <c r="IPK91" s="10"/>
      <c r="IPL91" s="10"/>
      <c r="IPM91" s="10"/>
      <c r="IPN91" s="10"/>
      <c r="IPO91" s="10"/>
      <c r="IPP91" s="10"/>
      <c r="IPQ91" s="10"/>
      <c r="IPR91" s="10"/>
      <c r="IPS91" s="10"/>
      <c r="IPT91" s="10"/>
      <c r="IPU91" s="10"/>
      <c r="IPV91" s="10"/>
      <c r="IPW91" s="10"/>
      <c r="IPX91" s="10"/>
      <c r="IPY91" s="10"/>
      <c r="IPZ91" s="10"/>
      <c r="IQA91" s="10"/>
      <c r="IQB91" s="10"/>
      <c r="IQC91" s="10"/>
      <c r="IQD91" s="10"/>
      <c r="IQE91" s="10"/>
      <c r="IQF91" s="10"/>
      <c r="IQG91" s="10"/>
      <c r="IQH91" s="10"/>
      <c r="IQI91" s="10"/>
      <c r="IQJ91" s="10"/>
      <c r="IQK91" s="10"/>
      <c r="IQL91" s="10"/>
      <c r="IQM91" s="10"/>
      <c r="IQN91" s="10"/>
      <c r="IQO91" s="10"/>
      <c r="IQP91" s="10"/>
      <c r="IQQ91" s="10"/>
      <c r="IQR91" s="10"/>
      <c r="IQS91" s="10"/>
      <c r="IQT91" s="10"/>
      <c r="IQU91" s="10"/>
      <c r="IQV91" s="10"/>
      <c r="IQW91" s="10"/>
      <c r="IQX91" s="10"/>
      <c r="IQY91" s="10"/>
      <c r="IQZ91" s="10"/>
      <c r="IRA91" s="10"/>
      <c r="IRB91" s="10"/>
      <c r="IRC91" s="10"/>
      <c r="IRD91" s="10"/>
      <c r="IRE91" s="10"/>
      <c r="IRF91" s="10"/>
      <c r="IRG91" s="10"/>
      <c r="IRH91" s="10"/>
      <c r="IRI91" s="10"/>
      <c r="IRJ91" s="10"/>
      <c r="IRK91" s="10"/>
      <c r="IRL91" s="10"/>
      <c r="IRM91" s="10"/>
      <c r="IRN91" s="10"/>
      <c r="IRO91" s="10"/>
      <c r="IRP91" s="10"/>
      <c r="IRQ91" s="10"/>
      <c r="IRR91" s="10"/>
      <c r="IRS91" s="10"/>
      <c r="IRT91" s="10"/>
      <c r="IRU91" s="10"/>
      <c r="IRV91" s="10"/>
      <c r="IRW91" s="10"/>
      <c r="IRX91" s="10"/>
      <c r="IRY91" s="10"/>
      <c r="IRZ91" s="10"/>
      <c r="ISA91" s="10"/>
      <c r="ISB91" s="10"/>
      <c r="ISC91" s="10"/>
      <c r="ISD91" s="10"/>
      <c r="ISE91" s="10"/>
      <c r="ISF91" s="10"/>
      <c r="ISG91" s="10"/>
      <c r="ISH91" s="10"/>
      <c r="ISI91" s="10"/>
      <c r="ISJ91" s="10"/>
      <c r="ISK91" s="10"/>
      <c r="ISL91" s="10"/>
      <c r="ISM91" s="10"/>
      <c r="ISN91" s="10"/>
      <c r="ISO91" s="10"/>
      <c r="ISP91" s="10"/>
      <c r="ISQ91" s="10"/>
      <c r="ISR91" s="10"/>
      <c r="ISS91" s="10"/>
      <c r="IST91" s="10"/>
      <c r="ISU91" s="10"/>
      <c r="ISV91" s="10"/>
      <c r="ISW91" s="10"/>
      <c r="ISX91" s="10"/>
      <c r="ISY91" s="10"/>
      <c r="ISZ91" s="10"/>
      <c r="ITA91" s="10"/>
      <c r="ITB91" s="10"/>
      <c r="ITC91" s="10"/>
      <c r="ITD91" s="10"/>
      <c r="ITE91" s="10"/>
      <c r="ITF91" s="10"/>
      <c r="ITG91" s="10"/>
      <c r="ITH91" s="10"/>
      <c r="ITI91" s="10"/>
      <c r="ITJ91" s="10"/>
      <c r="ITK91" s="10"/>
      <c r="ITL91" s="10"/>
      <c r="ITM91" s="10"/>
      <c r="ITN91" s="10"/>
      <c r="ITO91" s="10"/>
      <c r="ITP91" s="10"/>
      <c r="ITQ91" s="10"/>
      <c r="ITR91" s="10"/>
      <c r="ITS91" s="10"/>
      <c r="ITT91" s="10"/>
      <c r="ITU91" s="10"/>
      <c r="ITV91" s="10"/>
      <c r="ITW91" s="10"/>
      <c r="ITX91" s="10"/>
      <c r="ITY91" s="10"/>
      <c r="ITZ91" s="10"/>
      <c r="IUA91" s="10"/>
      <c r="IUB91" s="10"/>
      <c r="IUC91" s="10"/>
      <c r="IUD91" s="10"/>
      <c r="IUE91" s="10"/>
      <c r="IUF91" s="10"/>
      <c r="IUG91" s="10"/>
      <c r="IUH91" s="10"/>
      <c r="IUI91" s="10"/>
      <c r="IUJ91" s="10"/>
      <c r="IUK91" s="10"/>
      <c r="IUL91" s="10"/>
      <c r="IUM91" s="10"/>
      <c r="IUN91" s="10"/>
      <c r="IUO91" s="10"/>
      <c r="IUP91" s="10"/>
      <c r="IUQ91" s="10"/>
      <c r="IUR91" s="10"/>
      <c r="IUS91" s="10"/>
      <c r="IUT91" s="10"/>
      <c r="IUU91" s="10"/>
      <c r="IUV91" s="10"/>
      <c r="IUW91" s="10"/>
      <c r="IUX91" s="10"/>
      <c r="IUY91" s="10"/>
      <c r="IUZ91" s="10"/>
      <c r="IVA91" s="10"/>
      <c r="IVB91" s="10"/>
      <c r="IVC91" s="10"/>
      <c r="IVD91" s="10"/>
      <c r="IVE91" s="10"/>
      <c r="IVF91" s="10"/>
      <c r="IVG91" s="10"/>
      <c r="IVH91" s="10"/>
      <c r="IVI91" s="10"/>
      <c r="IVJ91" s="10"/>
      <c r="IVK91" s="10"/>
      <c r="IVL91" s="10"/>
      <c r="IVM91" s="10"/>
      <c r="IVN91" s="10"/>
      <c r="IVO91" s="10"/>
      <c r="IVP91" s="10"/>
      <c r="IVQ91" s="10"/>
      <c r="IVR91" s="10"/>
      <c r="IVS91" s="10"/>
      <c r="IVT91" s="10"/>
      <c r="IVU91" s="10"/>
      <c r="IVV91" s="10"/>
      <c r="IVW91" s="10"/>
      <c r="IVX91" s="10"/>
      <c r="IVY91" s="10"/>
      <c r="IVZ91" s="10"/>
      <c r="IWA91" s="10"/>
      <c r="IWB91" s="10"/>
      <c r="IWC91" s="10"/>
      <c r="IWD91" s="10"/>
      <c r="IWE91" s="10"/>
      <c r="IWF91" s="10"/>
      <c r="IWG91" s="10"/>
      <c r="IWH91" s="10"/>
      <c r="IWI91" s="10"/>
      <c r="IWJ91" s="10"/>
      <c r="IWK91" s="10"/>
      <c r="IWL91" s="10"/>
      <c r="IWM91" s="10"/>
      <c r="IWN91" s="10"/>
      <c r="IWO91" s="10"/>
      <c r="IWP91" s="10"/>
      <c r="IWQ91" s="10"/>
      <c r="IWR91" s="10"/>
      <c r="IWS91" s="10"/>
      <c r="IWT91" s="10"/>
      <c r="IWU91" s="10"/>
      <c r="IWV91" s="10"/>
      <c r="IWW91" s="10"/>
      <c r="IWX91" s="10"/>
      <c r="IWY91" s="10"/>
      <c r="IWZ91" s="10"/>
      <c r="IXA91" s="10"/>
      <c r="IXB91" s="10"/>
      <c r="IXC91" s="10"/>
      <c r="IXD91" s="10"/>
      <c r="IXE91" s="10"/>
      <c r="IXF91" s="10"/>
      <c r="IXG91" s="10"/>
      <c r="IXH91" s="10"/>
      <c r="IXI91" s="10"/>
      <c r="IXJ91" s="10"/>
      <c r="IXK91" s="10"/>
      <c r="IXL91" s="10"/>
      <c r="IXM91" s="10"/>
      <c r="IXN91" s="10"/>
      <c r="IXO91" s="10"/>
      <c r="IXP91" s="10"/>
      <c r="IXQ91" s="10"/>
      <c r="IXR91" s="10"/>
      <c r="IXS91" s="10"/>
      <c r="IXT91" s="10"/>
      <c r="IXU91" s="10"/>
      <c r="IXV91" s="10"/>
      <c r="IXW91" s="10"/>
      <c r="IXX91" s="10"/>
      <c r="IXY91" s="10"/>
      <c r="IXZ91" s="10"/>
      <c r="IYA91" s="10"/>
      <c r="IYB91" s="10"/>
      <c r="IYC91" s="10"/>
      <c r="IYD91" s="10"/>
      <c r="IYE91" s="10"/>
      <c r="IYF91" s="10"/>
      <c r="IYG91" s="10"/>
      <c r="IYH91" s="10"/>
      <c r="IYI91" s="10"/>
      <c r="IYJ91" s="10"/>
      <c r="IYK91" s="10"/>
      <c r="IYL91" s="10"/>
      <c r="IYM91" s="10"/>
      <c r="IYN91" s="10"/>
      <c r="IYO91" s="10"/>
      <c r="IYP91" s="10"/>
      <c r="IYQ91" s="10"/>
      <c r="IYR91" s="10"/>
      <c r="IYS91" s="10"/>
      <c r="IYT91" s="10"/>
      <c r="IYU91" s="10"/>
      <c r="IYV91" s="10"/>
      <c r="IYW91" s="10"/>
      <c r="IYX91" s="10"/>
      <c r="IYY91" s="10"/>
      <c r="IYZ91" s="10"/>
      <c r="IZA91" s="10"/>
      <c r="IZB91" s="10"/>
      <c r="IZC91" s="10"/>
      <c r="IZD91" s="10"/>
      <c r="IZE91" s="10"/>
      <c r="IZF91" s="10"/>
      <c r="IZG91" s="10"/>
      <c r="IZH91" s="10"/>
      <c r="IZI91" s="10"/>
      <c r="IZJ91" s="10"/>
      <c r="IZK91" s="10"/>
      <c r="IZL91" s="10"/>
      <c r="IZM91" s="10"/>
      <c r="IZN91" s="10"/>
      <c r="IZO91" s="10"/>
      <c r="IZP91" s="10"/>
      <c r="IZQ91" s="10"/>
      <c r="IZR91" s="10"/>
      <c r="IZS91" s="10"/>
      <c r="IZT91" s="10"/>
      <c r="IZU91" s="10"/>
      <c r="IZV91" s="10"/>
      <c r="IZW91" s="10"/>
      <c r="IZX91" s="10"/>
      <c r="IZY91" s="10"/>
      <c r="IZZ91" s="10"/>
      <c r="JAA91" s="10"/>
      <c r="JAB91" s="10"/>
      <c r="JAC91" s="10"/>
      <c r="JAD91" s="10"/>
      <c r="JAE91" s="10"/>
      <c r="JAF91" s="10"/>
      <c r="JAG91" s="10"/>
      <c r="JAH91" s="10"/>
      <c r="JAI91" s="10"/>
      <c r="JAJ91" s="10"/>
      <c r="JAK91" s="10"/>
      <c r="JAL91" s="10"/>
      <c r="JAM91" s="10"/>
      <c r="JAN91" s="10"/>
      <c r="JAO91" s="10"/>
      <c r="JAP91" s="10"/>
      <c r="JAQ91" s="10"/>
      <c r="JAR91" s="10"/>
      <c r="JAS91" s="10"/>
      <c r="JAT91" s="10"/>
      <c r="JAU91" s="10"/>
      <c r="JAV91" s="10"/>
      <c r="JAW91" s="10"/>
      <c r="JAX91" s="10"/>
      <c r="JAY91" s="10"/>
      <c r="JAZ91" s="10"/>
      <c r="JBA91" s="10"/>
      <c r="JBB91" s="10"/>
      <c r="JBC91" s="10"/>
      <c r="JBD91" s="10"/>
      <c r="JBE91" s="10"/>
      <c r="JBF91" s="10"/>
      <c r="JBG91" s="10"/>
      <c r="JBH91" s="10"/>
      <c r="JBI91" s="10"/>
      <c r="JBJ91" s="10"/>
      <c r="JBK91" s="10"/>
      <c r="JBL91" s="10"/>
      <c r="JBM91" s="10"/>
      <c r="JBN91" s="10"/>
      <c r="JBO91" s="10"/>
      <c r="JBP91" s="10"/>
      <c r="JBQ91" s="10"/>
      <c r="JBR91" s="10"/>
      <c r="JBS91" s="10"/>
      <c r="JBT91" s="10"/>
      <c r="JBU91" s="10"/>
      <c r="JBV91" s="10"/>
      <c r="JBW91" s="10"/>
      <c r="JBX91" s="10"/>
      <c r="JBY91" s="10"/>
      <c r="JBZ91" s="10"/>
      <c r="JCA91" s="10"/>
      <c r="JCB91" s="10"/>
      <c r="JCC91" s="10"/>
      <c r="JCD91" s="10"/>
      <c r="JCE91" s="10"/>
      <c r="JCF91" s="10"/>
      <c r="JCG91" s="10"/>
      <c r="JCH91" s="10"/>
      <c r="JCI91" s="10"/>
      <c r="JCJ91" s="10"/>
      <c r="JCK91" s="10"/>
      <c r="JCL91" s="10"/>
      <c r="JCM91" s="10"/>
      <c r="JCN91" s="10"/>
      <c r="JCO91" s="10"/>
      <c r="JCP91" s="10"/>
      <c r="JCQ91" s="10"/>
      <c r="JCR91" s="10"/>
      <c r="JCS91" s="10"/>
      <c r="JCT91" s="10"/>
      <c r="JCU91" s="10"/>
      <c r="JCV91" s="10"/>
      <c r="JCW91" s="10"/>
      <c r="JCX91" s="10"/>
      <c r="JCY91" s="10"/>
      <c r="JCZ91" s="10"/>
      <c r="JDA91" s="10"/>
      <c r="JDB91" s="10"/>
      <c r="JDC91" s="10"/>
      <c r="JDD91" s="10"/>
      <c r="JDE91" s="10"/>
      <c r="JDF91" s="10"/>
      <c r="JDG91" s="10"/>
      <c r="JDH91" s="10"/>
      <c r="JDI91" s="10"/>
      <c r="JDJ91" s="10"/>
      <c r="JDK91" s="10"/>
      <c r="JDL91" s="10"/>
      <c r="JDM91" s="10"/>
      <c r="JDN91" s="10"/>
      <c r="JDO91" s="10"/>
      <c r="JDP91" s="10"/>
      <c r="JDQ91" s="10"/>
      <c r="JDR91" s="10"/>
      <c r="JDS91" s="10"/>
      <c r="JDT91" s="10"/>
      <c r="JDU91" s="10"/>
      <c r="JDV91" s="10"/>
      <c r="JDW91" s="10"/>
      <c r="JDX91" s="10"/>
      <c r="JDY91" s="10"/>
      <c r="JDZ91" s="10"/>
      <c r="JEA91" s="10"/>
      <c r="JEB91" s="10"/>
      <c r="JEC91" s="10"/>
      <c r="JED91" s="10"/>
      <c r="JEE91" s="10"/>
      <c r="JEF91" s="10"/>
      <c r="JEG91" s="10"/>
      <c r="JEH91" s="10"/>
      <c r="JEI91" s="10"/>
      <c r="JEJ91" s="10"/>
      <c r="JEK91" s="10"/>
      <c r="JEL91" s="10"/>
      <c r="JEM91" s="10"/>
      <c r="JEN91" s="10"/>
      <c r="JEO91" s="10"/>
      <c r="JEP91" s="10"/>
      <c r="JEQ91" s="10"/>
      <c r="JER91" s="10"/>
      <c r="JES91" s="10"/>
      <c r="JET91" s="10"/>
      <c r="JEU91" s="10"/>
      <c r="JEV91" s="10"/>
      <c r="JEW91" s="10"/>
      <c r="JEX91" s="10"/>
      <c r="JEY91" s="10"/>
      <c r="JEZ91" s="10"/>
      <c r="JFA91" s="10"/>
      <c r="JFB91" s="10"/>
      <c r="JFC91" s="10"/>
      <c r="JFD91" s="10"/>
      <c r="JFE91" s="10"/>
      <c r="JFF91" s="10"/>
      <c r="JFG91" s="10"/>
      <c r="JFH91" s="10"/>
      <c r="JFI91" s="10"/>
      <c r="JFJ91" s="10"/>
      <c r="JFK91" s="10"/>
      <c r="JFL91" s="10"/>
      <c r="JFM91" s="10"/>
      <c r="JFN91" s="10"/>
      <c r="JFO91" s="10"/>
      <c r="JFP91" s="10"/>
      <c r="JFQ91" s="10"/>
      <c r="JFR91" s="10"/>
      <c r="JFS91" s="10"/>
      <c r="JFT91" s="10"/>
      <c r="JFU91" s="10"/>
      <c r="JFV91" s="10"/>
      <c r="JFW91" s="10"/>
      <c r="JFX91" s="10"/>
      <c r="JFY91" s="10"/>
      <c r="JFZ91" s="10"/>
      <c r="JGA91" s="10"/>
      <c r="JGB91" s="10"/>
      <c r="JGC91" s="10"/>
      <c r="JGD91" s="10"/>
      <c r="JGE91" s="10"/>
      <c r="JGF91" s="10"/>
      <c r="JGG91" s="10"/>
      <c r="JGH91" s="10"/>
      <c r="JGI91" s="10"/>
      <c r="JGJ91" s="10"/>
      <c r="JGK91" s="10"/>
      <c r="JGL91" s="10"/>
      <c r="JGM91" s="10"/>
      <c r="JGN91" s="10"/>
      <c r="JGO91" s="10"/>
      <c r="JGP91" s="10"/>
      <c r="JGQ91" s="10"/>
      <c r="JGR91" s="10"/>
      <c r="JGS91" s="10"/>
      <c r="JGT91" s="10"/>
      <c r="JGU91" s="10"/>
      <c r="JGV91" s="10"/>
      <c r="JGW91" s="10"/>
      <c r="JGX91" s="10"/>
      <c r="JGY91" s="10"/>
      <c r="JGZ91" s="10"/>
      <c r="JHA91" s="10"/>
      <c r="JHB91" s="10"/>
      <c r="JHC91" s="10"/>
      <c r="JHD91" s="10"/>
      <c r="JHE91" s="10"/>
      <c r="JHF91" s="10"/>
      <c r="JHG91" s="10"/>
      <c r="JHH91" s="10"/>
      <c r="JHI91" s="10"/>
      <c r="JHJ91" s="10"/>
      <c r="JHK91" s="10"/>
      <c r="JHL91" s="10"/>
      <c r="JHM91" s="10"/>
      <c r="JHN91" s="10"/>
      <c r="JHO91" s="10"/>
      <c r="JHP91" s="10"/>
      <c r="JHQ91" s="10"/>
      <c r="JHR91" s="10"/>
      <c r="JHS91" s="10"/>
      <c r="JHT91" s="10"/>
      <c r="JHU91" s="10"/>
      <c r="JHV91" s="10"/>
      <c r="JHW91" s="10"/>
      <c r="JHX91" s="10"/>
      <c r="JHY91" s="10"/>
      <c r="JHZ91" s="10"/>
      <c r="JIA91" s="10"/>
      <c r="JIB91" s="10"/>
      <c r="JIC91" s="10"/>
      <c r="JID91" s="10"/>
      <c r="JIE91" s="10"/>
      <c r="JIF91" s="10"/>
      <c r="JIG91" s="10"/>
      <c r="JIH91" s="10"/>
      <c r="JII91" s="10"/>
      <c r="JIJ91" s="10"/>
      <c r="JIK91" s="10"/>
      <c r="JIL91" s="10"/>
      <c r="JIM91" s="10"/>
      <c r="JIN91" s="10"/>
      <c r="JIO91" s="10"/>
      <c r="JIP91" s="10"/>
      <c r="JIQ91" s="10"/>
      <c r="JIR91" s="10"/>
      <c r="JIS91" s="10"/>
      <c r="JIT91" s="10"/>
      <c r="JIU91" s="10"/>
      <c r="JIV91" s="10"/>
      <c r="JIW91" s="10"/>
      <c r="JIX91" s="10"/>
      <c r="JIY91" s="10"/>
      <c r="JIZ91" s="10"/>
      <c r="JJA91" s="10"/>
      <c r="JJB91" s="10"/>
      <c r="JJC91" s="10"/>
      <c r="JJD91" s="10"/>
      <c r="JJE91" s="10"/>
      <c r="JJF91" s="10"/>
      <c r="JJG91" s="10"/>
      <c r="JJH91" s="10"/>
      <c r="JJI91" s="10"/>
      <c r="JJJ91" s="10"/>
      <c r="JJK91" s="10"/>
      <c r="JJL91" s="10"/>
      <c r="JJM91" s="10"/>
      <c r="JJN91" s="10"/>
      <c r="JJO91" s="10"/>
      <c r="JJP91" s="10"/>
      <c r="JJQ91" s="10"/>
      <c r="JJR91" s="10"/>
      <c r="JJS91" s="10"/>
      <c r="JJT91" s="10"/>
      <c r="JJU91" s="10"/>
      <c r="JJV91" s="10"/>
      <c r="JJW91" s="10"/>
      <c r="JJX91" s="10"/>
      <c r="JJY91" s="10"/>
      <c r="JJZ91" s="10"/>
      <c r="JKA91" s="10"/>
      <c r="JKB91" s="10"/>
      <c r="JKC91" s="10"/>
      <c r="JKD91" s="10"/>
      <c r="JKE91" s="10"/>
      <c r="JKF91" s="10"/>
      <c r="JKG91" s="10"/>
      <c r="JKH91" s="10"/>
      <c r="JKI91" s="10"/>
      <c r="JKJ91" s="10"/>
      <c r="JKK91" s="10"/>
      <c r="JKL91" s="10"/>
      <c r="JKM91" s="10"/>
      <c r="JKN91" s="10"/>
      <c r="JKO91" s="10"/>
      <c r="JKP91" s="10"/>
      <c r="JKQ91" s="10"/>
      <c r="JKR91" s="10"/>
      <c r="JKS91" s="10"/>
      <c r="JKT91" s="10"/>
      <c r="JKU91" s="10"/>
      <c r="JKV91" s="10"/>
      <c r="JKW91" s="10"/>
      <c r="JKX91" s="10"/>
      <c r="JKY91" s="10"/>
      <c r="JKZ91" s="10"/>
      <c r="JLA91" s="10"/>
      <c r="JLB91" s="10"/>
      <c r="JLC91" s="10"/>
      <c r="JLD91" s="10"/>
      <c r="JLE91" s="10"/>
      <c r="JLF91" s="10"/>
      <c r="JLG91" s="10"/>
      <c r="JLH91" s="10"/>
      <c r="JLI91" s="10"/>
      <c r="JLJ91" s="10"/>
      <c r="JLK91" s="10"/>
      <c r="JLL91" s="10"/>
      <c r="JLM91" s="10"/>
      <c r="JLN91" s="10"/>
      <c r="JLO91" s="10"/>
      <c r="JLP91" s="10"/>
      <c r="JLQ91" s="10"/>
      <c r="JLR91" s="10"/>
      <c r="JLS91" s="10"/>
      <c r="JLT91" s="10"/>
      <c r="JLU91" s="10"/>
      <c r="JLV91" s="10"/>
      <c r="JLW91" s="10"/>
      <c r="JLX91" s="10"/>
      <c r="JLY91" s="10"/>
      <c r="JLZ91" s="10"/>
      <c r="JMA91" s="10"/>
      <c r="JMB91" s="10"/>
      <c r="JMC91" s="10"/>
      <c r="JMD91" s="10"/>
      <c r="JME91" s="10"/>
      <c r="JMF91" s="10"/>
      <c r="JMG91" s="10"/>
      <c r="JMH91" s="10"/>
      <c r="JMI91" s="10"/>
      <c r="JMJ91" s="10"/>
      <c r="JMK91" s="10"/>
      <c r="JML91" s="10"/>
      <c r="JMM91" s="10"/>
      <c r="JMN91" s="10"/>
      <c r="JMO91" s="10"/>
      <c r="JMP91" s="10"/>
      <c r="JMQ91" s="10"/>
      <c r="JMR91" s="10"/>
      <c r="JMS91" s="10"/>
      <c r="JMT91" s="10"/>
      <c r="JMU91" s="10"/>
      <c r="JMV91" s="10"/>
      <c r="JMW91" s="10"/>
      <c r="JMX91" s="10"/>
      <c r="JMY91" s="10"/>
      <c r="JMZ91" s="10"/>
      <c r="JNA91" s="10"/>
      <c r="JNB91" s="10"/>
      <c r="JNC91" s="10"/>
      <c r="JND91" s="10"/>
      <c r="JNE91" s="10"/>
      <c r="JNF91" s="10"/>
      <c r="JNG91" s="10"/>
      <c r="JNH91" s="10"/>
      <c r="JNI91" s="10"/>
      <c r="JNJ91" s="10"/>
      <c r="JNK91" s="10"/>
      <c r="JNL91" s="10"/>
      <c r="JNM91" s="10"/>
      <c r="JNN91" s="10"/>
      <c r="JNO91" s="10"/>
      <c r="JNP91" s="10"/>
      <c r="JNQ91" s="10"/>
      <c r="JNR91" s="10"/>
      <c r="JNS91" s="10"/>
      <c r="JNT91" s="10"/>
      <c r="JNU91" s="10"/>
      <c r="JNV91" s="10"/>
      <c r="JNW91" s="10"/>
      <c r="JNX91" s="10"/>
      <c r="JNY91" s="10"/>
      <c r="JNZ91" s="10"/>
      <c r="JOA91" s="10"/>
      <c r="JOB91" s="10"/>
      <c r="JOC91" s="10"/>
      <c r="JOD91" s="10"/>
      <c r="JOE91" s="10"/>
      <c r="JOF91" s="10"/>
      <c r="JOG91" s="10"/>
      <c r="JOH91" s="10"/>
      <c r="JOI91" s="10"/>
      <c r="JOJ91" s="10"/>
      <c r="JOK91" s="10"/>
      <c r="JOL91" s="10"/>
      <c r="JOM91" s="10"/>
      <c r="JON91" s="10"/>
      <c r="JOO91" s="10"/>
      <c r="JOP91" s="10"/>
      <c r="JOQ91" s="10"/>
      <c r="JOR91" s="10"/>
      <c r="JOS91" s="10"/>
      <c r="JOT91" s="10"/>
      <c r="JOU91" s="10"/>
      <c r="JOV91" s="10"/>
      <c r="JOW91" s="10"/>
      <c r="JOX91" s="10"/>
      <c r="JOY91" s="10"/>
      <c r="JOZ91" s="10"/>
      <c r="JPA91" s="10"/>
      <c r="JPB91" s="10"/>
      <c r="JPC91" s="10"/>
      <c r="JPD91" s="10"/>
      <c r="JPE91" s="10"/>
      <c r="JPF91" s="10"/>
      <c r="JPG91" s="10"/>
      <c r="JPH91" s="10"/>
      <c r="JPI91" s="10"/>
      <c r="JPJ91" s="10"/>
      <c r="JPK91" s="10"/>
      <c r="JPL91" s="10"/>
      <c r="JPM91" s="10"/>
      <c r="JPN91" s="10"/>
      <c r="JPO91" s="10"/>
      <c r="JPP91" s="10"/>
      <c r="JPQ91" s="10"/>
      <c r="JPR91" s="10"/>
      <c r="JPS91" s="10"/>
      <c r="JPT91" s="10"/>
      <c r="JPU91" s="10"/>
      <c r="JPV91" s="10"/>
      <c r="JPW91" s="10"/>
      <c r="JPX91" s="10"/>
      <c r="JPY91" s="10"/>
      <c r="JPZ91" s="10"/>
      <c r="JQA91" s="10"/>
      <c r="JQB91" s="10"/>
      <c r="JQC91" s="10"/>
      <c r="JQD91" s="10"/>
      <c r="JQE91" s="10"/>
      <c r="JQF91" s="10"/>
      <c r="JQG91" s="10"/>
      <c r="JQH91" s="10"/>
      <c r="JQI91" s="10"/>
      <c r="JQJ91" s="10"/>
      <c r="JQK91" s="10"/>
      <c r="JQL91" s="10"/>
      <c r="JQM91" s="10"/>
      <c r="JQN91" s="10"/>
      <c r="JQO91" s="10"/>
      <c r="JQP91" s="10"/>
      <c r="JQQ91" s="10"/>
      <c r="JQR91" s="10"/>
      <c r="JQS91" s="10"/>
      <c r="JQT91" s="10"/>
      <c r="JQU91" s="10"/>
      <c r="JQV91" s="10"/>
      <c r="JQW91" s="10"/>
      <c r="JQX91" s="10"/>
      <c r="JQY91" s="10"/>
      <c r="JQZ91" s="10"/>
      <c r="JRA91" s="10"/>
      <c r="JRB91" s="10"/>
      <c r="JRC91" s="10"/>
      <c r="JRD91" s="10"/>
      <c r="JRE91" s="10"/>
      <c r="JRF91" s="10"/>
      <c r="JRG91" s="10"/>
      <c r="JRH91" s="10"/>
      <c r="JRI91" s="10"/>
      <c r="JRJ91" s="10"/>
      <c r="JRK91" s="10"/>
      <c r="JRL91" s="10"/>
      <c r="JRM91" s="10"/>
      <c r="JRN91" s="10"/>
      <c r="JRO91" s="10"/>
      <c r="JRP91" s="10"/>
      <c r="JRQ91" s="10"/>
      <c r="JRR91" s="10"/>
      <c r="JRS91" s="10"/>
      <c r="JRT91" s="10"/>
      <c r="JRU91" s="10"/>
      <c r="JRV91" s="10"/>
      <c r="JRW91" s="10"/>
      <c r="JRX91" s="10"/>
      <c r="JRY91" s="10"/>
      <c r="JRZ91" s="10"/>
      <c r="JSA91" s="10"/>
      <c r="JSB91" s="10"/>
      <c r="JSC91" s="10"/>
      <c r="JSD91" s="10"/>
      <c r="JSE91" s="10"/>
      <c r="JSF91" s="10"/>
      <c r="JSG91" s="10"/>
      <c r="JSH91" s="10"/>
      <c r="JSI91" s="10"/>
      <c r="JSJ91" s="10"/>
      <c r="JSK91" s="10"/>
      <c r="JSL91" s="10"/>
      <c r="JSM91" s="10"/>
      <c r="JSN91" s="10"/>
      <c r="JSO91" s="10"/>
      <c r="JSP91" s="10"/>
      <c r="JSQ91" s="10"/>
      <c r="JSR91" s="10"/>
      <c r="JSS91" s="10"/>
      <c r="JST91" s="10"/>
      <c r="JSU91" s="10"/>
      <c r="JSV91" s="10"/>
      <c r="JSW91" s="10"/>
      <c r="JSX91" s="10"/>
      <c r="JSY91" s="10"/>
      <c r="JSZ91" s="10"/>
      <c r="JTA91" s="10"/>
      <c r="JTB91" s="10"/>
      <c r="JTC91" s="10"/>
      <c r="JTD91" s="10"/>
      <c r="JTE91" s="10"/>
      <c r="JTF91" s="10"/>
      <c r="JTG91" s="10"/>
      <c r="JTH91" s="10"/>
      <c r="JTI91" s="10"/>
      <c r="JTJ91" s="10"/>
      <c r="JTK91" s="10"/>
      <c r="JTL91" s="10"/>
      <c r="JTM91" s="10"/>
      <c r="JTN91" s="10"/>
      <c r="JTO91" s="10"/>
      <c r="JTP91" s="10"/>
      <c r="JTQ91" s="10"/>
      <c r="JTR91" s="10"/>
      <c r="JTS91" s="10"/>
      <c r="JTT91" s="10"/>
      <c r="JTU91" s="10"/>
      <c r="JTV91" s="10"/>
      <c r="JTW91" s="10"/>
      <c r="JTX91" s="10"/>
      <c r="JTY91" s="10"/>
      <c r="JTZ91" s="10"/>
      <c r="JUA91" s="10"/>
      <c r="JUB91" s="10"/>
      <c r="JUC91" s="10"/>
      <c r="JUD91" s="10"/>
      <c r="JUE91" s="10"/>
      <c r="JUF91" s="10"/>
      <c r="JUG91" s="10"/>
      <c r="JUH91" s="10"/>
      <c r="JUI91" s="10"/>
      <c r="JUJ91" s="10"/>
      <c r="JUK91" s="10"/>
      <c r="JUL91" s="10"/>
      <c r="JUM91" s="10"/>
      <c r="JUN91" s="10"/>
      <c r="JUO91" s="10"/>
      <c r="JUP91" s="10"/>
      <c r="JUQ91" s="10"/>
      <c r="JUR91" s="10"/>
      <c r="JUS91" s="10"/>
      <c r="JUT91" s="10"/>
      <c r="JUU91" s="10"/>
      <c r="JUV91" s="10"/>
      <c r="JUW91" s="10"/>
      <c r="JUX91" s="10"/>
      <c r="JUY91" s="10"/>
      <c r="JUZ91" s="10"/>
      <c r="JVA91" s="10"/>
      <c r="JVB91" s="10"/>
      <c r="JVC91" s="10"/>
      <c r="JVD91" s="10"/>
      <c r="JVE91" s="10"/>
      <c r="JVF91" s="10"/>
      <c r="JVG91" s="10"/>
      <c r="JVH91" s="10"/>
      <c r="JVI91" s="10"/>
      <c r="JVJ91" s="10"/>
      <c r="JVK91" s="10"/>
      <c r="JVL91" s="10"/>
      <c r="JVM91" s="10"/>
      <c r="JVN91" s="10"/>
      <c r="JVO91" s="10"/>
      <c r="JVP91" s="10"/>
      <c r="JVQ91" s="10"/>
      <c r="JVR91" s="10"/>
      <c r="JVS91" s="10"/>
      <c r="JVT91" s="10"/>
      <c r="JVU91" s="10"/>
      <c r="JVV91" s="10"/>
      <c r="JVW91" s="10"/>
      <c r="JVX91" s="10"/>
      <c r="JVY91" s="10"/>
      <c r="JVZ91" s="10"/>
      <c r="JWA91" s="10"/>
      <c r="JWB91" s="10"/>
      <c r="JWC91" s="10"/>
      <c r="JWD91" s="10"/>
      <c r="JWE91" s="10"/>
      <c r="JWF91" s="10"/>
      <c r="JWG91" s="10"/>
      <c r="JWH91" s="10"/>
      <c r="JWI91" s="10"/>
      <c r="JWJ91" s="10"/>
      <c r="JWK91" s="10"/>
      <c r="JWL91" s="10"/>
      <c r="JWM91" s="10"/>
      <c r="JWN91" s="10"/>
      <c r="JWO91" s="10"/>
      <c r="JWP91" s="10"/>
      <c r="JWQ91" s="10"/>
      <c r="JWR91" s="10"/>
      <c r="JWS91" s="10"/>
      <c r="JWT91" s="10"/>
      <c r="JWU91" s="10"/>
      <c r="JWV91" s="10"/>
      <c r="JWW91" s="10"/>
      <c r="JWX91" s="10"/>
      <c r="JWY91" s="10"/>
      <c r="JWZ91" s="10"/>
      <c r="JXA91" s="10"/>
      <c r="JXB91" s="10"/>
      <c r="JXC91" s="10"/>
      <c r="JXD91" s="10"/>
      <c r="JXE91" s="10"/>
      <c r="JXF91" s="10"/>
      <c r="JXG91" s="10"/>
      <c r="JXH91" s="10"/>
      <c r="JXI91" s="10"/>
      <c r="JXJ91" s="10"/>
      <c r="JXK91" s="10"/>
      <c r="JXL91" s="10"/>
      <c r="JXM91" s="10"/>
      <c r="JXN91" s="10"/>
      <c r="JXO91" s="10"/>
      <c r="JXP91" s="10"/>
      <c r="JXQ91" s="10"/>
      <c r="JXR91" s="10"/>
      <c r="JXS91" s="10"/>
      <c r="JXT91" s="10"/>
      <c r="JXU91" s="10"/>
      <c r="JXV91" s="10"/>
      <c r="JXW91" s="10"/>
      <c r="JXX91" s="10"/>
      <c r="JXY91" s="10"/>
      <c r="JXZ91" s="10"/>
      <c r="JYA91" s="10"/>
      <c r="JYB91" s="10"/>
      <c r="JYC91" s="10"/>
      <c r="JYD91" s="10"/>
      <c r="JYE91" s="10"/>
      <c r="JYF91" s="10"/>
      <c r="JYG91" s="10"/>
      <c r="JYH91" s="10"/>
      <c r="JYI91" s="10"/>
      <c r="JYJ91" s="10"/>
      <c r="JYK91" s="10"/>
      <c r="JYL91" s="10"/>
      <c r="JYM91" s="10"/>
      <c r="JYN91" s="10"/>
      <c r="JYO91" s="10"/>
      <c r="JYP91" s="10"/>
      <c r="JYQ91" s="10"/>
      <c r="JYR91" s="10"/>
      <c r="JYS91" s="10"/>
      <c r="JYT91" s="10"/>
      <c r="JYU91" s="10"/>
      <c r="JYV91" s="10"/>
      <c r="JYW91" s="10"/>
      <c r="JYX91" s="10"/>
      <c r="JYY91" s="10"/>
      <c r="JYZ91" s="10"/>
      <c r="JZA91" s="10"/>
      <c r="JZB91" s="10"/>
      <c r="JZC91" s="10"/>
      <c r="JZD91" s="10"/>
      <c r="JZE91" s="10"/>
      <c r="JZF91" s="10"/>
      <c r="JZG91" s="10"/>
      <c r="JZH91" s="10"/>
      <c r="JZI91" s="10"/>
      <c r="JZJ91" s="10"/>
      <c r="JZK91" s="10"/>
      <c r="JZL91" s="10"/>
      <c r="JZM91" s="10"/>
      <c r="JZN91" s="10"/>
      <c r="JZO91" s="10"/>
      <c r="JZP91" s="10"/>
      <c r="JZQ91" s="10"/>
      <c r="JZR91" s="10"/>
      <c r="JZS91" s="10"/>
      <c r="JZT91" s="10"/>
      <c r="JZU91" s="10"/>
      <c r="JZV91" s="10"/>
      <c r="JZW91" s="10"/>
      <c r="JZX91" s="10"/>
      <c r="JZY91" s="10"/>
      <c r="JZZ91" s="10"/>
      <c r="KAA91" s="10"/>
      <c r="KAB91" s="10"/>
      <c r="KAC91" s="10"/>
      <c r="KAD91" s="10"/>
      <c r="KAE91" s="10"/>
      <c r="KAF91" s="10"/>
      <c r="KAG91" s="10"/>
      <c r="KAH91" s="10"/>
      <c r="KAI91" s="10"/>
      <c r="KAJ91" s="10"/>
      <c r="KAK91" s="10"/>
      <c r="KAL91" s="10"/>
      <c r="KAM91" s="10"/>
      <c r="KAN91" s="10"/>
      <c r="KAO91" s="10"/>
      <c r="KAP91" s="10"/>
      <c r="KAQ91" s="10"/>
      <c r="KAR91" s="10"/>
      <c r="KAS91" s="10"/>
      <c r="KAT91" s="10"/>
      <c r="KAU91" s="10"/>
      <c r="KAV91" s="10"/>
      <c r="KAW91" s="10"/>
      <c r="KAX91" s="10"/>
      <c r="KAY91" s="10"/>
      <c r="KAZ91" s="10"/>
      <c r="KBA91" s="10"/>
      <c r="KBB91" s="10"/>
      <c r="KBC91" s="10"/>
      <c r="KBD91" s="10"/>
      <c r="KBE91" s="10"/>
      <c r="KBF91" s="10"/>
      <c r="KBG91" s="10"/>
      <c r="KBH91" s="10"/>
      <c r="KBI91" s="10"/>
      <c r="KBJ91" s="10"/>
      <c r="KBK91" s="10"/>
      <c r="KBL91" s="10"/>
      <c r="KBM91" s="10"/>
      <c r="KBN91" s="10"/>
      <c r="KBO91" s="10"/>
      <c r="KBP91" s="10"/>
      <c r="KBQ91" s="10"/>
      <c r="KBR91" s="10"/>
      <c r="KBS91" s="10"/>
      <c r="KBT91" s="10"/>
      <c r="KBU91" s="10"/>
      <c r="KBV91" s="10"/>
      <c r="KBW91" s="10"/>
      <c r="KBX91" s="10"/>
      <c r="KBY91" s="10"/>
      <c r="KBZ91" s="10"/>
      <c r="KCA91" s="10"/>
      <c r="KCB91" s="10"/>
      <c r="KCC91" s="10"/>
      <c r="KCD91" s="10"/>
      <c r="KCE91" s="10"/>
      <c r="KCF91" s="10"/>
      <c r="KCG91" s="10"/>
      <c r="KCH91" s="10"/>
      <c r="KCI91" s="10"/>
      <c r="KCJ91" s="10"/>
      <c r="KCK91" s="10"/>
      <c r="KCL91" s="10"/>
      <c r="KCM91" s="10"/>
      <c r="KCN91" s="10"/>
      <c r="KCO91" s="10"/>
      <c r="KCP91" s="10"/>
      <c r="KCQ91" s="10"/>
      <c r="KCR91" s="10"/>
      <c r="KCS91" s="10"/>
      <c r="KCT91" s="10"/>
      <c r="KCU91" s="10"/>
      <c r="KCV91" s="10"/>
      <c r="KCW91" s="10"/>
      <c r="KCX91" s="10"/>
      <c r="KCY91" s="10"/>
      <c r="KCZ91" s="10"/>
      <c r="KDA91" s="10"/>
      <c r="KDB91" s="10"/>
      <c r="KDC91" s="10"/>
      <c r="KDD91" s="10"/>
      <c r="KDE91" s="10"/>
      <c r="KDF91" s="10"/>
      <c r="KDG91" s="10"/>
      <c r="KDH91" s="10"/>
      <c r="KDI91" s="10"/>
      <c r="KDJ91" s="10"/>
      <c r="KDK91" s="10"/>
      <c r="KDL91" s="10"/>
      <c r="KDM91" s="10"/>
      <c r="KDN91" s="10"/>
      <c r="KDO91" s="10"/>
      <c r="KDP91" s="10"/>
      <c r="KDQ91" s="10"/>
      <c r="KDR91" s="10"/>
      <c r="KDS91" s="10"/>
      <c r="KDT91" s="10"/>
      <c r="KDU91" s="10"/>
      <c r="KDV91" s="10"/>
      <c r="KDW91" s="10"/>
      <c r="KDX91" s="10"/>
      <c r="KDY91" s="10"/>
      <c r="KDZ91" s="10"/>
      <c r="KEA91" s="10"/>
      <c r="KEB91" s="10"/>
      <c r="KEC91" s="10"/>
      <c r="KED91" s="10"/>
      <c r="KEE91" s="10"/>
      <c r="KEF91" s="10"/>
      <c r="KEG91" s="10"/>
      <c r="KEH91" s="10"/>
      <c r="KEI91" s="10"/>
      <c r="KEJ91" s="10"/>
      <c r="KEK91" s="10"/>
      <c r="KEL91" s="10"/>
      <c r="KEM91" s="10"/>
      <c r="KEN91" s="10"/>
      <c r="KEO91" s="10"/>
      <c r="KEP91" s="10"/>
      <c r="KEQ91" s="10"/>
      <c r="KER91" s="10"/>
      <c r="KES91" s="10"/>
      <c r="KET91" s="10"/>
      <c r="KEU91" s="10"/>
      <c r="KEV91" s="10"/>
      <c r="KEW91" s="10"/>
      <c r="KEX91" s="10"/>
      <c r="KEY91" s="10"/>
      <c r="KEZ91" s="10"/>
      <c r="KFA91" s="10"/>
      <c r="KFB91" s="10"/>
      <c r="KFC91" s="10"/>
      <c r="KFD91" s="10"/>
      <c r="KFE91" s="10"/>
      <c r="KFF91" s="10"/>
      <c r="KFG91" s="10"/>
      <c r="KFH91" s="10"/>
      <c r="KFI91" s="10"/>
      <c r="KFJ91" s="10"/>
      <c r="KFK91" s="10"/>
      <c r="KFL91" s="10"/>
      <c r="KFM91" s="10"/>
      <c r="KFN91" s="10"/>
      <c r="KFO91" s="10"/>
      <c r="KFP91" s="10"/>
      <c r="KFQ91" s="10"/>
      <c r="KFR91" s="10"/>
      <c r="KFS91" s="10"/>
      <c r="KFT91" s="10"/>
      <c r="KFU91" s="10"/>
      <c r="KFV91" s="10"/>
      <c r="KFW91" s="10"/>
      <c r="KFX91" s="10"/>
      <c r="KFY91" s="10"/>
      <c r="KFZ91" s="10"/>
      <c r="KGA91" s="10"/>
      <c r="KGB91" s="10"/>
      <c r="KGC91" s="10"/>
      <c r="KGD91" s="10"/>
      <c r="KGE91" s="10"/>
      <c r="KGF91" s="10"/>
      <c r="KGG91" s="10"/>
      <c r="KGH91" s="10"/>
      <c r="KGI91" s="10"/>
      <c r="KGJ91" s="10"/>
      <c r="KGK91" s="10"/>
      <c r="KGL91" s="10"/>
      <c r="KGM91" s="10"/>
      <c r="KGN91" s="10"/>
      <c r="KGO91" s="10"/>
      <c r="KGP91" s="10"/>
      <c r="KGQ91" s="10"/>
      <c r="KGR91" s="10"/>
      <c r="KGS91" s="10"/>
      <c r="KGT91" s="10"/>
      <c r="KGU91" s="10"/>
      <c r="KGV91" s="10"/>
      <c r="KGW91" s="10"/>
      <c r="KGX91" s="10"/>
      <c r="KGY91" s="10"/>
      <c r="KGZ91" s="10"/>
      <c r="KHA91" s="10"/>
      <c r="KHB91" s="10"/>
      <c r="KHC91" s="10"/>
      <c r="KHD91" s="10"/>
      <c r="KHE91" s="10"/>
      <c r="KHF91" s="10"/>
      <c r="KHG91" s="10"/>
      <c r="KHH91" s="10"/>
      <c r="KHI91" s="10"/>
      <c r="KHJ91" s="10"/>
      <c r="KHK91" s="10"/>
      <c r="KHL91" s="10"/>
      <c r="KHM91" s="10"/>
      <c r="KHN91" s="10"/>
      <c r="KHO91" s="10"/>
      <c r="KHP91" s="10"/>
      <c r="KHQ91" s="10"/>
      <c r="KHR91" s="10"/>
      <c r="KHS91" s="10"/>
      <c r="KHT91" s="10"/>
      <c r="KHU91" s="10"/>
      <c r="KHV91" s="10"/>
      <c r="KHW91" s="10"/>
      <c r="KHX91" s="10"/>
      <c r="KHY91" s="10"/>
      <c r="KHZ91" s="10"/>
      <c r="KIA91" s="10"/>
      <c r="KIB91" s="10"/>
      <c r="KIC91" s="10"/>
      <c r="KID91" s="10"/>
      <c r="KIE91" s="10"/>
      <c r="KIF91" s="10"/>
      <c r="KIG91" s="10"/>
      <c r="KIH91" s="10"/>
      <c r="KII91" s="10"/>
      <c r="KIJ91" s="10"/>
      <c r="KIK91" s="10"/>
      <c r="KIL91" s="10"/>
      <c r="KIM91" s="10"/>
      <c r="KIN91" s="10"/>
      <c r="KIO91" s="10"/>
      <c r="KIP91" s="10"/>
      <c r="KIQ91" s="10"/>
      <c r="KIR91" s="10"/>
      <c r="KIS91" s="10"/>
      <c r="KIT91" s="10"/>
      <c r="KIU91" s="10"/>
      <c r="KIV91" s="10"/>
      <c r="KIW91" s="10"/>
      <c r="KIX91" s="10"/>
      <c r="KIY91" s="10"/>
      <c r="KIZ91" s="10"/>
      <c r="KJA91" s="10"/>
      <c r="KJB91" s="10"/>
      <c r="KJC91" s="10"/>
      <c r="KJD91" s="10"/>
      <c r="KJE91" s="10"/>
      <c r="KJF91" s="10"/>
      <c r="KJG91" s="10"/>
      <c r="KJH91" s="10"/>
      <c r="KJI91" s="10"/>
      <c r="KJJ91" s="10"/>
      <c r="KJK91" s="10"/>
      <c r="KJL91" s="10"/>
      <c r="KJM91" s="10"/>
      <c r="KJN91" s="10"/>
      <c r="KJO91" s="10"/>
      <c r="KJP91" s="10"/>
      <c r="KJQ91" s="10"/>
      <c r="KJR91" s="10"/>
      <c r="KJS91" s="10"/>
      <c r="KJT91" s="10"/>
      <c r="KJU91" s="10"/>
      <c r="KJV91" s="10"/>
      <c r="KJW91" s="10"/>
      <c r="KJX91" s="10"/>
      <c r="KJY91" s="10"/>
      <c r="KJZ91" s="10"/>
      <c r="KKA91" s="10"/>
      <c r="KKB91" s="10"/>
      <c r="KKC91" s="10"/>
      <c r="KKD91" s="10"/>
      <c r="KKE91" s="10"/>
      <c r="KKF91" s="10"/>
      <c r="KKG91" s="10"/>
      <c r="KKH91" s="10"/>
      <c r="KKI91" s="10"/>
      <c r="KKJ91" s="10"/>
      <c r="KKK91" s="10"/>
      <c r="KKL91" s="10"/>
      <c r="KKM91" s="10"/>
      <c r="KKN91" s="10"/>
      <c r="KKO91" s="10"/>
      <c r="KKP91" s="10"/>
      <c r="KKQ91" s="10"/>
      <c r="KKR91" s="10"/>
      <c r="KKS91" s="10"/>
      <c r="KKT91" s="10"/>
      <c r="KKU91" s="10"/>
      <c r="KKV91" s="10"/>
      <c r="KKW91" s="10"/>
      <c r="KKX91" s="10"/>
      <c r="KKY91" s="10"/>
      <c r="KKZ91" s="10"/>
      <c r="KLA91" s="10"/>
      <c r="KLB91" s="10"/>
      <c r="KLC91" s="10"/>
      <c r="KLD91" s="10"/>
      <c r="KLE91" s="10"/>
      <c r="KLF91" s="10"/>
      <c r="KLG91" s="10"/>
      <c r="KLH91" s="10"/>
      <c r="KLI91" s="10"/>
      <c r="KLJ91" s="10"/>
      <c r="KLK91" s="10"/>
      <c r="KLL91" s="10"/>
      <c r="KLM91" s="10"/>
      <c r="KLN91" s="10"/>
      <c r="KLO91" s="10"/>
      <c r="KLP91" s="10"/>
      <c r="KLQ91" s="10"/>
      <c r="KLR91" s="10"/>
      <c r="KLS91" s="10"/>
      <c r="KLT91" s="10"/>
      <c r="KLU91" s="10"/>
      <c r="KLV91" s="10"/>
      <c r="KLW91" s="10"/>
      <c r="KLX91" s="10"/>
      <c r="KLY91" s="10"/>
      <c r="KLZ91" s="10"/>
      <c r="KMA91" s="10"/>
      <c r="KMB91" s="10"/>
      <c r="KMC91" s="10"/>
      <c r="KMD91" s="10"/>
      <c r="KME91" s="10"/>
      <c r="KMF91" s="10"/>
      <c r="KMG91" s="10"/>
      <c r="KMH91" s="10"/>
      <c r="KMI91" s="10"/>
      <c r="KMJ91" s="10"/>
      <c r="KMK91" s="10"/>
      <c r="KML91" s="10"/>
      <c r="KMM91" s="10"/>
      <c r="KMN91" s="10"/>
      <c r="KMO91" s="10"/>
      <c r="KMP91" s="10"/>
      <c r="KMQ91" s="10"/>
      <c r="KMR91" s="10"/>
      <c r="KMS91" s="10"/>
      <c r="KMT91" s="10"/>
      <c r="KMU91" s="10"/>
      <c r="KMV91" s="10"/>
      <c r="KMW91" s="10"/>
      <c r="KMX91" s="10"/>
      <c r="KMY91" s="10"/>
      <c r="KMZ91" s="10"/>
      <c r="KNA91" s="10"/>
      <c r="KNB91" s="10"/>
      <c r="KNC91" s="10"/>
      <c r="KND91" s="10"/>
      <c r="KNE91" s="10"/>
      <c r="KNF91" s="10"/>
      <c r="KNG91" s="10"/>
      <c r="KNH91" s="10"/>
      <c r="KNI91" s="10"/>
      <c r="KNJ91" s="10"/>
      <c r="KNK91" s="10"/>
      <c r="KNL91" s="10"/>
      <c r="KNM91" s="10"/>
      <c r="KNN91" s="10"/>
      <c r="KNO91" s="10"/>
      <c r="KNP91" s="10"/>
      <c r="KNQ91" s="10"/>
      <c r="KNR91" s="10"/>
      <c r="KNS91" s="10"/>
      <c r="KNT91" s="10"/>
      <c r="KNU91" s="10"/>
      <c r="KNV91" s="10"/>
      <c r="KNW91" s="10"/>
      <c r="KNX91" s="10"/>
      <c r="KNY91" s="10"/>
      <c r="KNZ91" s="10"/>
      <c r="KOA91" s="10"/>
      <c r="KOB91" s="10"/>
      <c r="KOC91" s="10"/>
      <c r="KOD91" s="10"/>
      <c r="KOE91" s="10"/>
      <c r="KOF91" s="10"/>
      <c r="KOG91" s="10"/>
      <c r="KOH91" s="10"/>
      <c r="KOI91" s="10"/>
      <c r="KOJ91" s="10"/>
      <c r="KOK91" s="10"/>
      <c r="KOL91" s="10"/>
      <c r="KOM91" s="10"/>
      <c r="KON91" s="10"/>
      <c r="KOO91" s="10"/>
      <c r="KOP91" s="10"/>
      <c r="KOQ91" s="10"/>
      <c r="KOR91" s="10"/>
      <c r="KOS91" s="10"/>
      <c r="KOT91" s="10"/>
      <c r="KOU91" s="10"/>
      <c r="KOV91" s="10"/>
      <c r="KOW91" s="10"/>
      <c r="KOX91" s="10"/>
      <c r="KOY91" s="10"/>
      <c r="KOZ91" s="10"/>
      <c r="KPA91" s="10"/>
      <c r="KPB91" s="10"/>
      <c r="KPC91" s="10"/>
      <c r="KPD91" s="10"/>
      <c r="KPE91" s="10"/>
      <c r="KPF91" s="10"/>
      <c r="KPG91" s="10"/>
      <c r="KPH91" s="10"/>
      <c r="KPI91" s="10"/>
      <c r="KPJ91" s="10"/>
      <c r="KPK91" s="10"/>
      <c r="KPL91" s="10"/>
      <c r="KPM91" s="10"/>
      <c r="KPN91" s="10"/>
      <c r="KPO91" s="10"/>
      <c r="KPP91" s="10"/>
      <c r="KPQ91" s="10"/>
      <c r="KPR91" s="10"/>
      <c r="KPS91" s="10"/>
      <c r="KPT91" s="10"/>
      <c r="KPU91" s="10"/>
      <c r="KPV91" s="10"/>
      <c r="KPW91" s="10"/>
      <c r="KPX91" s="10"/>
      <c r="KPY91" s="10"/>
      <c r="KPZ91" s="10"/>
      <c r="KQA91" s="10"/>
      <c r="KQB91" s="10"/>
      <c r="KQC91" s="10"/>
      <c r="KQD91" s="10"/>
      <c r="KQE91" s="10"/>
      <c r="KQF91" s="10"/>
      <c r="KQG91" s="10"/>
      <c r="KQH91" s="10"/>
      <c r="KQI91" s="10"/>
      <c r="KQJ91" s="10"/>
      <c r="KQK91" s="10"/>
      <c r="KQL91" s="10"/>
      <c r="KQM91" s="10"/>
      <c r="KQN91" s="10"/>
      <c r="KQO91" s="10"/>
      <c r="KQP91" s="10"/>
      <c r="KQQ91" s="10"/>
      <c r="KQR91" s="10"/>
      <c r="KQS91" s="10"/>
      <c r="KQT91" s="10"/>
      <c r="KQU91" s="10"/>
      <c r="KQV91" s="10"/>
      <c r="KQW91" s="10"/>
      <c r="KQX91" s="10"/>
      <c r="KQY91" s="10"/>
      <c r="KQZ91" s="10"/>
      <c r="KRA91" s="10"/>
      <c r="KRB91" s="10"/>
      <c r="KRC91" s="10"/>
      <c r="KRD91" s="10"/>
      <c r="KRE91" s="10"/>
      <c r="KRF91" s="10"/>
      <c r="KRG91" s="10"/>
      <c r="KRH91" s="10"/>
      <c r="KRI91" s="10"/>
      <c r="KRJ91" s="10"/>
      <c r="KRK91" s="10"/>
      <c r="KRL91" s="10"/>
      <c r="KRM91" s="10"/>
      <c r="KRN91" s="10"/>
      <c r="KRO91" s="10"/>
      <c r="KRP91" s="10"/>
      <c r="KRQ91" s="10"/>
      <c r="KRR91" s="10"/>
      <c r="KRS91" s="10"/>
      <c r="KRT91" s="10"/>
      <c r="KRU91" s="10"/>
      <c r="KRV91" s="10"/>
      <c r="KRW91" s="10"/>
      <c r="KRX91" s="10"/>
      <c r="KRY91" s="10"/>
      <c r="KRZ91" s="10"/>
      <c r="KSA91" s="10"/>
      <c r="KSB91" s="10"/>
      <c r="KSC91" s="10"/>
      <c r="KSD91" s="10"/>
      <c r="KSE91" s="10"/>
      <c r="KSF91" s="10"/>
      <c r="KSG91" s="10"/>
      <c r="KSH91" s="10"/>
      <c r="KSI91" s="10"/>
      <c r="KSJ91" s="10"/>
      <c r="KSK91" s="10"/>
      <c r="KSL91" s="10"/>
      <c r="KSM91" s="10"/>
      <c r="KSN91" s="10"/>
      <c r="KSO91" s="10"/>
      <c r="KSP91" s="10"/>
      <c r="KSQ91" s="10"/>
      <c r="KSR91" s="10"/>
      <c r="KSS91" s="10"/>
      <c r="KST91" s="10"/>
      <c r="KSU91" s="10"/>
      <c r="KSV91" s="10"/>
      <c r="KSW91" s="10"/>
      <c r="KSX91" s="10"/>
      <c r="KSY91" s="10"/>
      <c r="KSZ91" s="10"/>
      <c r="KTA91" s="10"/>
      <c r="KTB91" s="10"/>
      <c r="KTC91" s="10"/>
      <c r="KTD91" s="10"/>
      <c r="KTE91" s="10"/>
      <c r="KTF91" s="10"/>
      <c r="KTG91" s="10"/>
      <c r="KTH91" s="10"/>
      <c r="KTI91" s="10"/>
      <c r="KTJ91" s="10"/>
      <c r="KTK91" s="10"/>
      <c r="KTL91" s="10"/>
      <c r="KTM91" s="10"/>
      <c r="KTN91" s="10"/>
      <c r="KTO91" s="10"/>
      <c r="KTP91" s="10"/>
      <c r="KTQ91" s="10"/>
      <c r="KTR91" s="10"/>
      <c r="KTS91" s="10"/>
      <c r="KTT91" s="10"/>
      <c r="KTU91" s="10"/>
      <c r="KTV91" s="10"/>
      <c r="KTW91" s="10"/>
      <c r="KTX91" s="10"/>
      <c r="KTY91" s="10"/>
      <c r="KTZ91" s="10"/>
      <c r="KUA91" s="10"/>
      <c r="KUB91" s="10"/>
      <c r="KUC91" s="10"/>
      <c r="KUD91" s="10"/>
      <c r="KUE91" s="10"/>
      <c r="KUF91" s="10"/>
      <c r="KUG91" s="10"/>
      <c r="KUH91" s="10"/>
      <c r="KUI91" s="10"/>
      <c r="KUJ91" s="10"/>
      <c r="KUK91" s="10"/>
      <c r="KUL91" s="10"/>
      <c r="KUM91" s="10"/>
      <c r="KUN91" s="10"/>
      <c r="KUO91" s="10"/>
      <c r="KUP91" s="10"/>
      <c r="KUQ91" s="10"/>
      <c r="KUR91" s="10"/>
      <c r="KUS91" s="10"/>
      <c r="KUT91" s="10"/>
      <c r="KUU91" s="10"/>
      <c r="KUV91" s="10"/>
      <c r="KUW91" s="10"/>
      <c r="KUX91" s="10"/>
      <c r="KUY91" s="10"/>
      <c r="KUZ91" s="10"/>
      <c r="KVA91" s="10"/>
      <c r="KVB91" s="10"/>
      <c r="KVC91" s="10"/>
      <c r="KVD91" s="10"/>
      <c r="KVE91" s="10"/>
      <c r="KVF91" s="10"/>
      <c r="KVG91" s="10"/>
      <c r="KVH91" s="10"/>
      <c r="KVI91" s="10"/>
      <c r="KVJ91" s="10"/>
      <c r="KVK91" s="10"/>
      <c r="KVL91" s="10"/>
      <c r="KVM91" s="10"/>
      <c r="KVN91" s="10"/>
      <c r="KVO91" s="10"/>
      <c r="KVP91" s="10"/>
      <c r="KVQ91" s="10"/>
      <c r="KVR91" s="10"/>
      <c r="KVS91" s="10"/>
      <c r="KVT91" s="10"/>
      <c r="KVU91" s="10"/>
      <c r="KVV91" s="10"/>
      <c r="KVW91" s="10"/>
      <c r="KVX91" s="10"/>
      <c r="KVY91" s="10"/>
      <c r="KVZ91" s="10"/>
      <c r="KWA91" s="10"/>
      <c r="KWB91" s="10"/>
      <c r="KWC91" s="10"/>
      <c r="KWD91" s="10"/>
      <c r="KWE91" s="10"/>
      <c r="KWF91" s="10"/>
      <c r="KWG91" s="10"/>
      <c r="KWH91" s="10"/>
      <c r="KWI91" s="10"/>
      <c r="KWJ91" s="10"/>
      <c r="KWK91" s="10"/>
      <c r="KWL91" s="10"/>
      <c r="KWM91" s="10"/>
      <c r="KWN91" s="10"/>
      <c r="KWO91" s="10"/>
      <c r="KWP91" s="10"/>
      <c r="KWQ91" s="10"/>
      <c r="KWR91" s="10"/>
      <c r="KWS91" s="10"/>
      <c r="KWT91" s="10"/>
      <c r="KWU91" s="10"/>
      <c r="KWV91" s="10"/>
      <c r="KWW91" s="10"/>
      <c r="KWX91" s="10"/>
      <c r="KWY91" s="10"/>
      <c r="KWZ91" s="10"/>
      <c r="KXA91" s="10"/>
      <c r="KXB91" s="10"/>
      <c r="KXC91" s="10"/>
      <c r="KXD91" s="10"/>
      <c r="KXE91" s="10"/>
      <c r="KXF91" s="10"/>
      <c r="KXG91" s="10"/>
      <c r="KXH91" s="10"/>
      <c r="KXI91" s="10"/>
      <c r="KXJ91" s="10"/>
      <c r="KXK91" s="10"/>
      <c r="KXL91" s="10"/>
      <c r="KXM91" s="10"/>
      <c r="KXN91" s="10"/>
      <c r="KXO91" s="10"/>
      <c r="KXP91" s="10"/>
      <c r="KXQ91" s="10"/>
      <c r="KXR91" s="10"/>
      <c r="KXS91" s="10"/>
      <c r="KXT91" s="10"/>
      <c r="KXU91" s="10"/>
      <c r="KXV91" s="10"/>
      <c r="KXW91" s="10"/>
      <c r="KXX91" s="10"/>
      <c r="KXY91" s="10"/>
      <c r="KXZ91" s="10"/>
      <c r="KYA91" s="10"/>
      <c r="KYB91" s="10"/>
      <c r="KYC91" s="10"/>
      <c r="KYD91" s="10"/>
      <c r="KYE91" s="10"/>
      <c r="KYF91" s="10"/>
      <c r="KYG91" s="10"/>
      <c r="KYH91" s="10"/>
      <c r="KYI91" s="10"/>
      <c r="KYJ91" s="10"/>
      <c r="KYK91" s="10"/>
      <c r="KYL91" s="10"/>
      <c r="KYM91" s="10"/>
      <c r="KYN91" s="10"/>
      <c r="KYO91" s="10"/>
      <c r="KYP91" s="10"/>
      <c r="KYQ91" s="10"/>
      <c r="KYR91" s="10"/>
      <c r="KYS91" s="10"/>
      <c r="KYT91" s="10"/>
      <c r="KYU91" s="10"/>
      <c r="KYV91" s="10"/>
      <c r="KYW91" s="10"/>
      <c r="KYX91" s="10"/>
      <c r="KYY91" s="10"/>
      <c r="KYZ91" s="10"/>
      <c r="KZA91" s="10"/>
      <c r="KZB91" s="10"/>
      <c r="KZC91" s="10"/>
      <c r="KZD91" s="10"/>
      <c r="KZE91" s="10"/>
      <c r="KZF91" s="10"/>
      <c r="KZG91" s="10"/>
      <c r="KZH91" s="10"/>
      <c r="KZI91" s="10"/>
      <c r="KZJ91" s="10"/>
      <c r="KZK91" s="10"/>
      <c r="KZL91" s="10"/>
      <c r="KZM91" s="10"/>
      <c r="KZN91" s="10"/>
      <c r="KZO91" s="10"/>
      <c r="KZP91" s="10"/>
      <c r="KZQ91" s="10"/>
      <c r="KZR91" s="10"/>
      <c r="KZS91" s="10"/>
      <c r="KZT91" s="10"/>
      <c r="KZU91" s="10"/>
      <c r="KZV91" s="10"/>
      <c r="KZW91" s="10"/>
      <c r="KZX91" s="10"/>
      <c r="KZY91" s="10"/>
      <c r="KZZ91" s="10"/>
      <c r="LAA91" s="10"/>
      <c r="LAB91" s="10"/>
      <c r="LAC91" s="10"/>
      <c r="LAD91" s="10"/>
      <c r="LAE91" s="10"/>
      <c r="LAF91" s="10"/>
      <c r="LAG91" s="10"/>
      <c r="LAH91" s="10"/>
      <c r="LAI91" s="10"/>
      <c r="LAJ91" s="10"/>
      <c r="LAK91" s="10"/>
      <c r="LAL91" s="10"/>
      <c r="LAM91" s="10"/>
      <c r="LAN91" s="10"/>
      <c r="LAO91" s="10"/>
      <c r="LAP91" s="10"/>
      <c r="LAQ91" s="10"/>
      <c r="LAR91" s="10"/>
      <c r="LAS91" s="10"/>
      <c r="LAT91" s="10"/>
      <c r="LAU91" s="10"/>
      <c r="LAV91" s="10"/>
      <c r="LAW91" s="10"/>
      <c r="LAX91" s="10"/>
      <c r="LAY91" s="10"/>
      <c r="LAZ91" s="10"/>
      <c r="LBA91" s="10"/>
      <c r="LBB91" s="10"/>
      <c r="LBC91" s="10"/>
      <c r="LBD91" s="10"/>
      <c r="LBE91" s="10"/>
      <c r="LBF91" s="10"/>
      <c r="LBG91" s="10"/>
      <c r="LBH91" s="10"/>
      <c r="LBI91" s="10"/>
      <c r="LBJ91" s="10"/>
      <c r="LBK91" s="10"/>
      <c r="LBL91" s="10"/>
      <c r="LBM91" s="10"/>
      <c r="LBN91" s="10"/>
      <c r="LBO91" s="10"/>
      <c r="LBP91" s="10"/>
      <c r="LBQ91" s="10"/>
      <c r="LBR91" s="10"/>
      <c r="LBS91" s="10"/>
      <c r="LBT91" s="10"/>
      <c r="LBU91" s="10"/>
      <c r="LBV91" s="10"/>
      <c r="LBW91" s="10"/>
      <c r="LBX91" s="10"/>
      <c r="LBY91" s="10"/>
      <c r="LBZ91" s="10"/>
      <c r="LCA91" s="10"/>
      <c r="LCB91" s="10"/>
      <c r="LCC91" s="10"/>
      <c r="LCD91" s="10"/>
      <c r="LCE91" s="10"/>
      <c r="LCF91" s="10"/>
      <c r="LCG91" s="10"/>
      <c r="LCH91" s="10"/>
      <c r="LCI91" s="10"/>
      <c r="LCJ91" s="10"/>
      <c r="LCK91" s="10"/>
      <c r="LCL91" s="10"/>
      <c r="LCM91" s="10"/>
      <c r="LCN91" s="10"/>
      <c r="LCO91" s="10"/>
      <c r="LCP91" s="10"/>
      <c r="LCQ91" s="10"/>
      <c r="LCR91" s="10"/>
      <c r="LCS91" s="10"/>
      <c r="LCT91" s="10"/>
      <c r="LCU91" s="10"/>
      <c r="LCV91" s="10"/>
      <c r="LCW91" s="10"/>
      <c r="LCX91" s="10"/>
      <c r="LCY91" s="10"/>
      <c r="LCZ91" s="10"/>
      <c r="LDA91" s="10"/>
      <c r="LDB91" s="10"/>
      <c r="LDC91" s="10"/>
      <c r="LDD91" s="10"/>
      <c r="LDE91" s="10"/>
      <c r="LDF91" s="10"/>
      <c r="LDG91" s="10"/>
      <c r="LDH91" s="10"/>
      <c r="LDI91" s="10"/>
      <c r="LDJ91" s="10"/>
      <c r="LDK91" s="10"/>
      <c r="LDL91" s="10"/>
      <c r="LDM91" s="10"/>
      <c r="LDN91" s="10"/>
      <c r="LDO91" s="10"/>
      <c r="LDP91" s="10"/>
      <c r="LDQ91" s="10"/>
      <c r="LDR91" s="10"/>
      <c r="LDS91" s="10"/>
      <c r="LDT91" s="10"/>
      <c r="LDU91" s="10"/>
      <c r="LDV91" s="10"/>
      <c r="LDW91" s="10"/>
      <c r="LDX91" s="10"/>
      <c r="LDY91" s="10"/>
      <c r="LDZ91" s="10"/>
      <c r="LEA91" s="10"/>
      <c r="LEB91" s="10"/>
      <c r="LEC91" s="10"/>
      <c r="LED91" s="10"/>
      <c r="LEE91" s="10"/>
      <c r="LEF91" s="10"/>
      <c r="LEG91" s="10"/>
      <c r="LEH91" s="10"/>
      <c r="LEI91" s="10"/>
      <c r="LEJ91" s="10"/>
      <c r="LEK91" s="10"/>
      <c r="LEL91" s="10"/>
      <c r="LEM91" s="10"/>
      <c r="LEN91" s="10"/>
      <c r="LEO91" s="10"/>
      <c r="LEP91" s="10"/>
      <c r="LEQ91" s="10"/>
      <c r="LER91" s="10"/>
      <c r="LES91" s="10"/>
      <c r="LET91" s="10"/>
      <c r="LEU91" s="10"/>
      <c r="LEV91" s="10"/>
      <c r="LEW91" s="10"/>
      <c r="LEX91" s="10"/>
      <c r="LEY91" s="10"/>
      <c r="LEZ91" s="10"/>
      <c r="LFA91" s="10"/>
      <c r="LFB91" s="10"/>
      <c r="LFC91" s="10"/>
      <c r="LFD91" s="10"/>
      <c r="LFE91" s="10"/>
      <c r="LFF91" s="10"/>
      <c r="LFG91" s="10"/>
      <c r="LFH91" s="10"/>
      <c r="LFI91" s="10"/>
      <c r="LFJ91" s="10"/>
      <c r="LFK91" s="10"/>
      <c r="LFL91" s="10"/>
      <c r="LFM91" s="10"/>
      <c r="LFN91" s="10"/>
      <c r="LFO91" s="10"/>
      <c r="LFP91" s="10"/>
      <c r="LFQ91" s="10"/>
      <c r="LFR91" s="10"/>
      <c r="LFS91" s="10"/>
      <c r="LFT91" s="10"/>
      <c r="LFU91" s="10"/>
      <c r="LFV91" s="10"/>
      <c r="LFW91" s="10"/>
      <c r="LFX91" s="10"/>
      <c r="LFY91" s="10"/>
      <c r="LFZ91" s="10"/>
      <c r="LGA91" s="10"/>
      <c r="LGB91" s="10"/>
      <c r="LGC91" s="10"/>
      <c r="LGD91" s="10"/>
      <c r="LGE91" s="10"/>
      <c r="LGF91" s="10"/>
      <c r="LGG91" s="10"/>
      <c r="LGH91" s="10"/>
      <c r="LGI91" s="10"/>
      <c r="LGJ91" s="10"/>
      <c r="LGK91" s="10"/>
      <c r="LGL91" s="10"/>
      <c r="LGM91" s="10"/>
      <c r="LGN91" s="10"/>
      <c r="LGO91" s="10"/>
      <c r="LGP91" s="10"/>
      <c r="LGQ91" s="10"/>
      <c r="LGR91" s="10"/>
      <c r="LGS91" s="10"/>
      <c r="LGT91" s="10"/>
      <c r="LGU91" s="10"/>
      <c r="LGV91" s="10"/>
      <c r="LGW91" s="10"/>
      <c r="LGX91" s="10"/>
      <c r="LGY91" s="10"/>
      <c r="LGZ91" s="10"/>
      <c r="LHA91" s="10"/>
      <c r="LHB91" s="10"/>
      <c r="LHC91" s="10"/>
      <c r="LHD91" s="10"/>
      <c r="LHE91" s="10"/>
      <c r="LHF91" s="10"/>
      <c r="LHG91" s="10"/>
      <c r="LHH91" s="10"/>
      <c r="LHI91" s="10"/>
      <c r="LHJ91" s="10"/>
      <c r="LHK91" s="10"/>
      <c r="LHL91" s="10"/>
      <c r="LHM91" s="10"/>
      <c r="LHN91" s="10"/>
      <c r="LHO91" s="10"/>
      <c r="LHP91" s="10"/>
      <c r="LHQ91" s="10"/>
      <c r="LHR91" s="10"/>
      <c r="LHS91" s="10"/>
      <c r="LHT91" s="10"/>
      <c r="LHU91" s="10"/>
      <c r="LHV91" s="10"/>
      <c r="LHW91" s="10"/>
      <c r="LHX91" s="10"/>
      <c r="LHY91" s="10"/>
      <c r="LHZ91" s="10"/>
      <c r="LIA91" s="10"/>
      <c r="LIB91" s="10"/>
      <c r="LIC91" s="10"/>
      <c r="LID91" s="10"/>
      <c r="LIE91" s="10"/>
      <c r="LIF91" s="10"/>
      <c r="LIG91" s="10"/>
      <c r="LIH91" s="10"/>
      <c r="LII91" s="10"/>
      <c r="LIJ91" s="10"/>
      <c r="LIK91" s="10"/>
      <c r="LIL91" s="10"/>
      <c r="LIM91" s="10"/>
      <c r="LIN91" s="10"/>
      <c r="LIO91" s="10"/>
      <c r="LIP91" s="10"/>
      <c r="LIQ91" s="10"/>
      <c r="LIR91" s="10"/>
      <c r="LIS91" s="10"/>
      <c r="LIT91" s="10"/>
      <c r="LIU91" s="10"/>
      <c r="LIV91" s="10"/>
      <c r="LIW91" s="10"/>
      <c r="LIX91" s="10"/>
      <c r="LIY91" s="10"/>
      <c r="LIZ91" s="10"/>
      <c r="LJA91" s="10"/>
      <c r="LJB91" s="10"/>
      <c r="LJC91" s="10"/>
      <c r="LJD91" s="10"/>
      <c r="LJE91" s="10"/>
      <c r="LJF91" s="10"/>
      <c r="LJG91" s="10"/>
      <c r="LJH91" s="10"/>
      <c r="LJI91" s="10"/>
      <c r="LJJ91" s="10"/>
      <c r="LJK91" s="10"/>
      <c r="LJL91" s="10"/>
      <c r="LJM91" s="10"/>
      <c r="LJN91" s="10"/>
      <c r="LJO91" s="10"/>
      <c r="LJP91" s="10"/>
      <c r="LJQ91" s="10"/>
      <c r="LJR91" s="10"/>
      <c r="LJS91" s="10"/>
      <c r="LJT91" s="10"/>
      <c r="LJU91" s="10"/>
      <c r="LJV91" s="10"/>
      <c r="LJW91" s="10"/>
      <c r="LJX91" s="10"/>
      <c r="LJY91" s="10"/>
      <c r="LJZ91" s="10"/>
      <c r="LKA91" s="10"/>
      <c r="LKB91" s="10"/>
      <c r="LKC91" s="10"/>
      <c r="LKD91" s="10"/>
      <c r="LKE91" s="10"/>
      <c r="LKF91" s="10"/>
      <c r="LKG91" s="10"/>
      <c r="LKH91" s="10"/>
      <c r="LKI91" s="10"/>
      <c r="LKJ91" s="10"/>
      <c r="LKK91" s="10"/>
      <c r="LKL91" s="10"/>
      <c r="LKM91" s="10"/>
      <c r="LKN91" s="10"/>
      <c r="LKO91" s="10"/>
      <c r="LKP91" s="10"/>
      <c r="LKQ91" s="10"/>
      <c r="LKR91" s="10"/>
      <c r="LKS91" s="10"/>
      <c r="LKT91" s="10"/>
      <c r="LKU91" s="10"/>
      <c r="LKV91" s="10"/>
      <c r="LKW91" s="10"/>
      <c r="LKX91" s="10"/>
      <c r="LKY91" s="10"/>
      <c r="LKZ91" s="10"/>
      <c r="LLA91" s="10"/>
      <c r="LLB91" s="10"/>
      <c r="LLC91" s="10"/>
      <c r="LLD91" s="10"/>
      <c r="LLE91" s="10"/>
      <c r="LLF91" s="10"/>
      <c r="LLG91" s="10"/>
      <c r="LLH91" s="10"/>
      <c r="LLI91" s="10"/>
      <c r="LLJ91" s="10"/>
      <c r="LLK91" s="10"/>
      <c r="LLL91" s="10"/>
      <c r="LLM91" s="10"/>
      <c r="LLN91" s="10"/>
      <c r="LLO91" s="10"/>
      <c r="LLP91" s="10"/>
      <c r="LLQ91" s="10"/>
      <c r="LLR91" s="10"/>
      <c r="LLS91" s="10"/>
      <c r="LLT91" s="10"/>
      <c r="LLU91" s="10"/>
      <c r="LLV91" s="10"/>
      <c r="LLW91" s="10"/>
      <c r="LLX91" s="10"/>
      <c r="LLY91" s="10"/>
      <c r="LLZ91" s="10"/>
      <c r="LMA91" s="10"/>
      <c r="LMB91" s="10"/>
      <c r="LMC91" s="10"/>
      <c r="LMD91" s="10"/>
      <c r="LME91" s="10"/>
      <c r="LMF91" s="10"/>
      <c r="LMG91" s="10"/>
      <c r="LMH91" s="10"/>
      <c r="LMI91" s="10"/>
      <c r="LMJ91" s="10"/>
      <c r="LMK91" s="10"/>
      <c r="LML91" s="10"/>
      <c r="LMM91" s="10"/>
      <c r="LMN91" s="10"/>
      <c r="LMO91" s="10"/>
      <c r="LMP91" s="10"/>
      <c r="LMQ91" s="10"/>
      <c r="LMR91" s="10"/>
      <c r="LMS91" s="10"/>
      <c r="LMT91" s="10"/>
      <c r="LMU91" s="10"/>
      <c r="LMV91" s="10"/>
      <c r="LMW91" s="10"/>
      <c r="LMX91" s="10"/>
      <c r="LMY91" s="10"/>
      <c r="LMZ91" s="10"/>
      <c r="LNA91" s="10"/>
      <c r="LNB91" s="10"/>
      <c r="LNC91" s="10"/>
      <c r="LND91" s="10"/>
      <c r="LNE91" s="10"/>
      <c r="LNF91" s="10"/>
      <c r="LNG91" s="10"/>
      <c r="LNH91" s="10"/>
      <c r="LNI91" s="10"/>
      <c r="LNJ91" s="10"/>
      <c r="LNK91" s="10"/>
      <c r="LNL91" s="10"/>
      <c r="LNM91" s="10"/>
      <c r="LNN91" s="10"/>
      <c r="LNO91" s="10"/>
      <c r="LNP91" s="10"/>
      <c r="LNQ91" s="10"/>
      <c r="LNR91" s="10"/>
      <c r="LNS91" s="10"/>
      <c r="LNT91" s="10"/>
      <c r="LNU91" s="10"/>
      <c r="LNV91" s="10"/>
      <c r="LNW91" s="10"/>
      <c r="LNX91" s="10"/>
      <c r="LNY91" s="10"/>
      <c r="LNZ91" s="10"/>
      <c r="LOA91" s="10"/>
      <c r="LOB91" s="10"/>
      <c r="LOC91" s="10"/>
      <c r="LOD91" s="10"/>
      <c r="LOE91" s="10"/>
      <c r="LOF91" s="10"/>
      <c r="LOG91" s="10"/>
      <c r="LOH91" s="10"/>
      <c r="LOI91" s="10"/>
      <c r="LOJ91" s="10"/>
      <c r="LOK91" s="10"/>
      <c r="LOL91" s="10"/>
      <c r="LOM91" s="10"/>
      <c r="LON91" s="10"/>
      <c r="LOO91" s="10"/>
      <c r="LOP91" s="10"/>
      <c r="LOQ91" s="10"/>
      <c r="LOR91" s="10"/>
      <c r="LOS91" s="10"/>
      <c r="LOT91" s="10"/>
      <c r="LOU91" s="10"/>
      <c r="LOV91" s="10"/>
      <c r="LOW91" s="10"/>
      <c r="LOX91" s="10"/>
      <c r="LOY91" s="10"/>
      <c r="LOZ91" s="10"/>
      <c r="LPA91" s="10"/>
      <c r="LPB91" s="10"/>
      <c r="LPC91" s="10"/>
      <c r="LPD91" s="10"/>
      <c r="LPE91" s="10"/>
      <c r="LPF91" s="10"/>
      <c r="LPG91" s="10"/>
      <c r="LPH91" s="10"/>
      <c r="LPI91" s="10"/>
      <c r="LPJ91" s="10"/>
      <c r="LPK91" s="10"/>
      <c r="LPL91" s="10"/>
      <c r="LPM91" s="10"/>
      <c r="LPN91" s="10"/>
      <c r="LPO91" s="10"/>
      <c r="LPP91" s="10"/>
      <c r="LPQ91" s="10"/>
      <c r="LPR91" s="10"/>
      <c r="LPS91" s="10"/>
      <c r="LPT91" s="10"/>
      <c r="LPU91" s="10"/>
      <c r="LPV91" s="10"/>
      <c r="LPW91" s="10"/>
      <c r="LPX91" s="10"/>
      <c r="LPY91" s="10"/>
      <c r="LPZ91" s="10"/>
      <c r="LQA91" s="10"/>
      <c r="LQB91" s="10"/>
      <c r="LQC91" s="10"/>
      <c r="LQD91" s="10"/>
      <c r="LQE91" s="10"/>
      <c r="LQF91" s="10"/>
      <c r="LQG91" s="10"/>
      <c r="LQH91" s="10"/>
      <c r="LQI91" s="10"/>
      <c r="LQJ91" s="10"/>
      <c r="LQK91" s="10"/>
      <c r="LQL91" s="10"/>
      <c r="LQM91" s="10"/>
      <c r="LQN91" s="10"/>
      <c r="LQO91" s="10"/>
      <c r="LQP91" s="10"/>
      <c r="LQQ91" s="10"/>
      <c r="LQR91" s="10"/>
      <c r="LQS91" s="10"/>
      <c r="LQT91" s="10"/>
      <c r="LQU91" s="10"/>
      <c r="LQV91" s="10"/>
      <c r="LQW91" s="10"/>
      <c r="LQX91" s="10"/>
      <c r="LQY91" s="10"/>
      <c r="LQZ91" s="10"/>
      <c r="LRA91" s="10"/>
      <c r="LRB91" s="10"/>
      <c r="LRC91" s="10"/>
      <c r="LRD91" s="10"/>
      <c r="LRE91" s="10"/>
      <c r="LRF91" s="10"/>
      <c r="LRG91" s="10"/>
      <c r="LRH91" s="10"/>
      <c r="LRI91" s="10"/>
      <c r="LRJ91" s="10"/>
      <c r="LRK91" s="10"/>
      <c r="LRL91" s="10"/>
      <c r="LRM91" s="10"/>
      <c r="LRN91" s="10"/>
      <c r="LRO91" s="10"/>
      <c r="LRP91" s="10"/>
      <c r="LRQ91" s="10"/>
      <c r="LRR91" s="10"/>
      <c r="LRS91" s="10"/>
      <c r="LRT91" s="10"/>
      <c r="LRU91" s="10"/>
      <c r="LRV91" s="10"/>
      <c r="LRW91" s="10"/>
      <c r="LRX91" s="10"/>
      <c r="LRY91" s="10"/>
      <c r="LRZ91" s="10"/>
      <c r="LSA91" s="10"/>
      <c r="LSB91" s="10"/>
      <c r="LSC91" s="10"/>
      <c r="LSD91" s="10"/>
      <c r="LSE91" s="10"/>
      <c r="LSF91" s="10"/>
      <c r="LSG91" s="10"/>
      <c r="LSH91" s="10"/>
      <c r="LSI91" s="10"/>
      <c r="LSJ91" s="10"/>
      <c r="LSK91" s="10"/>
      <c r="LSL91" s="10"/>
      <c r="LSM91" s="10"/>
      <c r="LSN91" s="10"/>
      <c r="LSO91" s="10"/>
      <c r="LSP91" s="10"/>
      <c r="LSQ91" s="10"/>
      <c r="LSR91" s="10"/>
      <c r="LSS91" s="10"/>
      <c r="LST91" s="10"/>
      <c r="LSU91" s="10"/>
      <c r="LSV91" s="10"/>
      <c r="LSW91" s="10"/>
      <c r="LSX91" s="10"/>
      <c r="LSY91" s="10"/>
      <c r="LSZ91" s="10"/>
      <c r="LTA91" s="10"/>
      <c r="LTB91" s="10"/>
      <c r="LTC91" s="10"/>
      <c r="LTD91" s="10"/>
      <c r="LTE91" s="10"/>
      <c r="LTF91" s="10"/>
      <c r="LTG91" s="10"/>
      <c r="LTH91" s="10"/>
      <c r="LTI91" s="10"/>
      <c r="LTJ91" s="10"/>
      <c r="LTK91" s="10"/>
      <c r="LTL91" s="10"/>
      <c r="LTM91" s="10"/>
      <c r="LTN91" s="10"/>
      <c r="LTO91" s="10"/>
      <c r="LTP91" s="10"/>
      <c r="LTQ91" s="10"/>
      <c r="LTR91" s="10"/>
      <c r="LTS91" s="10"/>
      <c r="LTT91" s="10"/>
      <c r="LTU91" s="10"/>
      <c r="LTV91" s="10"/>
      <c r="LTW91" s="10"/>
      <c r="LTX91" s="10"/>
      <c r="LTY91" s="10"/>
      <c r="LTZ91" s="10"/>
      <c r="LUA91" s="10"/>
      <c r="LUB91" s="10"/>
      <c r="LUC91" s="10"/>
      <c r="LUD91" s="10"/>
      <c r="LUE91" s="10"/>
      <c r="LUF91" s="10"/>
      <c r="LUG91" s="10"/>
      <c r="LUH91" s="10"/>
      <c r="LUI91" s="10"/>
      <c r="LUJ91" s="10"/>
      <c r="LUK91" s="10"/>
      <c r="LUL91" s="10"/>
      <c r="LUM91" s="10"/>
      <c r="LUN91" s="10"/>
      <c r="LUO91" s="10"/>
      <c r="LUP91" s="10"/>
      <c r="LUQ91" s="10"/>
      <c r="LUR91" s="10"/>
      <c r="LUS91" s="10"/>
      <c r="LUT91" s="10"/>
      <c r="LUU91" s="10"/>
      <c r="LUV91" s="10"/>
      <c r="LUW91" s="10"/>
      <c r="LUX91" s="10"/>
      <c r="LUY91" s="10"/>
      <c r="LUZ91" s="10"/>
      <c r="LVA91" s="10"/>
      <c r="LVB91" s="10"/>
      <c r="LVC91" s="10"/>
      <c r="LVD91" s="10"/>
      <c r="LVE91" s="10"/>
      <c r="LVF91" s="10"/>
      <c r="LVG91" s="10"/>
      <c r="LVH91" s="10"/>
      <c r="LVI91" s="10"/>
      <c r="LVJ91" s="10"/>
      <c r="LVK91" s="10"/>
      <c r="LVL91" s="10"/>
      <c r="LVM91" s="10"/>
      <c r="LVN91" s="10"/>
      <c r="LVO91" s="10"/>
      <c r="LVP91" s="10"/>
      <c r="LVQ91" s="10"/>
      <c r="LVR91" s="10"/>
      <c r="LVS91" s="10"/>
      <c r="LVT91" s="10"/>
      <c r="LVU91" s="10"/>
      <c r="LVV91" s="10"/>
      <c r="LVW91" s="10"/>
      <c r="LVX91" s="10"/>
      <c r="LVY91" s="10"/>
      <c r="LVZ91" s="10"/>
      <c r="LWA91" s="10"/>
      <c r="LWB91" s="10"/>
      <c r="LWC91" s="10"/>
      <c r="LWD91" s="10"/>
      <c r="LWE91" s="10"/>
      <c r="LWF91" s="10"/>
      <c r="LWG91" s="10"/>
      <c r="LWH91" s="10"/>
      <c r="LWI91" s="10"/>
      <c r="LWJ91" s="10"/>
      <c r="LWK91" s="10"/>
      <c r="LWL91" s="10"/>
      <c r="LWM91" s="10"/>
      <c r="LWN91" s="10"/>
      <c r="LWO91" s="10"/>
      <c r="LWP91" s="10"/>
      <c r="LWQ91" s="10"/>
      <c r="LWR91" s="10"/>
      <c r="LWS91" s="10"/>
      <c r="LWT91" s="10"/>
      <c r="LWU91" s="10"/>
      <c r="LWV91" s="10"/>
      <c r="LWW91" s="10"/>
      <c r="LWX91" s="10"/>
      <c r="LWY91" s="10"/>
      <c r="LWZ91" s="10"/>
      <c r="LXA91" s="10"/>
      <c r="LXB91" s="10"/>
      <c r="LXC91" s="10"/>
      <c r="LXD91" s="10"/>
      <c r="LXE91" s="10"/>
      <c r="LXF91" s="10"/>
      <c r="LXG91" s="10"/>
      <c r="LXH91" s="10"/>
      <c r="LXI91" s="10"/>
      <c r="LXJ91" s="10"/>
      <c r="LXK91" s="10"/>
      <c r="LXL91" s="10"/>
      <c r="LXM91" s="10"/>
      <c r="LXN91" s="10"/>
      <c r="LXO91" s="10"/>
      <c r="LXP91" s="10"/>
      <c r="LXQ91" s="10"/>
      <c r="LXR91" s="10"/>
      <c r="LXS91" s="10"/>
      <c r="LXT91" s="10"/>
      <c r="LXU91" s="10"/>
      <c r="LXV91" s="10"/>
      <c r="LXW91" s="10"/>
      <c r="LXX91" s="10"/>
      <c r="LXY91" s="10"/>
      <c r="LXZ91" s="10"/>
      <c r="LYA91" s="10"/>
      <c r="LYB91" s="10"/>
      <c r="LYC91" s="10"/>
      <c r="LYD91" s="10"/>
      <c r="LYE91" s="10"/>
      <c r="LYF91" s="10"/>
      <c r="LYG91" s="10"/>
      <c r="LYH91" s="10"/>
      <c r="LYI91" s="10"/>
      <c r="LYJ91" s="10"/>
      <c r="LYK91" s="10"/>
      <c r="LYL91" s="10"/>
      <c r="LYM91" s="10"/>
      <c r="LYN91" s="10"/>
      <c r="LYO91" s="10"/>
      <c r="LYP91" s="10"/>
      <c r="LYQ91" s="10"/>
      <c r="LYR91" s="10"/>
      <c r="LYS91" s="10"/>
      <c r="LYT91" s="10"/>
      <c r="LYU91" s="10"/>
      <c r="LYV91" s="10"/>
      <c r="LYW91" s="10"/>
      <c r="LYX91" s="10"/>
      <c r="LYY91" s="10"/>
      <c r="LYZ91" s="10"/>
      <c r="LZA91" s="10"/>
      <c r="LZB91" s="10"/>
      <c r="LZC91" s="10"/>
      <c r="LZD91" s="10"/>
      <c r="LZE91" s="10"/>
      <c r="LZF91" s="10"/>
      <c r="LZG91" s="10"/>
      <c r="LZH91" s="10"/>
      <c r="LZI91" s="10"/>
      <c r="LZJ91" s="10"/>
      <c r="LZK91" s="10"/>
      <c r="LZL91" s="10"/>
      <c r="LZM91" s="10"/>
      <c r="LZN91" s="10"/>
      <c r="LZO91" s="10"/>
      <c r="LZP91" s="10"/>
      <c r="LZQ91" s="10"/>
      <c r="LZR91" s="10"/>
      <c r="LZS91" s="10"/>
      <c r="LZT91" s="10"/>
      <c r="LZU91" s="10"/>
      <c r="LZV91" s="10"/>
      <c r="LZW91" s="10"/>
      <c r="LZX91" s="10"/>
      <c r="LZY91" s="10"/>
      <c r="LZZ91" s="10"/>
      <c r="MAA91" s="10"/>
      <c r="MAB91" s="10"/>
      <c r="MAC91" s="10"/>
      <c r="MAD91" s="10"/>
      <c r="MAE91" s="10"/>
      <c r="MAF91" s="10"/>
      <c r="MAG91" s="10"/>
      <c r="MAH91" s="10"/>
      <c r="MAI91" s="10"/>
      <c r="MAJ91" s="10"/>
      <c r="MAK91" s="10"/>
      <c r="MAL91" s="10"/>
      <c r="MAM91" s="10"/>
      <c r="MAN91" s="10"/>
      <c r="MAO91" s="10"/>
      <c r="MAP91" s="10"/>
      <c r="MAQ91" s="10"/>
      <c r="MAR91" s="10"/>
      <c r="MAS91" s="10"/>
      <c r="MAT91" s="10"/>
      <c r="MAU91" s="10"/>
      <c r="MAV91" s="10"/>
      <c r="MAW91" s="10"/>
      <c r="MAX91" s="10"/>
      <c r="MAY91" s="10"/>
      <c r="MAZ91" s="10"/>
      <c r="MBA91" s="10"/>
      <c r="MBB91" s="10"/>
      <c r="MBC91" s="10"/>
      <c r="MBD91" s="10"/>
      <c r="MBE91" s="10"/>
      <c r="MBF91" s="10"/>
      <c r="MBG91" s="10"/>
      <c r="MBH91" s="10"/>
      <c r="MBI91" s="10"/>
      <c r="MBJ91" s="10"/>
      <c r="MBK91" s="10"/>
      <c r="MBL91" s="10"/>
      <c r="MBM91" s="10"/>
      <c r="MBN91" s="10"/>
      <c r="MBO91" s="10"/>
      <c r="MBP91" s="10"/>
      <c r="MBQ91" s="10"/>
      <c r="MBR91" s="10"/>
      <c r="MBS91" s="10"/>
      <c r="MBT91" s="10"/>
      <c r="MBU91" s="10"/>
      <c r="MBV91" s="10"/>
      <c r="MBW91" s="10"/>
      <c r="MBX91" s="10"/>
      <c r="MBY91" s="10"/>
      <c r="MBZ91" s="10"/>
      <c r="MCA91" s="10"/>
      <c r="MCB91" s="10"/>
      <c r="MCC91" s="10"/>
      <c r="MCD91" s="10"/>
      <c r="MCE91" s="10"/>
      <c r="MCF91" s="10"/>
      <c r="MCG91" s="10"/>
      <c r="MCH91" s="10"/>
      <c r="MCI91" s="10"/>
      <c r="MCJ91" s="10"/>
      <c r="MCK91" s="10"/>
      <c r="MCL91" s="10"/>
      <c r="MCM91" s="10"/>
      <c r="MCN91" s="10"/>
      <c r="MCO91" s="10"/>
      <c r="MCP91" s="10"/>
      <c r="MCQ91" s="10"/>
      <c r="MCR91" s="10"/>
      <c r="MCS91" s="10"/>
      <c r="MCT91" s="10"/>
      <c r="MCU91" s="10"/>
      <c r="MCV91" s="10"/>
      <c r="MCW91" s="10"/>
      <c r="MCX91" s="10"/>
      <c r="MCY91" s="10"/>
      <c r="MCZ91" s="10"/>
      <c r="MDA91" s="10"/>
      <c r="MDB91" s="10"/>
      <c r="MDC91" s="10"/>
      <c r="MDD91" s="10"/>
      <c r="MDE91" s="10"/>
      <c r="MDF91" s="10"/>
      <c r="MDG91" s="10"/>
      <c r="MDH91" s="10"/>
      <c r="MDI91" s="10"/>
      <c r="MDJ91" s="10"/>
      <c r="MDK91" s="10"/>
      <c r="MDL91" s="10"/>
      <c r="MDM91" s="10"/>
      <c r="MDN91" s="10"/>
      <c r="MDO91" s="10"/>
      <c r="MDP91" s="10"/>
      <c r="MDQ91" s="10"/>
      <c r="MDR91" s="10"/>
      <c r="MDS91" s="10"/>
      <c r="MDT91" s="10"/>
      <c r="MDU91" s="10"/>
      <c r="MDV91" s="10"/>
      <c r="MDW91" s="10"/>
      <c r="MDX91" s="10"/>
      <c r="MDY91" s="10"/>
      <c r="MDZ91" s="10"/>
      <c r="MEA91" s="10"/>
      <c r="MEB91" s="10"/>
      <c r="MEC91" s="10"/>
      <c r="MED91" s="10"/>
      <c r="MEE91" s="10"/>
      <c r="MEF91" s="10"/>
      <c r="MEG91" s="10"/>
      <c r="MEH91" s="10"/>
      <c r="MEI91" s="10"/>
      <c r="MEJ91" s="10"/>
      <c r="MEK91" s="10"/>
      <c r="MEL91" s="10"/>
      <c r="MEM91" s="10"/>
      <c r="MEN91" s="10"/>
      <c r="MEO91" s="10"/>
      <c r="MEP91" s="10"/>
      <c r="MEQ91" s="10"/>
      <c r="MER91" s="10"/>
      <c r="MES91" s="10"/>
      <c r="MET91" s="10"/>
      <c r="MEU91" s="10"/>
      <c r="MEV91" s="10"/>
      <c r="MEW91" s="10"/>
      <c r="MEX91" s="10"/>
      <c r="MEY91" s="10"/>
      <c r="MEZ91" s="10"/>
      <c r="MFA91" s="10"/>
      <c r="MFB91" s="10"/>
      <c r="MFC91" s="10"/>
      <c r="MFD91" s="10"/>
      <c r="MFE91" s="10"/>
      <c r="MFF91" s="10"/>
      <c r="MFG91" s="10"/>
      <c r="MFH91" s="10"/>
      <c r="MFI91" s="10"/>
      <c r="MFJ91" s="10"/>
      <c r="MFK91" s="10"/>
      <c r="MFL91" s="10"/>
      <c r="MFM91" s="10"/>
      <c r="MFN91" s="10"/>
      <c r="MFO91" s="10"/>
      <c r="MFP91" s="10"/>
      <c r="MFQ91" s="10"/>
      <c r="MFR91" s="10"/>
      <c r="MFS91" s="10"/>
      <c r="MFT91" s="10"/>
      <c r="MFU91" s="10"/>
      <c r="MFV91" s="10"/>
      <c r="MFW91" s="10"/>
      <c r="MFX91" s="10"/>
      <c r="MFY91" s="10"/>
      <c r="MFZ91" s="10"/>
      <c r="MGA91" s="10"/>
      <c r="MGB91" s="10"/>
      <c r="MGC91" s="10"/>
      <c r="MGD91" s="10"/>
      <c r="MGE91" s="10"/>
      <c r="MGF91" s="10"/>
      <c r="MGG91" s="10"/>
      <c r="MGH91" s="10"/>
      <c r="MGI91" s="10"/>
      <c r="MGJ91" s="10"/>
      <c r="MGK91" s="10"/>
      <c r="MGL91" s="10"/>
      <c r="MGM91" s="10"/>
      <c r="MGN91" s="10"/>
      <c r="MGO91" s="10"/>
      <c r="MGP91" s="10"/>
      <c r="MGQ91" s="10"/>
      <c r="MGR91" s="10"/>
      <c r="MGS91" s="10"/>
      <c r="MGT91" s="10"/>
      <c r="MGU91" s="10"/>
      <c r="MGV91" s="10"/>
      <c r="MGW91" s="10"/>
      <c r="MGX91" s="10"/>
      <c r="MGY91" s="10"/>
      <c r="MGZ91" s="10"/>
      <c r="MHA91" s="10"/>
      <c r="MHB91" s="10"/>
      <c r="MHC91" s="10"/>
      <c r="MHD91" s="10"/>
      <c r="MHE91" s="10"/>
      <c r="MHF91" s="10"/>
      <c r="MHG91" s="10"/>
      <c r="MHH91" s="10"/>
      <c r="MHI91" s="10"/>
      <c r="MHJ91" s="10"/>
      <c r="MHK91" s="10"/>
      <c r="MHL91" s="10"/>
      <c r="MHM91" s="10"/>
      <c r="MHN91" s="10"/>
      <c r="MHO91" s="10"/>
      <c r="MHP91" s="10"/>
      <c r="MHQ91" s="10"/>
      <c r="MHR91" s="10"/>
      <c r="MHS91" s="10"/>
      <c r="MHT91" s="10"/>
      <c r="MHU91" s="10"/>
      <c r="MHV91" s="10"/>
      <c r="MHW91" s="10"/>
      <c r="MHX91" s="10"/>
      <c r="MHY91" s="10"/>
      <c r="MHZ91" s="10"/>
      <c r="MIA91" s="10"/>
      <c r="MIB91" s="10"/>
      <c r="MIC91" s="10"/>
      <c r="MID91" s="10"/>
      <c r="MIE91" s="10"/>
      <c r="MIF91" s="10"/>
      <c r="MIG91" s="10"/>
      <c r="MIH91" s="10"/>
      <c r="MII91" s="10"/>
      <c r="MIJ91" s="10"/>
      <c r="MIK91" s="10"/>
      <c r="MIL91" s="10"/>
      <c r="MIM91" s="10"/>
      <c r="MIN91" s="10"/>
      <c r="MIO91" s="10"/>
      <c r="MIP91" s="10"/>
      <c r="MIQ91" s="10"/>
      <c r="MIR91" s="10"/>
      <c r="MIS91" s="10"/>
      <c r="MIT91" s="10"/>
      <c r="MIU91" s="10"/>
      <c r="MIV91" s="10"/>
      <c r="MIW91" s="10"/>
      <c r="MIX91" s="10"/>
      <c r="MIY91" s="10"/>
      <c r="MIZ91" s="10"/>
      <c r="MJA91" s="10"/>
      <c r="MJB91" s="10"/>
      <c r="MJC91" s="10"/>
      <c r="MJD91" s="10"/>
      <c r="MJE91" s="10"/>
      <c r="MJF91" s="10"/>
      <c r="MJG91" s="10"/>
      <c r="MJH91" s="10"/>
      <c r="MJI91" s="10"/>
      <c r="MJJ91" s="10"/>
      <c r="MJK91" s="10"/>
      <c r="MJL91" s="10"/>
      <c r="MJM91" s="10"/>
      <c r="MJN91" s="10"/>
      <c r="MJO91" s="10"/>
      <c r="MJP91" s="10"/>
      <c r="MJQ91" s="10"/>
      <c r="MJR91" s="10"/>
      <c r="MJS91" s="10"/>
      <c r="MJT91" s="10"/>
      <c r="MJU91" s="10"/>
      <c r="MJV91" s="10"/>
      <c r="MJW91" s="10"/>
      <c r="MJX91" s="10"/>
      <c r="MJY91" s="10"/>
      <c r="MJZ91" s="10"/>
      <c r="MKA91" s="10"/>
      <c r="MKB91" s="10"/>
      <c r="MKC91" s="10"/>
      <c r="MKD91" s="10"/>
      <c r="MKE91" s="10"/>
      <c r="MKF91" s="10"/>
      <c r="MKG91" s="10"/>
      <c r="MKH91" s="10"/>
      <c r="MKI91" s="10"/>
      <c r="MKJ91" s="10"/>
      <c r="MKK91" s="10"/>
      <c r="MKL91" s="10"/>
      <c r="MKM91" s="10"/>
      <c r="MKN91" s="10"/>
      <c r="MKO91" s="10"/>
      <c r="MKP91" s="10"/>
      <c r="MKQ91" s="10"/>
      <c r="MKR91" s="10"/>
      <c r="MKS91" s="10"/>
      <c r="MKT91" s="10"/>
      <c r="MKU91" s="10"/>
      <c r="MKV91" s="10"/>
      <c r="MKW91" s="10"/>
      <c r="MKX91" s="10"/>
      <c r="MKY91" s="10"/>
      <c r="MKZ91" s="10"/>
      <c r="MLA91" s="10"/>
      <c r="MLB91" s="10"/>
      <c r="MLC91" s="10"/>
      <c r="MLD91" s="10"/>
      <c r="MLE91" s="10"/>
      <c r="MLF91" s="10"/>
      <c r="MLG91" s="10"/>
      <c r="MLH91" s="10"/>
      <c r="MLI91" s="10"/>
      <c r="MLJ91" s="10"/>
      <c r="MLK91" s="10"/>
      <c r="MLL91" s="10"/>
      <c r="MLM91" s="10"/>
      <c r="MLN91" s="10"/>
      <c r="MLO91" s="10"/>
      <c r="MLP91" s="10"/>
      <c r="MLQ91" s="10"/>
      <c r="MLR91" s="10"/>
      <c r="MLS91" s="10"/>
      <c r="MLT91" s="10"/>
      <c r="MLU91" s="10"/>
      <c r="MLV91" s="10"/>
      <c r="MLW91" s="10"/>
      <c r="MLX91" s="10"/>
      <c r="MLY91" s="10"/>
      <c r="MLZ91" s="10"/>
      <c r="MMA91" s="10"/>
      <c r="MMB91" s="10"/>
      <c r="MMC91" s="10"/>
      <c r="MMD91" s="10"/>
      <c r="MME91" s="10"/>
      <c r="MMF91" s="10"/>
      <c r="MMG91" s="10"/>
      <c r="MMH91" s="10"/>
      <c r="MMI91" s="10"/>
      <c r="MMJ91" s="10"/>
      <c r="MMK91" s="10"/>
      <c r="MML91" s="10"/>
      <c r="MMM91" s="10"/>
      <c r="MMN91" s="10"/>
      <c r="MMO91" s="10"/>
      <c r="MMP91" s="10"/>
      <c r="MMQ91" s="10"/>
      <c r="MMR91" s="10"/>
      <c r="MMS91" s="10"/>
      <c r="MMT91" s="10"/>
      <c r="MMU91" s="10"/>
      <c r="MMV91" s="10"/>
      <c r="MMW91" s="10"/>
      <c r="MMX91" s="10"/>
      <c r="MMY91" s="10"/>
      <c r="MMZ91" s="10"/>
      <c r="MNA91" s="10"/>
      <c r="MNB91" s="10"/>
      <c r="MNC91" s="10"/>
      <c r="MND91" s="10"/>
      <c r="MNE91" s="10"/>
      <c r="MNF91" s="10"/>
      <c r="MNG91" s="10"/>
      <c r="MNH91" s="10"/>
      <c r="MNI91" s="10"/>
      <c r="MNJ91" s="10"/>
      <c r="MNK91" s="10"/>
      <c r="MNL91" s="10"/>
      <c r="MNM91" s="10"/>
      <c r="MNN91" s="10"/>
      <c r="MNO91" s="10"/>
      <c r="MNP91" s="10"/>
      <c r="MNQ91" s="10"/>
      <c r="MNR91" s="10"/>
      <c r="MNS91" s="10"/>
      <c r="MNT91" s="10"/>
      <c r="MNU91" s="10"/>
      <c r="MNV91" s="10"/>
      <c r="MNW91" s="10"/>
      <c r="MNX91" s="10"/>
      <c r="MNY91" s="10"/>
      <c r="MNZ91" s="10"/>
      <c r="MOA91" s="10"/>
      <c r="MOB91" s="10"/>
      <c r="MOC91" s="10"/>
      <c r="MOD91" s="10"/>
      <c r="MOE91" s="10"/>
      <c r="MOF91" s="10"/>
      <c r="MOG91" s="10"/>
      <c r="MOH91" s="10"/>
      <c r="MOI91" s="10"/>
      <c r="MOJ91" s="10"/>
      <c r="MOK91" s="10"/>
      <c r="MOL91" s="10"/>
      <c r="MOM91" s="10"/>
      <c r="MON91" s="10"/>
      <c r="MOO91" s="10"/>
      <c r="MOP91" s="10"/>
      <c r="MOQ91" s="10"/>
      <c r="MOR91" s="10"/>
      <c r="MOS91" s="10"/>
      <c r="MOT91" s="10"/>
      <c r="MOU91" s="10"/>
      <c r="MOV91" s="10"/>
      <c r="MOW91" s="10"/>
      <c r="MOX91" s="10"/>
      <c r="MOY91" s="10"/>
      <c r="MOZ91" s="10"/>
      <c r="MPA91" s="10"/>
      <c r="MPB91" s="10"/>
      <c r="MPC91" s="10"/>
      <c r="MPD91" s="10"/>
      <c r="MPE91" s="10"/>
      <c r="MPF91" s="10"/>
      <c r="MPG91" s="10"/>
      <c r="MPH91" s="10"/>
      <c r="MPI91" s="10"/>
      <c r="MPJ91" s="10"/>
      <c r="MPK91" s="10"/>
      <c r="MPL91" s="10"/>
      <c r="MPM91" s="10"/>
      <c r="MPN91" s="10"/>
      <c r="MPO91" s="10"/>
      <c r="MPP91" s="10"/>
      <c r="MPQ91" s="10"/>
      <c r="MPR91" s="10"/>
      <c r="MPS91" s="10"/>
      <c r="MPT91" s="10"/>
      <c r="MPU91" s="10"/>
      <c r="MPV91" s="10"/>
      <c r="MPW91" s="10"/>
      <c r="MPX91" s="10"/>
      <c r="MPY91" s="10"/>
      <c r="MPZ91" s="10"/>
      <c r="MQA91" s="10"/>
      <c r="MQB91" s="10"/>
      <c r="MQC91" s="10"/>
      <c r="MQD91" s="10"/>
      <c r="MQE91" s="10"/>
      <c r="MQF91" s="10"/>
      <c r="MQG91" s="10"/>
      <c r="MQH91" s="10"/>
      <c r="MQI91" s="10"/>
      <c r="MQJ91" s="10"/>
      <c r="MQK91" s="10"/>
      <c r="MQL91" s="10"/>
      <c r="MQM91" s="10"/>
      <c r="MQN91" s="10"/>
      <c r="MQO91" s="10"/>
      <c r="MQP91" s="10"/>
      <c r="MQQ91" s="10"/>
      <c r="MQR91" s="10"/>
      <c r="MQS91" s="10"/>
      <c r="MQT91" s="10"/>
      <c r="MQU91" s="10"/>
      <c r="MQV91" s="10"/>
      <c r="MQW91" s="10"/>
      <c r="MQX91" s="10"/>
      <c r="MQY91" s="10"/>
      <c r="MQZ91" s="10"/>
      <c r="MRA91" s="10"/>
      <c r="MRB91" s="10"/>
      <c r="MRC91" s="10"/>
      <c r="MRD91" s="10"/>
      <c r="MRE91" s="10"/>
      <c r="MRF91" s="10"/>
      <c r="MRG91" s="10"/>
      <c r="MRH91" s="10"/>
      <c r="MRI91" s="10"/>
      <c r="MRJ91" s="10"/>
      <c r="MRK91" s="10"/>
      <c r="MRL91" s="10"/>
      <c r="MRM91" s="10"/>
      <c r="MRN91" s="10"/>
      <c r="MRO91" s="10"/>
      <c r="MRP91" s="10"/>
      <c r="MRQ91" s="10"/>
      <c r="MRR91" s="10"/>
      <c r="MRS91" s="10"/>
      <c r="MRT91" s="10"/>
      <c r="MRU91" s="10"/>
      <c r="MRV91" s="10"/>
      <c r="MRW91" s="10"/>
      <c r="MRX91" s="10"/>
      <c r="MRY91" s="10"/>
      <c r="MRZ91" s="10"/>
      <c r="MSA91" s="10"/>
      <c r="MSB91" s="10"/>
      <c r="MSC91" s="10"/>
      <c r="MSD91" s="10"/>
      <c r="MSE91" s="10"/>
      <c r="MSF91" s="10"/>
      <c r="MSG91" s="10"/>
      <c r="MSH91" s="10"/>
      <c r="MSI91" s="10"/>
      <c r="MSJ91" s="10"/>
      <c r="MSK91" s="10"/>
      <c r="MSL91" s="10"/>
      <c r="MSM91" s="10"/>
      <c r="MSN91" s="10"/>
      <c r="MSO91" s="10"/>
      <c r="MSP91" s="10"/>
      <c r="MSQ91" s="10"/>
      <c r="MSR91" s="10"/>
      <c r="MSS91" s="10"/>
      <c r="MST91" s="10"/>
      <c r="MSU91" s="10"/>
      <c r="MSV91" s="10"/>
      <c r="MSW91" s="10"/>
      <c r="MSX91" s="10"/>
      <c r="MSY91" s="10"/>
      <c r="MSZ91" s="10"/>
      <c r="MTA91" s="10"/>
      <c r="MTB91" s="10"/>
      <c r="MTC91" s="10"/>
      <c r="MTD91" s="10"/>
      <c r="MTE91" s="10"/>
      <c r="MTF91" s="10"/>
      <c r="MTG91" s="10"/>
      <c r="MTH91" s="10"/>
      <c r="MTI91" s="10"/>
      <c r="MTJ91" s="10"/>
      <c r="MTK91" s="10"/>
      <c r="MTL91" s="10"/>
      <c r="MTM91" s="10"/>
      <c r="MTN91" s="10"/>
      <c r="MTO91" s="10"/>
      <c r="MTP91" s="10"/>
      <c r="MTQ91" s="10"/>
      <c r="MTR91" s="10"/>
      <c r="MTS91" s="10"/>
      <c r="MTT91" s="10"/>
      <c r="MTU91" s="10"/>
      <c r="MTV91" s="10"/>
      <c r="MTW91" s="10"/>
      <c r="MTX91" s="10"/>
      <c r="MTY91" s="10"/>
      <c r="MTZ91" s="10"/>
      <c r="MUA91" s="10"/>
      <c r="MUB91" s="10"/>
      <c r="MUC91" s="10"/>
      <c r="MUD91" s="10"/>
      <c r="MUE91" s="10"/>
      <c r="MUF91" s="10"/>
      <c r="MUG91" s="10"/>
      <c r="MUH91" s="10"/>
      <c r="MUI91" s="10"/>
      <c r="MUJ91" s="10"/>
      <c r="MUK91" s="10"/>
      <c r="MUL91" s="10"/>
      <c r="MUM91" s="10"/>
      <c r="MUN91" s="10"/>
      <c r="MUO91" s="10"/>
      <c r="MUP91" s="10"/>
      <c r="MUQ91" s="10"/>
      <c r="MUR91" s="10"/>
      <c r="MUS91" s="10"/>
      <c r="MUT91" s="10"/>
      <c r="MUU91" s="10"/>
      <c r="MUV91" s="10"/>
      <c r="MUW91" s="10"/>
      <c r="MUX91" s="10"/>
      <c r="MUY91" s="10"/>
      <c r="MUZ91" s="10"/>
      <c r="MVA91" s="10"/>
      <c r="MVB91" s="10"/>
      <c r="MVC91" s="10"/>
      <c r="MVD91" s="10"/>
      <c r="MVE91" s="10"/>
      <c r="MVF91" s="10"/>
      <c r="MVG91" s="10"/>
      <c r="MVH91" s="10"/>
      <c r="MVI91" s="10"/>
      <c r="MVJ91" s="10"/>
      <c r="MVK91" s="10"/>
      <c r="MVL91" s="10"/>
      <c r="MVM91" s="10"/>
      <c r="MVN91" s="10"/>
      <c r="MVO91" s="10"/>
      <c r="MVP91" s="10"/>
      <c r="MVQ91" s="10"/>
      <c r="MVR91" s="10"/>
      <c r="MVS91" s="10"/>
      <c r="MVT91" s="10"/>
      <c r="MVU91" s="10"/>
      <c r="MVV91" s="10"/>
      <c r="MVW91" s="10"/>
      <c r="MVX91" s="10"/>
      <c r="MVY91" s="10"/>
      <c r="MVZ91" s="10"/>
      <c r="MWA91" s="10"/>
      <c r="MWB91" s="10"/>
      <c r="MWC91" s="10"/>
      <c r="MWD91" s="10"/>
      <c r="MWE91" s="10"/>
      <c r="MWF91" s="10"/>
      <c r="MWG91" s="10"/>
      <c r="MWH91" s="10"/>
      <c r="MWI91" s="10"/>
      <c r="MWJ91" s="10"/>
      <c r="MWK91" s="10"/>
      <c r="MWL91" s="10"/>
      <c r="MWM91" s="10"/>
      <c r="MWN91" s="10"/>
      <c r="MWO91" s="10"/>
      <c r="MWP91" s="10"/>
      <c r="MWQ91" s="10"/>
      <c r="MWR91" s="10"/>
      <c r="MWS91" s="10"/>
      <c r="MWT91" s="10"/>
      <c r="MWU91" s="10"/>
      <c r="MWV91" s="10"/>
      <c r="MWW91" s="10"/>
      <c r="MWX91" s="10"/>
      <c r="MWY91" s="10"/>
      <c r="MWZ91" s="10"/>
      <c r="MXA91" s="10"/>
      <c r="MXB91" s="10"/>
      <c r="MXC91" s="10"/>
      <c r="MXD91" s="10"/>
      <c r="MXE91" s="10"/>
      <c r="MXF91" s="10"/>
      <c r="MXG91" s="10"/>
      <c r="MXH91" s="10"/>
      <c r="MXI91" s="10"/>
      <c r="MXJ91" s="10"/>
      <c r="MXK91" s="10"/>
      <c r="MXL91" s="10"/>
      <c r="MXM91" s="10"/>
      <c r="MXN91" s="10"/>
      <c r="MXO91" s="10"/>
      <c r="MXP91" s="10"/>
      <c r="MXQ91" s="10"/>
      <c r="MXR91" s="10"/>
      <c r="MXS91" s="10"/>
      <c r="MXT91" s="10"/>
      <c r="MXU91" s="10"/>
      <c r="MXV91" s="10"/>
      <c r="MXW91" s="10"/>
      <c r="MXX91" s="10"/>
      <c r="MXY91" s="10"/>
      <c r="MXZ91" s="10"/>
      <c r="MYA91" s="10"/>
      <c r="MYB91" s="10"/>
      <c r="MYC91" s="10"/>
      <c r="MYD91" s="10"/>
      <c r="MYE91" s="10"/>
      <c r="MYF91" s="10"/>
      <c r="MYG91" s="10"/>
      <c r="MYH91" s="10"/>
      <c r="MYI91" s="10"/>
      <c r="MYJ91" s="10"/>
      <c r="MYK91" s="10"/>
      <c r="MYL91" s="10"/>
      <c r="MYM91" s="10"/>
      <c r="MYN91" s="10"/>
      <c r="MYO91" s="10"/>
      <c r="MYP91" s="10"/>
      <c r="MYQ91" s="10"/>
      <c r="MYR91" s="10"/>
      <c r="MYS91" s="10"/>
      <c r="MYT91" s="10"/>
      <c r="MYU91" s="10"/>
      <c r="MYV91" s="10"/>
      <c r="MYW91" s="10"/>
      <c r="MYX91" s="10"/>
      <c r="MYY91" s="10"/>
      <c r="MYZ91" s="10"/>
      <c r="MZA91" s="10"/>
      <c r="MZB91" s="10"/>
      <c r="MZC91" s="10"/>
      <c r="MZD91" s="10"/>
      <c r="MZE91" s="10"/>
      <c r="MZF91" s="10"/>
      <c r="MZG91" s="10"/>
      <c r="MZH91" s="10"/>
      <c r="MZI91" s="10"/>
      <c r="MZJ91" s="10"/>
      <c r="MZK91" s="10"/>
      <c r="MZL91" s="10"/>
      <c r="MZM91" s="10"/>
      <c r="MZN91" s="10"/>
      <c r="MZO91" s="10"/>
      <c r="MZP91" s="10"/>
      <c r="MZQ91" s="10"/>
      <c r="MZR91" s="10"/>
      <c r="MZS91" s="10"/>
      <c r="MZT91" s="10"/>
      <c r="MZU91" s="10"/>
      <c r="MZV91" s="10"/>
      <c r="MZW91" s="10"/>
      <c r="MZX91" s="10"/>
      <c r="MZY91" s="10"/>
      <c r="MZZ91" s="10"/>
      <c r="NAA91" s="10"/>
      <c r="NAB91" s="10"/>
      <c r="NAC91" s="10"/>
      <c r="NAD91" s="10"/>
      <c r="NAE91" s="10"/>
      <c r="NAF91" s="10"/>
      <c r="NAG91" s="10"/>
      <c r="NAH91" s="10"/>
      <c r="NAI91" s="10"/>
      <c r="NAJ91" s="10"/>
      <c r="NAK91" s="10"/>
      <c r="NAL91" s="10"/>
      <c r="NAM91" s="10"/>
      <c r="NAN91" s="10"/>
      <c r="NAO91" s="10"/>
      <c r="NAP91" s="10"/>
      <c r="NAQ91" s="10"/>
      <c r="NAR91" s="10"/>
      <c r="NAS91" s="10"/>
      <c r="NAT91" s="10"/>
      <c r="NAU91" s="10"/>
      <c r="NAV91" s="10"/>
      <c r="NAW91" s="10"/>
      <c r="NAX91" s="10"/>
      <c r="NAY91" s="10"/>
      <c r="NAZ91" s="10"/>
      <c r="NBA91" s="10"/>
      <c r="NBB91" s="10"/>
      <c r="NBC91" s="10"/>
      <c r="NBD91" s="10"/>
      <c r="NBE91" s="10"/>
      <c r="NBF91" s="10"/>
      <c r="NBG91" s="10"/>
      <c r="NBH91" s="10"/>
      <c r="NBI91" s="10"/>
      <c r="NBJ91" s="10"/>
      <c r="NBK91" s="10"/>
      <c r="NBL91" s="10"/>
      <c r="NBM91" s="10"/>
      <c r="NBN91" s="10"/>
      <c r="NBO91" s="10"/>
      <c r="NBP91" s="10"/>
      <c r="NBQ91" s="10"/>
      <c r="NBR91" s="10"/>
      <c r="NBS91" s="10"/>
      <c r="NBT91" s="10"/>
      <c r="NBU91" s="10"/>
      <c r="NBV91" s="10"/>
      <c r="NBW91" s="10"/>
      <c r="NBX91" s="10"/>
      <c r="NBY91" s="10"/>
      <c r="NBZ91" s="10"/>
      <c r="NCA91" s="10"/>
      <c r="NCB91" s="10"/>
      <c r="NCC91" s="10"/>
      <c r="NCD91" s="10"/>
      <c r="NCE91" s="10"/>
      <c r="NCF91" s="10"/>
      <c r="NCG91" s="10"/>
      <c r="NCH91" s="10"/>
      <c r="NCI91" s="10"/>
      <c r="NCJ91" s="10"/>
      <c r="NCK91" s="10"/>
      <c r="NCL91" s="10"/>
      <c r="NCM91" s="10"/>
      <c r="NCN91" s="10"/>
      <c r="NCO91" s="10"/>
      <c r="NCP91" s="10"/>
      <c r="NCQ91" s="10"/>
      <c r="NCR91" s="10"/>
      <c r="NCS91" s="10"/>
      <c r="NCT91" s="10"/>
      <c r="NCU91" s="10"/>
      <c r="NCV91" s="10"/>
      <c r="NCW91" s="10"/>
      <c r="NCX91" s="10"/>
      <c r="NCY91" s="10"/>
      <c r="NCZ91" s="10"/>
      <c r="NDA91" s="10"/>
      <c r="NDB91" s="10"/>
      <c r="NDC91" s="10"/>
      <c r="NDD91" s="10"/>
      <c r="NDE91" s="10"/>
      <c r="NDF91" s="10"/>
      <c r="NDG91" s="10"/>
      <c r="NDH91" s="10"/>
      <c r="NDI91" s="10"/>
      <c r="NDJ91" s="10"/>
      <c r="NDK91" s="10"/>
      <c r="NDL91" s="10"/>
      <c r="NDM91" s="10"/>
      <c r="NDN91" s="10"/>
      <c r="NDO91" s="10"/>
      <c r="NDP91" s="10"/>
      <c r="NDQ91" s="10"/>
      <c r="NDR91" s="10"/>
      <c r="NDS91" s="10"/>
      <c r="NDT91" s="10"/>
      <c r="NDU91" s="10"/>
      <c r="NDV91" s="10"/>
      <c r="NDW91" s="10"/>
      <c r="NDX91" s="10"/>
      <c r="NDY91" s="10"/>
      <c r="NDZ91" s="10"/>
      <c r="NEA91" s="10"/>
      <c r="NEB91" s="10"/>
      <c r="NEC91" s="10"/>
      <c r="NED91" s="10"/>
      <c r="NEE91" s="10"/>
      <c r="NEF91" s="10"/>
      <c r="NEG91" s="10"/>
      <c r="NEH91" s="10"/>
      <c r="NEI91" s="10"/>
      <c r="NEJ91" s="10"/>
      <c r="NEK91" s="10"/>
      <c r="NEL91" s="10"/>
      <c r="NEM91" s="10"/>
      <c r="NEN91" s="10"/>
      <c r="NEO91" s="10"/>
      <c r="NEP91" s="10"/>
      <c r="NEQ91" s="10"/>
      <c r="NER91" s="10"/>
      <c r="NES91" s="10"/>
      <c r="NET91" s="10"/>
      <c r="NEU91" s="10"/>
      <c r="NEV91" s="10"/>
      <c r="NEW91" s="10"/>
      <c r="NEX91" s="10"/>
      <c r="NEY91" s="10"/>
      <c r="NEZ91" s="10"/>
      <c r="NFA91" s="10"/>
      <c r="NFB91" s="10"/>
      <c r="NFC91" s="10"/>
      <c r="NFD91" s="10"/>
      <c r="NFE91" s="10"/>
      <c r="NFF91" s="10"/>
      <c r="NFG91" s="10"/>
      <c r="NFH91" s="10"/>
      <c r="NFI91" s="10"/>
      <c r="NFJ91" s="10"/>
      <c r="NFK91" s="10"/>
      <c r="NFL91" s="10"/>
      <c r="NFM91" s="10"/>
      <c r="NFN91" s="10"/>
      <c r="NFO91" s="10"/>
      <c r="NFP91" s="10"/>
      <c r="NFQ91" s="10"/>
      <c r="NFR91" s="10"/>
      <c r="NFS91" s="10"/>
      <c r="NFT91" s="10"/>
      <c r="NFU91" s="10"/>
      <c r="NFV91" s="10"/>
      <c r="NFW91" s="10"/>
      <c r="NFX91" s="10"/>
      <c r="NFY91" s="10"/>
      <c r="NFZ91" s="10"/>
      <c r="NGA91" s="10"/>
      <c r="NGB91" s="10"/>
      <c r="NGC91" s="10"/>
      <c r="NGD91" s="10"/>
      <c r="NGE91" s="10"/>
      <c r="NGF91" s="10"/>
      <c r="NGG91" s="10"/>
      <c r="NGH91" s="10"/>
      <c r="NGI91" s="10"/>
      <c r="NGJ91" s="10"/>
      <c r="NGK91" s="10"/>
      <c r="NGL91" s="10"/>
      <c r="NGM91" s="10"/>
      <c r="NGN91" s="10"/>
      <c r="NGO91" s="10"/>
      <c r="NGP91" s="10"/>
      <c r="NGQ91" s="10"/>
      <c r="NGR91" s="10"/>
      <c r="NGS91" s="10"/>
      <c r="NGT91" s="10"/>
      <c r="NGU91" s="10"/>
      <c r="NGV91" s="10"/>
      <c r="NGW91" s="10"/>
      <c r="NGX91" s="10"/>
      <c r="NGY91" s="10"/>
      <c r="NGZ91" s="10"/>
      <c r="NHA91" s="10"/>
      <c r="NHB91" s="10"/>
      <c r="NHC91" s="10"/>
      <c r="NHD91" s="10"/>
      <c r="NHE91" s="10"/>
      <c r="NHF91" s="10"/>
      <c r="NHG91" s="10"/>
      <c r="NHH91" s="10"/>
      <c r="NHI91" s="10"/>
      <c r="NHJ91" s="10"/>
      <c r="NHK91" s="10"/>
      <c r="NHL91" s="10"/>
      <c r="NHM91" s="10"/>
      <c r="NHN91" s="10"/>
      <c r="NHO91" s="10"/>
      <c r="NHP91" s="10"/>
      <c r="NHQ91" s="10"/>
      <c r="NHR91" s="10"/>
      <c r="NHS91" s="10"/>
      <c r="NHT91" s="10"/>
      <c r="NHU91" s="10"/>
      <c r="NHV91" s="10"/>
      <c r="NHW91" s="10"/>
      <c r="NHX91" s="10"/>
      <c r="NHY91" s="10"/>
      <c r="NHZ91" s="10"/>
      <c r="NIA91" s="10"/>
      <c r="NIB91" s="10"/>
      <c r="NIC91" s="10"/>
      <c r="NID91" s="10"/>
      <c r="NIE91" s="10"/>
      <c r="NIF91" s="10"/>
      <c r="NIG91" s="10"/>
      <c r="NIH91" s="10"/>
      <c r="NII91" s="10"/>
      <c r="NIJ91" s="10"/>
      <c r="NIK91" s="10"/>
      <c r="NIL91" s="10"/>
      <c r="NIM91" s="10"/>
      <c r="NIN91" s="10"/>
      <c r="NIO91" s="10"/>
      <c r="NIP91" s="10"/>
      <c r="NIQ91" s="10"/>
      <c r="NIR91" s="10"/>
      <c r="NIS91" s="10"/>
      <c r="NIT91" s="10"/>
      <c r="NIU91" s="10"/>
      <c r="NIV91" s="10"/>
      <c r="NIW91" s="10"/>
      <c r="NIX91" s="10"/>
      <c r="NIY91" s="10"/>
      <c r="NIZ91" s="10"/>
      <c r="NJA91" s="10"/>
      <c r="NJB91" s="10"/>
      <c r="NJC91" s="10"/>
      <c r="NJD91" s="10"/>
      <c r="NJE91" s="10"/>
      <c r="NJF91" s="10"/>
      <c r="NJG91" s="10"/>
      <c r="NJH91" s="10"/>
      <c r="NJI91" s="10"/>
      <c r="NJJ91" s="10"/>
      <c r="NJK91" s="10"/>
      <c r="NJL91" s="10"/>
      <c r="NJM91" s="10"/>
      <c r="NJN91" s="10"/>
      <c r="NJO91" s="10"/>
      <c r="NJP91" s="10"/>
      <c r="NJQ91" s="10"/>
      <c r="NJR91" s="10"/>
      <c r="NJS91" s="10"/>
      <c r="NJT91" s="10"/>
      <c r="NJU91" s="10"/>
      <c r="NJV91" s="10"/>
      <c r="NJW91" s="10"/>
      <c r="NJX91" s="10"/>
      <c r="NJY91" s="10"/>
      <c r="NJZ91" s="10"/>
      <c r="NKA91" s="10"/>
      <c r="NKB91" s="10"/>
      <c r="NKC91" s="10"/>
      <c r="NKD91" s="10"/>
      <c r="NKE91" s="10"/>
      <c r="NKF91" s="10"/>
      <c r="NKG91" s="10"/>
      <c r="NKH91" s="10"/>
      <c r="NKI91" s="10"/>
      <c r="NKJ91" s="10"/>
      <c r="NKK91" s="10"/>
      <c r="NKL91" s="10"/>
      <c r="NKM91" s="10"/>
      <c r="NKN91" s="10"/>
      <c r="NKO91" s="10"/>
      <c r="NKP91" s="10"/>
      <c r="NKQ91" s="10"/>
      <c r="NKR91" s="10"/>
      <c r="NKS91" s="10"/>
      <c r="NKT91" s="10"/>
      <c r="NKU91" s="10"/>
      <c r="NKV91" s="10"/>
      <c r="NKW91" s="10"/>
      <c r="NKX91" s="10"/>
      <c r="NKY91" s="10"/>
      <c r="NKZ91" s="10"/>
      <c r="NLA91" s="10"/>
      <c r="NLB91" s="10"/>
      <c r="NLC91" s="10"/>
      <c r="NLD91" s="10"/>
      <c r="NLE91" s="10"/>
      <c r="NLF91" s="10"/>
      <c r="NLG91" s="10"/>
      <c r="NLH91" s="10"/>
      <c r="NLI91" s="10"/>
      <c r="NLJ91" s="10"/>
      <c r="NLK91" s="10"/>
      <c r="NLL91" s="10"/>
      <c r="NLM91" s="10"/>
      <c r="NLN91" s="10"/>
      <c r="NLO91" s="10"/>
      <c r="NLP91" s="10"/>
      <c r="NLQ91" s="10"/>
      <c r="NLR91" s="10"/>
      <c r="NLS91" s="10"/>
      <c r="NLT91" s="10"/>
      <c r="NLU91" s="10"/>
      <c r="NLV91" s="10"/>
      <c r="NLW91" s="10"/>
      <c r="NLX91" s="10"/>
      <c r="NLY91" s="10"/>
      <c r="NLZ91" s="10"/>
      <c r="NMA91" s="10"/>
      <c r="NMB91" s="10"/>
      <c r="NMC91" s="10"/>
      <c r="NMD91" s="10"/>
      <c r="NME91" s="10"/>
      <c r="NMF91" s="10"/>
      <c r="NMG91" s="10"/>
      <c r="NMH91" s="10"/>
      <c r="NMI91" s="10"/>
      <c r="NMJ91" s="10"/>
      <c r="NMK91" s="10"/>
      <c r="NML91" s="10"/>
      <c r="NMM91" s="10"/>
      <c r="NMN91" s="10"/>
      <c r="NMO91" s="10"/>
      <c r="NMP91" s="10"/>
      <c r="NMQ91" s="10"/>
      <c r="NMR91" s="10"/>
      <c r="NMS91" s="10"/>
      <c r="NMT91" s="10"/>
      <c r="NMU91" s="10"/>
      <c r="NMV91" s="10"/>
      <c r="NMW91" s="10"/>
      <c r="NMX91" s="10"/>
      <c r="NMY91" s="10"/>
      <c r="NMZ91" s="10"/>
      <c r="NNA91" s="10"/>
      <c r="NNB91" s="10"/>
      <c r="NNC91" s="10"/>
      <c r="NND91" s="10"/>
      <c r="NNE91" s="10"/>
      <c r="NNF91" s="10"/>
      <c r="NNG91" s="10"/>
      <c r="NNH91" s="10"/>
      <c r="NNI91" s="10"/>
      <c r="NNJ91" s="10"/>
      <c r="NNK91" s="10"/>
      <c r="NNL91" s="10"/>
      <c r="NNM91" s="10"/>
      <c r="NNN91" s="10"/>
      <c r="NNO91" s="10"/>
      <c r="NNP91" s="10"/>
      <c r="NNQ91" s="10"/>
      <c r="NNR91" s="10"/>
      <c r="NNS91" s="10"/>
      <c r="NNT91" s="10"/>
      <c r="NNU91" s="10"/>
      <c r="NNV91" s="10"/>
      <c r="NNW91" s="10"/>
      <c r="NNX91" s="10"/>
      <c r="NNY91" s="10"/>
      <c r="NNZ91" s="10"/>
      <c r="NOA91" s="10"/>
      <c r="NOB91" s="10"/>
      <c r="NOC91" s="10"/>
      <c r="NOD91" s="10"/>
      <c r="NOE91" s="10"/>
      <c r="NOF91" s="10"/>
      <c r="NOG91" s="10"/>
      <c r="NOH91" s="10"/>
      <c r="NOI91" s="10"/>
      <c r="NOJ91" s="10"/>
      <c r="NOK91" s="10"/>
      <c r="NOL91" s="10"/>
      <c r="NOM91" s="10"/>
      <c r="NON91" s="10"/>
      <c r="NOO91" s="10"/>
      <c r="NOP91" s="10"/>
      <c r="NOQ91" s="10"/>
      <c r="NOR91" s="10"/>
      <c r="NOS91" s="10"/>
      <c r="NOT91" s="10"/>
      <c r="NOU91" s="10"/>
      <c r="NOV91" s="10"/>
      <c r="NOW91" s="10"/>
      <c r="NOX91" s="10"/>
      <c r="NOY91" s="10"/>
      <c r="NOZ91" s="10"/>
      <c r="NPA91" s="10"/>
      <c r="NPB91" s="10"/>
      <c r="NPC91" s="10"/>
      <c r="NPD91" s="10"/>
      <c r="NPE91" s="10"/>
      <c r="NPF91" s="10"/>
      <c r="NPG91" s="10"/>
      <c r="NPH91" s="10"/>
      <c r="NPI91" s="10"/>
      <c r="NPJ91" s="10"/>
      <c r="NPK91" s="10"/>
      <c r="NPL91" s="10"/>
      <c r="NPM91" s="10"/>
      <c r="NPN91" s="10"/>
      <c r="NPO91" s="10"/>
      <c r="NPP91" s="10"/>
      <c r="NPQ91" s="10"/>
      <c r="NPR91" s="10"/>
      <c r="NPS91" s="10"/>
      <c r="NPT91" s="10"/>
      <c r="NPU91" s="10"/>
      <c r="NPV91" s="10"/>
      <c r="NPW91" s="10"/>
      <c r="NPX91" s="10"/>
      <c r="NPY91" s="10"/>
      <c r="NPZ91" s="10"/>
      <c r="NQA91" s="10"/>
      <c r="NQB91" s="10"/>
      <c r="NQC91" s="10"/>
      <c r="NQD91" s="10"/>
      <c r="NQE91" s="10"/>
      <c r="NQF91" s="10"/>
      <c r="NQG91" s="10"/>
      <c r="NQH91" s="10"/>
      <c r="NQI91" s="10"/>
      <c r="NQJ91" s="10"/>
      <c r="NQK91" s="10"/>
      <c r="NQL91" s="10"/>
      <c r="NQM91" s="10"/>
      <c r="NQN91" s="10"/>
      <c r="NQO91" s="10"/>
      <c r="NQP91" s="10"/>
      <c r="NQQ91" s="10"/>
      <c r="NQR91" s="10"/>
      <c r="NQS91" s="10"/>
      <c r="NQT91" s="10"/>
      <c r="NQU91" s="10"/>
      <c r="NQV91" s="10"/>
      <c r="NQW91" s="10"/>
      <c r="NQX91" s="10"/>
      <c r="NQY91" s="10"/>
      <c r="NQZ91" s="10"/>
      <c r="NRA91" s="10"/>
      <c r="NRB91" s="10"/>
      <c r="NRC91" s="10"/>
      <c r="NRD91" s="10"/>
      <c r="NRE91" s="10"/>
      <c r="NRF91" s="10"/>
      <c r="NRG91" s="10"/>
      <c r="NRH91" s="10"/>
      <c r="NRI91" s="10"/>
      <c r="NRJ91" s="10"/>
      <c r="NRK91" s="10"/>
      <c r="NRL91" s="10"/>
      <c r="NRM91" s="10"/>
      <c r="NRN91" s="10"/>
      <c r="NRO91" s="10"/>
      <c r="NRP91" s="10"/>
      <c r="NRQ91" s="10"/>
      <c r="NRR91" s="10"/>
      <c r="NRS91" s="10"/>
      <c r="NRT91" s="10"/>
      <c r="NRU91" s="10"/>
      <c r="NRV91" s="10"/>
      <c r="NRW91" s="10"/>
      <c r="NRX91" s="10"/>
      <c r="NRY91" s="10"/>
      <c r="NRZ91" s="10"/>
      <c r="NSA91" s="10"/>
      <c r="NSB91" s="10"/>
      <c r="NSC91" s="10"/>
      <c r="NSD91" s="10"/>
      <c r="NSE91" s="10"/>
      <c r="NSF91" s="10"/>
      <c r="NSG91" s="10"/>
      <c r="NSH91" s="10"/>
      <c r="NSI91" s="10"/>
      <c r="NSJ91" s="10"/>
      <c r="NSK91" s="10"/>
      <c r="NSL91" s="10"/>
      <c r="NSM91" s="10"/>
      <c r="NSN91" s="10"/>
      <c r="NSO91" s="10"/>
      <c r="NSP91" s="10"/>
      <c r="NSQ91" s="10"/>
      <c r="NSR91" s="10"/>
      <c r="NSS91" s="10"/>
      <c r="NST91" s="10"/>
      <c r="NSU91" s="10"/>
      <c r="NSV91" s="10"/>
      <c r="NSW91" s="10"/>
      <c r="NSX91" s="10"/>
      <c r="NSY91" s="10"/>
      <c r="NSZ91" s="10"/>
      <c r="NTA91" s="10"/>
      <c r="NTB91" s="10"/>
      <c r="NTC91" s="10"/>
      <c r="NTD91" s="10"/>
      <c r="NTE91" s="10"/>
      <c r="NTF91" s="10"/>
      <c r="NTG91" s="10"/>
      <c r="NTH91" s="10"/>
      <c r="NTI91" s="10"/>
      <c r="NTJ91" s="10"/>
      <c r="NTK91" s="10"/>
      <c r="NTL91" s="10"/>
      <c r="NTM91" s="10"/>
      <c r="NTN91" s="10"/>
      <c r="NTO91" s="10"/>
      <c r="NTP91" s="10"/>
      <c r="NTQ91" s="10"/>
      <c r="NTR91" s="10"/>
      <c r="NTS91" s="10"/>
      <c r="NTT91" s="10"/>
      <c r="NTU91" s="10"/>
      <c r="NTV91" s="10"/>
      <c r="NTW91" s="10"/>
      <c r="NTX91" s="10"/>
      <c r="NTY91" s="10"/>
      <c r="NTZ91" s="10"/>
      <c r="NUA91" s="10"/>
      <c r="NUB91" s="10"/>
      <c r="NUC91" s="10"/>
      <c r="NUD91" s="10"/>
      <c r="NUE91" s="10"/>
      <c r="NUF91" s="10"/>
      <c r="NUG91" s="10"/>
      <c r="NUH91" s="10"/>
      <c r="NUI91" s="10"/>
      <c r="NUJ91" s="10"/>
      <c r="NUK91" s="10"/>
      <c r="NUL91" s="10"/>
      <c r="NUM91" s="10"/>
      <c r="NUN91" s="10"/>
      <c r="NUO91" s="10"/>
      <c r="NUP91" s="10"/>
      <c r="NUQ91" s="10"/>
      <c r="NUR91" s="10"/>
      <c r="NUS91" s="10"/>
      <c r="NUT91" s="10"/>
      <c r="NUU91" s="10"/>
      <c r="NUV91" s="10"/>
      <c r="NUW91" s="10"/>
      <c r="NUX91" s="10"/>
      <c r="NUY91" s="10"/>
      <c r="NUZ91" s="10"/>
      <c r="NVA91" s="10"/>
      <c r="NVB91" s="10"/>
      <c r="NVC91" s="10"/>
      <c r="NVD91" s="10"/>
      <c r="NVE91" s="10"/>
      <c r="NVF91" s="10"/>
      <c r="NVG91" s="10"/>
      <c r="NVH91" s="10"/>
      <c r="NVI91" s="10"/>
      <c r="NVJ91" s="10"/>
      <c r="NVK91" s="10"/>
      <c r="NVL91" s="10"/>
      <c r="NVM91" s="10"/>
      <c r="NVN91" s="10"/>
      <c r="NVO91" s="10"/>
      <c r="NVP91" s="10"/>
      <c r="NVQ91" s="10"/>
      <c r="NVR91" s="10"/>
      <c r="NVS91" s="10"/>
      <c r="NVT91" s="10"/>
      <c r="NVU91" s="10"/>
      <c r="NVV91" s="10"/>
      <c r="NVW91" s="10"/>
      <c r="NVX91" s="10"/>
      <c r="NVY91" s="10"/>
      <c r="NVZ91" s="10"/>
      <c r="NWA91" s="10"/>
      <c r="NWB91" s="10"/>
      <c r="NWC91" s="10"/>
      <c r="NWD91" s="10"/>
      <c r="NWE91" s="10"/>
      <c r="NWF91" s="10"/>
      <c r="NWG91" s="10"/>
      <c r="NWH91" s="10"/>
      <c r="NWI91" s="10"/>
      <c r="NWJ91" s="10"/>
      <c r="NWK91" s="10"/>
      <c r="NWL91" s="10"/>
      <c r="NWM91" s="10"/>
      <c r="NWN91" s="10"/>
      <c r="NWO91" s="10"/>
      <c r="NWP91" s="10"/>
      <c r="NWQ91" s="10"/>
      <c r="NWR91" s="10"/>
      <c r="NWS91" s="10"/>
      <c r="NWT91" s="10"/>
      <c r="NWU91" s="10"/>
      <c r="NWV91" s="10"/>
      <c r="NWW91" s="10"/>
      <c r="NWX91" s="10"/>
      <c r="NWY91" s="10"/>
      <c r="NWZ91" s="10"/>
      <c r="NXA91" s="10"/>
      <c r="NXB91" s="10"/>
      <c r="NXC91" s="10"/>
      <c r="NXD91" s="10"/>
      <c r="NXE91" s="10"/>
      <c r="NXF91" s="10"/>
      <c r="NXG91" s="10"/>
      <c r="NXH91" s="10"/>
      <c r="NXI91" s="10"/>
      <c r="NXJ91" s="10"/>
      <c r="NXK91" s="10"/>
      <c r="NXL91" s="10"/>
      <c r="NXM91" s="10"/>
      <c r="NXN91" s="10"/>
      <c r="NXO91" s="10"/>
      <c r="NXP91" s="10"/>
      <c r="NXQ91" s="10"/>
      <c r="NXR91" s="10"/>
      <c r="NXS91" s="10"/>
      <c r="NXT91" s="10"/>
      <c r="NXU91" s="10"/>
      <c r="NXV91" s="10"/>
      <c r="NXW91" s="10"/>
      <c r="NXX91" s="10"/>
      <c r="NXY91" s="10"/>
      <c r="NXZ91" s="10"/>
      <c r="NYA91" s="10"/>
      <c r="NYB91" s="10"/>
      <c r="NYC91" s="10"/>
      <c r="NYD91" s="10"/>
      <c r="NYE91" s="10"/>
      <c r="NYF91" s="10"/>
      <c r="NYG91" s="10"/>
      <c r="NYH91" s="10"/>
      <c r="NYI91" s="10"/>
      <c r="NYJ91" s="10"/>
      <c r="NYK91" s="10"/>
      <c r="NYL91" s="10"/>
      <c r="NYM91" s="10"/>
      <c r="NYN91" s="10"/>
      <c r="NYO91" s="10"/>
      <c r="NYP91" s="10"/>
      <c r="NYQ91" s="10"/>
      <c r="NYR91" s="10"/>
      <c r="NYS91" s="10"/>
      <c r="NYT91" s="10"/>
      <c r="NYU91" s="10"/>
      <c r="NYV91" s="10"/>
      <c r="NYW91" s="10"/>
      <c r="NYX91" s="10"/>
      <c r="NYY91" s="10"/>
      <c r="NYZ91" s="10"/>
      <c r="NZA91" s="10"/>
      <c r="NZB91" s="10"/>
      <c r="NZC91" s="10"/>
      <c r="NZD91" s="10"/>
      <c r="NZE91" s="10"/>
      <c r="NZF91" s="10"/>
      <c r="NZG91" s="10"/>
      <c r="NZH91" s="10"/>
      <c r="NZI91" s="10"/>
      <c r="NZJ91" s="10"/>
      <c r="NZK91" s="10"/>
      <c r="NZL91" s="10"/>
      <c r="NZM91" s="10"/>
      <c r="NZN91" s="10"/>
      <c r="NZO91" s="10"/>
      <c r="NZP91" s="10"/>
      <c r="NZQ91" s="10"/>
      <c r="NZR91" s="10"/>
      <c r="NZS91" s="10"/>
      <c r="NZT91" s="10"/>
      <c r="NZU91" s="10"/>
      <c r="NZV91" s="10"/>
      <c r="NZW91" s="10"/>
      <c r="NZX91" s="10"/>
      <c r="NZY91" s="10"/>
      <c r="NZZ91" s="10"/>
      <c r="OAA91" s="10"/>
      <c r="OAB91" s="10"/>
      <c r="OAC91" s="10"/>
      <c r="OAD91" s="10"/>
      <c r="OAE91" s="10"/>
      <c r="OAF91" s="10"/>
      <c r="OAG91" s="10"/>
      <c r="OAH91" s="10"/>
      <c r="OAI91" s="10"/>
      <c r="OAJ91" s="10"/>
      <c r="OAK91" s="10"/>
      <c r="OAL91" s="10"/>
      <c r="OAM91" s="10"/>
      <c r="OAN91" s="10"/>
      <c r="OAO91" s="10"/>
      <c r="OAP91" s="10"/>
      <c r="OAQ91" s="10"/>
      <c r="OAR91" s="10"/>
      <c r="OAS91" s="10"/>
      <c r="OAT91" s="10"/>
      <c r="OAU91" s="10"/>
      <c r="OAV91" s="10"/>
      <c r="OAW91" s="10"/>
      <c r="OAX91" s="10"/>
      <c r="OAY91" s="10"/>
      <c r="OAZ91" s="10"/>
      <c r="OBA91" s="10"/>
      <c r="OBB91" s="10"/>
      <c r="OBC91" s="10"/>
      <c r="OBD91" s="10"/>
      <c r="OBE91" s="10"/>
      <c r="OBF91" s="10"/>
      <c r="OBG91" s="10"/>
      <c r="OBH91" s="10"/>
      <c r="OBI91" s="10"/>
      <c r="OBJ91" s="10"/>
      <c r="OBK91" s="10"/>
      <c r="OBL91" s="10"/>
      <c r="OBM91" s="10"/>
      <c r="OBN91" s="10"/>
      <c r="OBO91" s="10"/>
      <c r="OBP91" s="10"/>
      <c r="OBQ91" s="10"/>
      <c r="OBR91" s="10"/>
      <c r="OBS91" s="10"/>
      <c r="OBT91" s="10"/>
      <c r="OBU91" s="10"/>
      <c r="OBV91" s="10"/>
      <c r="OBW91" s="10"/>
      <c r="OBX91" s="10"/>
      <c r="OBY91" s="10"/>
      <c r="OBZ91" s="10"/>
      <c r="OCA91" s="10"/>
      <c r="OCB91" s="10"/>
      <c r="OCC91" s="10"/>
      <c r="OCD91" s="10"/>
      <c r="OCE91" s="10"/>
      <c r="OCF91" s="10"/>
      <c r="OCG91" s="10"/>
      <c r="OCH91" s="10"/>
      <c r="OCI91" s="10"/>
      <c r="OCJ91" s="10"/>
      <c r="OCK91" s="10"/>
      <c r="OCL91" s="10"/>
      <c r="OCM91" s="10"/>
      <c r="OCN91" s="10"/>
      <c r="OCO91" s="10"/>
      <c r="OCP91" s="10"/>
      <c r="OCQ91" s="10"/>
      <c r="OCR91" s="10"/>
      <c r="OCS91" s="10"/>
      <c r="OCT91" s="10"/>
      <c r="OCU91" s="10"/>
      <c r="OCV91" s="10"/>
      <c r="OCW91" s="10"/>
      <c r="OCX91" s="10"/>
      <c r="OCY91" s="10"/>
      <c r="OCZ91" s="10"/>
      <c r="ODA91" s="10"/>
      <c r="ODB91" s="10"/>
      <c r="ODC91" s="10"/>
      <c r="ODD91" s="10"/>
      <c r="ODE91" s="10"/>
      <c r="ODF91" s="10"/>
      <c r="ODG91" s="10"/>
      <c r="ODH91" s="10"/>
      <c r="ODI91" s="10"/>
      <c r="ODJ91" s="10"/>
      <c r="ODK91" s="10"/>
      <c r="ODL91" s="10"/>
      <c r="ODM91" s="10"/>
      <c r="ODN91" s="10"/>
      <c r="ODO91" s="10"/>
      <c r="ODP91" s="10"/>
      <c r="ODQ91" s="10"/>
      <c r="ODR91" s="10"/>
      <c r="ODS91" s="10"/>
      <c r="ODT91" s="10"/>
      <c r="ODU91" s="10"/>
      <c r="ODV91" s="10"/>
      <c r="ODW91" s="10"/>
      <c r="ODX91" s="10"/>
      <c r="ODY91" s="10"/>
      <c r="ODZ91" s="10"/>
      <c r="OEA91" s="10"/>
      <c r="OEB91" s="10"/>
      <c r="OEC91" s="10"/>
      <c r="OED91" s="10"/>
      <c r="OEE91" s="10"/>
      <c r="OEF91" s="10"/>
      <c r="OEG91" s="10"/>
      <c r="OEH91" s="10"/>
      <c r="OEI91" s="10"/>
      <c r="OEJ91" s="10"/>
      <c r="OEK91" s="10"/>
      <c r="OEL91" s="10"/>
      <c r="OEM91" s="10"/>
      <c r="OEN91" s="10"/>
      <c r="OEO91" s="10"/>
      <c r="OEP91" s="10"/>
      <c r="OEQ91" s="10"/>
      <c r="OER91" s="10"/>
      <c r="OES91" s="10"/>
      <c r="OET91" s="10"/>
      <c r="OEU91" s="10"/>
      <c r="OEV91" s="10"/>
      <c r="OEW91" s="10"/>
      <c r="OEX91" s="10"/>
      <c r="OEY91" s="10"/>
      <c r="OEZ91" s="10"/>
      <c r="OFA91" s="10"/>
      <c r="OFB91" s="10"/>
      <c r="OFC91" s="10"/>
      <c r="OFD91" s="10"/>
      <c r="OFE91" s="10"/>
      <c r="OFF91" s="10"/>
      <c r="OFG91" s="10"/>
      <c r="OFH91" s="10"/>
      <c r="OFI91" s="10"/>
      <c r="OFJ91" s="10"/>
      <c r="OFK91" s="10"/>
      <c r="OFL91" s="10"/>
      <c r="OFM91" s="10"/>
      <c r="OFN91" s="10"/>
      <c r="OFO91" s="10"/>
      <c r="OFP91" s="10"/>
      <c r="OFQ91" s="10"/>
      <c r="OFR91" s="10"/>
      <c r="OFS91" s="10"/>
      <c r="OFT91" s="10"/>
      <c r="OFU91" s="10"/>
      <c r="OFV91" s="10"/>
      <c r="OFW91" s="10"/>
      <c r="OFX91" s="10"/>
      <c r="OFY91" s="10"/>
      <c r="OFZ91" s="10"/>
      <c r="OGA91" s="10"/>
      <c r="OGB91" s="10"/>
      <c r="OGC91" s="10"/>
      <c r="OGD91" s="10"/>
      <c r="OGE91" s="10"/>
      <c r="OGF91" s="10"/>
      <c r="OGG91" s="10"/>
      <c r="OGH91" s="10"/>
      <c r="OGI91" s="10"/>
      <c r="OGJ91" s="10"/>
      <c r="OGK91" s="10"/>
      <c r="OGL91" s="10"/>
      <c r="OGM91" s="10"/>
      <c r="OGN91" s="10"/>
      <c r="OGO91" s="10"/>
      <c r="OGP91" s="10"/>
      <c r="OGQ91" s="10"/>
      <c r="OGR91" s="10"/>
      <c r="OGS91" s="10"/>
      <c r="OGT91" s="10"/>
      <c r="OGU91" s="10"/>
      <c r="OGV91" s="10"/>
      <c r="OGW91" s="10"/>
      <c r="OGX91" s="10"/>
      <c r="OGY91" s="10"/>
      <c r="OGZ91" s="10"/>
      <c r="OHA91" s="10"/>
      <c r="OHB91" s="10"/>
      <c r="OHC91" s="10"/>
      <c r="OHD91" s="10"/>
      <c r="OHE91" s="10"/>
      <c r="OHF91" s="10"/>
      <c r="OHG91" s="10"/>
      <c r="OHH91" s="10"/>
      <c r="OHI91" s="10"/>
      <c r="OHJ91" s="10"/>
      <c r="OHK91" s="10"/>
      <c r="OHL91" s="10"/>
      <c r="OHM91" s="10"/>
      <c r="OHN91" s="10"/>
      <c r="OHO91" s="10"/>
      <c r="OHP91" s="10"/>
      <c r="OHQ91" s="10"/>
      <c r="OHR91" s="10"/>
      <c r="OHS91" s="10"/>
      <c r="OHT91" s="10"/>
      <c r="OHU91" s="10"/>
      <c r="OHV91" s="10"/>
      <c r="OHW91" s="10"/>
      <c r="OHX91" s="10"/>
      <c r="OHY91" s="10"/>
      <c r="OHZ91" s="10"/>
      <c r="OIA91" s="10"/>
      <c r="OIB91" s="10"/>
      <c r="OIC91" s="10"/>
      <c r="OID91" s="10"/>
      <c r="OIE91" s="10"/>
      <c r="OIF91" s="10"/>
      <c r="OIG91" s="10"/>
      <c r="OIH91" s="10"/>
      <c r="OII91" s="10"/>
      <c r="OIJ91" s="10"/>
      <c r="OIK91" s="10"/>
      <c r="OIL91" s="10"/>
      <c r="OIM91" s="10"/>
      <c r="OIN91" s="10"/>
      <c r="OIO91" s="10"/>
      <c r="OIP91" s="10"/>
      <c r="OIQ91" s="10"/>
      <c r="OIR91" s="10"/>
      <c r="OIS91" s="10"/>
      <c r="OIT91" s="10"/>
      <c r="OIU91" s="10"/>
      <c r="OIV91" s="10"/>
      <c r="OIW91" s="10"/>
      <c r="OIX91" s="10"/>
      <c r="OIY91" s="10"/>
      <c r="OIZ91" s="10"/>
      <c r="OJA91" s="10"/>
      <c r="OJB91" s="10"/>
      <c r="OJC91" s="10"/>
      <c r="OJD91" s="10"/>
      <c r="OJE91" s="10"/>
      <c r="OJF91" s="10"/>
      <c r="OJG91" s="10"/>
      <c r="OJH91" s="10"/>
      <c r="OJI91" s="10"/>
      <c r="OJJ91" s="10"/>
      <c r="OJK91" s="10"/>
      <c r="OJL91" s="10"/>
      <c r="OJM91" s="10"/>
      <c r="OJN91" s="10"/>
      <c r="OJO91" s="10"/>
      <c r="OJP91" s="10"/>
      <c r="OJQ91" s="10"/>
      <c r="OJR91" s="10"/>
      <c r="OJS91" s="10"/>
      <c r="OJT91" s="10"/>
      <c r="OJU91" s="10"/>
      <c r="OJV91" s="10"/>
      <c r="OJW91" s="10"/>
      <c r="OJX91" s="10"/>
      <c r="OJY91" s="10"/>
      <c r="OJZ91" s="10"/>
      <c r="OKA91" s="10"/>
      <c r="OKB91" s="10"/>
      <c r="OKC91" s="10"/>
      <c r="OKD91" s="10"/>
      <c r="OKE91" s="10"/>
      <c r="OKF91" s="10"/>
      <c r="OKG91" s="10"/>
      <c r="OKH91" s="10"/>
      <c r="OKI91" s="10"/>
      <c r="OKJ91" s="10"/>
      <c r="OKK91" s="10"/>
      <c r="OKL91" s="10"/>
      <c r="OKM91" s="10"/>
      <c r="OKN91" s="10"/>
      <c r="OKO91" s="10"/>
      <c r="OKP91" s="10"/>
      <c r="OKQ91" s="10"/>
      <c r="OKR91" s="10"/>
      <c r="OKS91" s="10"/>
      <c r="OKT91" s="10"/>
      <c r="OKU91" s="10"/>
      <c r="OKV91" s="10"/>
      <c r="OKW91" s="10"/>
      <c r="OKX91" s="10"/>
      <c r="OKY91" s="10"/>
      <c r="OKZ91" s="10"/>
      <c r="OLA91" s="10"/>
      <c r="OLB91" s="10"/>
      <c r="OLC91" s="10"/>
      <c r="OLD91" s="10"/>
      <c r="OLE91" s="10"/>
      <c r="OLF91" s="10"/>
      <c r="OLG91" s="10"/>
      <c r="OLH91" s="10"/>
      <c r="OLI91" s="10"/>
      <c r="OLJ91" s="10"/>
      <c r="OLK91" s="10"/>
      <c r="OLL91" s="10"/>
      <c r="OLM91" s="10"/>
      <c r="OLN91" s="10"/>
      <c r="OLO91" s="10"/>
      <c r="OLP91" s="10"/>
      <c r="OLQ91" s="10"/>
      <c r="OLR91" s="10"/>
      <c r="OLS91" s="10"/>
      <c r="OLT91" s="10"/>
      <c r="OLU91" s="10"/>
      <c r="OLV91" s="10"/>
      <c r="OLW91" s="10"/>
      <c r="OLX91" s="10"/>
      <c r="OLY91" s="10"/>
      <c r="OLZ91" s="10"/>
      <c r="OMA91" s="10"/>
      <c r="OMB91" s="10"/>
      <c r="OMC91" s="10"/>
      <c r="OMD91" s="10"/>
      <c r="OME91" s="10"/>
      <c r="OMF91" s="10"/>
      <c r="OMG91" s="10"/>
      <c r="OMH91" s="10"/>
      <c r="OMI91" s="10"/>
      <c r="OMJ91" s="10"/>
      <c r="OMK91" s="10"/>
      <c r="OML91" s="10"/>
      <c r="OMM91" s="10"/>
      <c r="OMN91" s="10"/>
      <c r="OMO91" s="10"/>
      <c r="OMP91" s="10"/>
      <c r="OMQ91" s="10"/>
      <c r="OMR91" s="10"/>
      <c r="OMS91" s="10"/>
      <c r="OMT91" s="10"/>
      <c r="OMU91" s="10"/>
      <c r="OMV91" s="10"/>
      <c r="OMW91" s="10"/>
      <c r="OMX91" s="10"/>
      <c r="OMY91" s="10"/>
      <c r="OMZ91" s="10"/>
      <c r="ONA91" s="10"/>
      <c r="ONB91" s="10"/>
      <c r="ONC91" s="10"/>
      <c r="OND91" s="10"/>
      <c r="ONE91" s="10"/>
      <c r="ONF91" s="10"/>
      <c r="ONG91" s="10"/>
      <c r="ONH91" s="10"/>
      <c r="ONI91" s="10"/>
      <c r="ONJ91" s="10"/>
      <c r="ONK91" s="10"/>
      <c r="ONL91" s="10"/>
      <c r="ONM91" s="10"/>
      <c r="ONN91" s="10"/>
      <c r="ONO91" s="10"/>
      <c r="ONP91" s="10"/>
      <c r="ONQ91" s="10"/>
      <c r="ONR91" s="10"/>
      <c r="ONS91" s="10"/>
      <c r="ONT91" s="10"/>
      <c r="ONU91" s="10"/>
      <c r="ONV91" s="10"/>
      <c r="ONW91" s="10"/>
      <c r="ONX91" s="10"/>
      <c r="ONY91" s="10"/>
      <c r="ONZ91" s="10"/>
      <c r="OOA91" s="10"/>
      <c r="OOB91" s="10"/>
      <c r="OOC91" s="10"/>
      <c r="OOD91" s="10"/>
      <c r="OOE91" s="10"/>
      <c r="OOF91" s="10"/>
      <c r="OOG91" s="10"/>
      <c r="OOH91" s="10"/>
      <c r="OOI91" s="10"/>
      <c r="OOJ91" s="10"/>
      <c r="OOK91" s="10"/>
      <c r="OOL91" s="10"/>
      <c r="OOM91" s="10"/>
      <c r="OON91" s="10"/>
      <c r="OOO91" s="10"/>
      <c r="OOP91" s="10"/>
      <c r="OOQ91" s="10"/>
      <c r="OOR91" s="10"/>
      <c r="OOS91" s="10"/>
      <c r="OOT91" s="10"/>
      <c r="OOU91" s="10"/>
      <c r="OOV91" s="10"/>
      <c r="OOW91" s="10"/>
      <c r="OOX91" s="10"/>
      <c r="OOY91" s="10"/>
      <c r="OOZ91" s="10"/>
      <c r="OPA91" s="10"/>
      <c r="OPB91" s="10"/>
      <c r="OPC91" s="10"/>
      <c r="OPD91" s="10"/>
      <c r="OPE91" s="10"/>
      <c r="OPF91" s="10"/>
      <c r="OPG91" s="10"/>
      <c r="OPH91" s="10"/>
      <c r="OPI91" s="10"/>
      <c r="OPJ91" s="10"/>
      <c r="OPK91" s="10"/>
      <c r="OPL91" s="10"/>
      <c r="OPM91" s="10"/>
      <c r="OPN91" s="10"/>
      <c r="OPO91" s="10"/>
      <c r="OPP91" s="10"/>
      <c r="OPQ91" s="10"/>
      <c r="OPR91" s="10"/>
      <c r="OPS91" s="10"/>
      <c r="OPT91" s="10"/>
      <c r="OPU91" s="10"/>
      <c r="OPV91" s="10"/>
      <c r="OPW91" s="10"/>
      <c r="OPX91" s="10"/>
      <c r="OPY91" s="10"/>
      <c r="OPZ91" s="10"/>
      <c r="OQA91" s="10"/>
      <c r="OQB91" s="10"/>
      <c r="OQC91" s="10"/>
      <c r="OQD91" s="10"/>
      <c r="OQE91" s="10"/>
      <c r="OQF91" s="10"/>
      <c r="OQG91" s="10"/>
      <c r="OQH91" s="10"/>
      <c r="OQI91" s="10"/>
      <c r="OQJ91" s="10"/>
      <c r="OQK91" s="10"/>
      <c r="OQL91" s="10"/>
      <c r="OQM91" s="10"/>
      <c r="OQN91" s="10"/>
      <c r="OQO91" s="10"/>
      <c r="OQP91" s="10"/>
      <c r="OQQ91" s="10"/>
      <c r="OQR91" s="10"/>
      <c r="OQS91" s="10"/>
      <c r="OQT91" s="10"/>
      <c r="OQU91" s="10"/>
      <c r="OQV91" s="10"/>
      <c r="OQW91" s="10"/>
      <c r="OQX91" s="10"/>
      <c r="OQY91" s="10"/>
      <c r="OQZ91" s="10"/>
      <c r="ORA91" s="10"/>
      <c r="ORB91" s="10"/>
      <c r="ORC91" s="10"/>
      <c r="ORD91" s="10"/>
      <c r="ORE91" s="10"/>
      <c r="ORF91" s="10"/>
      <c r="ORG91" s="10"/>
      <c r="ORH91" s="10"/>
      <c r="ORI91" s="10"/>
      <c r="ORJ91" s="10"/>
      <c r="ORK91" s="10"/>
      <c r="ORL91" s="10"/>
      <c r="ORM91" s="10"/>
      <c r="ORN91" s="10"/>
      <c r="ORO91" s="10"/>
      <c r="ORP91" s="10"/>
      <c r="ORQ91" s="10"/>
      <c r="ORR91" s="10"/>
      <c r="ORS91" s="10"/>
      <c r="ORT91" s="10"/>
      <c r="ORU91" s="10"/>
      <c r="ORV91" s="10"/>
      <c r="ORW91" s="10"/>
      <c r="ORX91" s="10"/>
      <c r="ORY91" s="10"/>
      <c r="ORZ91" s="10"/>
      <c r="OSA91" s="10"/>
      <c r="OSB91" s="10"/>
      <c r="OSC91" s="10"/>
      <c r="OSD91" s="10"/>
      <c r="OSE91" s="10"/>
      <c r="OSF91" s="10"/>
      <c r="OSG91" s="10"/>
      <c r="OSH91" s="10"/>
      <c r="OSI91" s="10"/>
      <c r="OSJ91" s="10"/>
      <c r="OSK91" s="10"/>
      <c r="OSL91" s="10"/>
      <c r="OSM91" s="10"/>
      <c r="OSN91" s="10"/>
      <c r="OSO91" s="10"/>
      <c r="OSP91" s="10"/>
      <c r="OSQ91" s="10"/>
      <c r="OSR91" s="10"/>
      <c r="OSS91" s="10"/>
      <c r="OST91" s="10"/>
      <c r="OSU91" s="10"/>
      <c r="OSV91" s="10"/>
      <c r="OSW91" s="10"/>
      <c r="OSX91" s="10"/>
      <c r="OSY91" s="10"/>
      <c r="OSZ91" s="10"/>
      <c r="OTA91" s="10"/>
      <c r="OTB91" s="10"/>
      <c r="OTC91" s="10"/>
      <c r="OTD91" s="10"/>
      <c r="OTE91" s="10"/>
      <c r="OTF91" s="10"/>
      <c r="OTG91" s="10"/>
      <c r="OTH91" s="10"/>
      <c r="OTI91" s="10"/>
      <c r="OTJ91" s="10"/>
      <c r="OTK91" s="10"/>
      <c r="OTL91" s="10"/>
      <c r="OTM91" s="10"/>
      <c r="OTN91" s="10"/>
      <c r="OTO91" s="10"/>
      <c r="OTP91" s="10"/>
      <c r="OTQ91" s="10"/>
      <c r="OTR91" s="10"/>
      <c r="OTS91" s="10"/>
      <c r="OTT91" s="10"/>
      <c r="OTU91" s="10"/>
      <c r="OTV91" s="10"/>
      <c r="OTW91" s="10"/>
      <c r="OTX91" s="10"/>
      <c r="OTY91" s="10"/>
      <c r="OTZ91" s="10"/>
      <c r="OUA91" s="10"/>
      <c r="OUB91" s="10"/>
      <c r="OUC91" s="10"/>
      <c r="OUD91" s="10"/>
      <c r="OUE91" s="10"/>
      <c r="OUF91" s="10"/>
      <c r="OUG91" s="10"/>
      <c r="OUH91" s="10"/>
      <c r="OUI91" s="10"/>
      <c r="OUJ91" s="10"/>
      <c r="OUK91" s="10"/>
      <c r="OUL91" s="10"/>
      <c r="OUM91" s="10"/>
      <c r="OUN91" s="10"/>
      <c r="OUO91" s="10"/>
      <c r="OUP91" s="10"/>
      <c r="OUQ91" s="10"/>
      <c r="OUR91" s="10"/>
      <c r="OUS91" s="10"/>
      <c r="OUT91" s="10"/>
      <c r="OUU91" s="10"/>
      <c r="OUV91" s="10"/>
      <c r="OUW91" s="10"/>
      <c r="OUX91" s="10"/>
      <c r="OUY91" s="10"/>
      <c r="OUZ91" s="10"/>
      <c r="OVA91" s="10"/>
      <c r="OVB91" s="10"/>
      <c r="OVC91" s="10"/>
      <c r="OVD91" s="10"/>
      <c r="OVE91" s="10"/>
      <c r="OVF91" s="10"/>
      <c r="OVG91" s="10"/>
      <c r="OVH91" s="10"/>
      <c r="OVI91" s="10"/>
      <c r="OVJ91" s="10"/>
      <c r="OVK91" s="10"/>
      <c r="OVL91" s="10"/>
      <c r="OVM91" s="10"/>
      <c r="OVN91" s="10"/>
      <c r="OVO91" s="10"/>
      <c r="OVP91" s="10"/>
      <c r="OVQ91" s="10"/>
      <c r="OVR91" s="10"/>
      <c r="OVS91" s="10"/>
      <c r="OVT91" s="10"/>
      <c r="OVU91" s="10"/>
      <c r="OVV91" s="10"/>
      <c r="OVW91" s="10"/>
      <c r="OVX91" s="10"/>
      <c r="OVY91" s="10"/>
      <c r="OVZ91" s="10"/>
      <c r="OWA91" s="10"/>
      <c r="OWB91" s="10"/>
      <c r="OWC91" s="10"/>
      <c r="OWD91" s="10"/>
      <c r="OWE91" s="10"/>
      <c r="OWF91" s="10"/>
      <c r="OWG91" s="10"/>
      <c r="OWH91" s="10"/>
      <c r="OWI91" s="10"/>
      <c r="OWJ91" s="10"/>
      <c r="OWK91" s="10"/>
      <c r="OWL91" s="10"/>
      <c r="OWM91" s="10"/>
      <c r="OWN91" s="10"/>
      <c r="OWO91" s="10"/>
      <c r="OWP91" s="10"/>
      <c r="OWQ91" s="10"/>
      <c r="OWR91" s="10"/>
      <c r="OWS91" s="10"/>
      <c r="OWT91" s="10"/>
      <c r="OWU91" s="10"/>
      <c r="OWV91" s="10"/>
      <c r="OWW91" s="10"/>
      <c r="OWX91" s="10"/>
      <c r="OWY91" s="10"/>
      <c r="OWZ91" s="10"/>
      <c r="OXA91" s="10"/>
      <c r="OXB91" s="10"/>
      <c r="OXC91" s="10"/>
      <c r="OXD91" s="10"/>
      <c r="OXE91" s="10"/>
      <c r="OXF91" s="10"/>
      <c r="OXG91" s="10"/>
      <c r="OXH91" s="10"/>
      <c r="OXI91" s="10"/>
      <c r="OXJ91" s="10"/>
      <c r="OXK91" s="10"/>
      <c r="OXL91" s="10"/>
      <c r="OXM91" s="10"/>
      <c r="OXN91" s="10"/>
      <c r="OXO91" s="10"/>
      <c r="OXP91" s="10"/>
      <c r="OXQ91" s="10"/>
      <c r="OXR91" s="10"/>
      <c r="OXS91" s="10"/>
      <c r="OXT91" s="10"/>
      <c r="OXU91" s="10"/>
      <c r="OXV91" s="10"/>
      <c r="OXW91" s="10"/>
      <c r="OXX91" s="10"/>
      <c r="OXY91" s="10"/>
      <c r="OXZ91" s="10"/>
      <c r="OYA91" s="10"/>
      <c r="OYB91" s="10"/>
      <c r="OYC91" s="10"/>
      <c r="OYD91" s="10"/>
      <c r="OYE91" s="10"/>
      <c r="OYF91" s="10"/>
      <c r="OYG91" s="10"/>
      <c r="OYH91" s="10"/>
      <c r="OYI91" s="10"/>
      <c r="OYJ91" s="10"/>
      <c r="OYK91" s="10"/>
      <c r="OYL91" s="10"/>
      <c r="OYM91" s="10"/>
      <c r="OYN91" s="10"/>
      <c r="OYO91" s="10"/>
      <c r="OYP91" s="10"/>
      <c r="OYQ91" s="10"/>
      <c r="OYR91" s="10"/>
      <c r="OYS91" s="10"/>
      <c r="OYT91" s="10"/>
      <c r="OYU91" s="10"/>
      <c r="OYV91" s="10"/>
      <c r="OYW91" s="10"/>
      <c r="OYX91" s="10"/>
      <c r="OYY91" s="10"/>
      <c r="OYZ91" s="10"/>
      <c r="OZA91" s="10"/>
      <c r="OZB91" s="10"/>
      <c r="OZC91" s="10"/>
      <c r="OZD91" s="10"/>
      <c r="OZE91" s="10"/>
      <c r="OZF91" s="10"/>
      <c r="OZG91" s="10"/>
      <c r="OZH91" s="10"/>
      <c r="OZI91" s="10"/>
      <c r="OZJ91" s="10"/>
      <c r="OZK91" s="10"/>
      <c r="OZL91" s="10"/>
      <c r="OZM91" s="10"/>
      <c r="OZN91" s="10"/>
      <c r="OZO91" s="10"/>
      <c r="OZP91" s="10"/>
      <c r="OZQ91" s="10"/>
      <c r="OZR91" s="10"/>
      <c r="OZS91" s="10"/>
      <c r="OZT91" s="10"/>
      <c r="OZU91" s="10"/>
      <c r="OZV91" s="10"/>
      <c r="OZW91" s="10"/>
      <c r="OZX91" s="10"/>
      <c r="OZY91" s="10"/>
      <c r="OZZ91" s="10"/>
      <c r="PAA91" s="10"/>
      <c r="PAB91" s="10"/>
      <c r="PAC91" s="10"/>
      <c r="PAD91" s="10"/>
      <c r="PAE91" s="10"/>
      <c r="PAF91" s="10"/>
      <c r="PAG91" s="10"/>
      <c r="PAH91" s="10"/>
      <c r="PAI91" s="10"/>
      <c r="PAJ91" s="10"/>
      <c r="PAK91" s="10"/>
      <c r="PAL91" s="10"/>
      <c r="PAM91" s="10"/>
      <c r="PAN91" s="10"/>
      <c r="PAO91" s="10"/>
      <c r="PAP91" s="10"/>
      <c r="PAQ91" s="10"/>
      <c r="PAR91" s="10"/>
      <c r="PAS91" s="10"/>
      <c r="PAT91" s="10"/>
      <c r="PAU91" s="10"/>
      <c r="PAV91" s="10"/>
      <c r="PAW91" s="10"/>
      <c r="PAX91" s="10"/>
      <c r="PAY91" s="10"/>
      <c r="PAZ91" s="10"/>
      <c r="PBA91" s="10"/>
      <c r="PBB91" s="10"/>
      <c r="PBC91" s="10"/>
      <c r="PBD91" s="10"/>
      <c r="PBE91" s="10"/>
      <c r="PBF91" s="10"/>
      <c r="PBG91" s="10"/>
      <c r="PBH91" s="10"/>
      <c r="PBI91" s="10"/>
      <c r="PBJ91" s="10"/>
      <c r="PBK91" s="10"/>
      <c r="PBL91" s="10"/>
      <c r="PBM91" s="10"/>
      <c r="PBN91" s="10"/>
      <c r="PBO91" s="10"/>
      <c r="PBP91" s="10"/>
      <c r="PBQ91" s="10"/>
      <c r="PBR91" s="10"/>
      <c r="PBS91" s="10"/>
      <c r="PBT91" s="10"/>
      <c r="PBU91" s="10"/>
      <c r="PBV91" s="10"/>
      <c r="PBW91" s="10"/>
      <c r="PBX91" s="10"/>
      <c r="PBY91" s="10"/>
      <c r="PBZ91" s="10"/>
      <c r="PCA91" s="10"/>
      <c r="PCB91" s="10"/>
      <c r="PCC91" s="10"/>
      <c r="PCD91" s="10"/>
      <c r="PCE91" s="10"/>
      <c r="PCF91" s="10"/>
      <c r="PCG91" s="10"/>
      <c r="PCH91" s="10"/>
      <c r="PCI91" s="10"/>
      <c r="PCJ91" s="10"/>
      <c r="PCK91" s="10"/>
      <c r="PCL91" s="10"/>
      <c r="PCM91" s="10"/>
      <c r="PCN91" s="10"/>
      <c r="PCO91" s="10"/>
      <c r="PCP91" s="10"/>
      <c r="PCQ91" s="10"/>
      <c r="PCR91" s="10"/>
      <c r="PCS91" s="10"/>
      <c r="PCT91" s="10"/>
      <c r="PCU91" s="10"/>
      <c r="PCV91" s="10"/>
      <c r="PCW91" s="10"/>
      <c r="PCX91" s="10"/>
      <c r="PCY91" s="10"/>
      <c r="PCZ91" s="10"/>
      <c r="PDA91" s="10"/>
      <c r="PDB91" s="10"/>
      <c r="PDC91" s="10"/>
      <c r="PDD91" s="10"/>
      <c r="PDE91" s="10"/>
      <c r="PDF91" s="10"/>
      <c r="PDG91" s="10"/>
      <c r="PDH91" s="10"/>
      <c r="PDI91" s="10"/>
      <c r="PDJ91" s="10"/>
      <c r="PDK91" s="10"/>
      <c r="PDL91" s="10"/>
      <c r="PDM91" s="10"/>
      <c r="PDN91" s="10"/>
      <c r="PDO91" s="10"/>
      <c r="PDP91" s="10"/>
      <c r="PDQ91" s="10"/>
      <c r="PDR91" s="10"/>
      <c r="PDS91" s="10"/>
      <c r="PDT91" s="10"/>
      <c r="PDU91" s="10"/>
      <c r="PDV91" s="10"/>
      <c r="PDW91" s="10"/>
      <c r="PDX91" s="10"/>
      <c r="PDY91" s="10"/>
      <c r="PDZ91" s="10"/>
      <c r="PEA91" s="10"/>
      <c r="PEB91" s="10"/>
      <c r="PEC91" s="10"/>
      <c r="PED91" s="10"/>
      <c r="PEE91" s="10"/>
      <c r="PEF91" s="10"/>
      <c r="PEG91" s="10"/>
      <c r="PEH91" s="10"/>
      <c r="PEI91" s="10"/>
      <c r="PEJ91" s="10"/>
      <c r="PEK91" s="10"/>
      <c r="PEL91" s="10"/>
      <c r="PEM91" s="10"/>
      <c r="PEN91" s="10"/>
      <c r="PEO91" s="10"/>
      <c r="PEP91" s="10"/>
      <c r="PEQ91" s="10"/>
      <c r="PER91" s="10"/>
      <c r="PES91" s="10"/>
      <c r="PET91" s="10"/>
      <c r="PEU91" s="10"/>
      <c r="PEV91" s="10"/>
      <c r="PEW91" s="10"/>
      <c r="PEX91" s="10"/>
      <c r="PEY91" s="10"/>
      <c r="PEZ91" s="10"/>
      <c r="PFA91" s="10"/>
      <c r="PFB91" s="10"/>
      <c r="PFC91" s="10"/>
      <c r="PFD91" s="10"/>
      <c r="PFE91" s="10"/>
      <c r="PFF91" s="10"/>
      <c r="PFG91" s="10"/>
      <c r="PFH91" s="10"/>
      <c r="PFI91" s="10"/>
      <c r="PFJ91" s="10"/>
      <c r="PFK91" s="10"/>
      <c r="PFL91" s="10"/>
      <c r="PFM91" s="10"/>
      <c r="PFN91" s="10"/>
      <c r="PFO91" s="10"/>
      <c r="PFP91" s="10"/>
      <c r="PFQ91" s="10"/>
      <c r="PFR91" s="10"/>
      <c r="PFS91" s="10"/>
      <c r="PFT91" s="10"/>
      <c r="PFU91" s="10"/>
      <c r="PFV91" s="10"/>
      <c r="PFW91" s="10"/>
      <c r="PFX91" s="10"/>
      <c r="PFY91" s="10"/>
      <c r="PFZ91" s="10"/>
      <c r="PGA91" s="10"/>
      <c r="PGB91" s="10"/>
      <c r="PGC91" s="10"/>
      <c r="PGD91" s="10"/>
      <c r="PGE91" s="10"/>
      <c r="PGF91" s="10"/>
      <c r="PGG91" s="10"/>
      <c r="PGH91" s="10"/>
      <c r="PGI91" s="10"/>
      <c r="PGJ91" s="10"/>
      <c r="PGK91" s="10"/>
      <c r="PGL91" s="10"/>
      <c r="PGM91" s="10"/>
      <c r="PGN91" s="10"/>
      <c r="PGO91" s="10"/>
      <c r="PGP91" s="10"/>
      <c r="PGQ91" s="10"/>
      <c r="PGR91" s="10"/>
      <c r="PGS91" s="10"/>
      <c r="PGT91" s="10"/>
      <c r="PGU91" s="10"/>
      <c r="PGV91" s="10"/>
      <c r="PGW91" s="10"/>
      <c r="PGX91" s="10"/>
      <c r="PGY91" s="10"/>
      <c r="PGZ91" s="10"/>
      <c r="PHA91" s="10"/>
      <c r="PHB91" s="10"/>
      <c r="PHC91" s="10"/>
      <c r="PHD91" s="10"/>
      <c r="PHE91" s="10"/>
      <c r="PHF91" s="10"/>
      <c r="PHG91" s="10"/>
      <c r="PHH91" s="10"/>
      <c r="PHI91" s="10"/>
      <c r="PHJ91" s="10"/>
      <c r="PHK91" s="10"/>
      <c r="PHL91" s="10"/>
      <c r="PHM91" s="10"/>
      <c r="PHN91" s="10"/>
      <c r="PHO91" s="10"/>
      <c r="PHP91" s="10"/>
      <c r="PHQ91" s="10"/>
      <c r="PHR91" s="10"/>
      <c r="PHS91" s="10"/>
      <c r="PHT91" s="10"/>
      <c r="PHU91" s="10"/>
      <c r="PHV91" s="10"/>
      <c r="PHW91" s="10"/>
      <c r="PHX91" s="10"/>
      <c r="PHY91" s="10"/>
      <c r="PHZ91" s="10"/>
      <c r="PIA91" s="10"/>
      <c r="PIB91" s="10"/>
      <c r="PIC91" s="10"/>
      <c r="PID91" s="10"/>
      <c r="PIE91" s="10"/>
      <c r="PIF91" s="10"/>
      <c r="PIG91" s="10"/>
      <c r="PIH91" s="10"/>
      <c r="PII91" s="10"/>
      <c r="PIJ91" s="10"/>
      <c r="PIK91" s="10"/>
      <c r="PIL91" s="10"/>
      <c r="PIM91" s="10"/>
      <c r="PIN91" s="10"/>
      <c r="PIO91" s="10"/>
      <c r="PIP91" s="10"/>
      <c r="PIQ91" s="10"/>
      <c r="PIR91" s="10"/>
      <c r="PIS91" s="10"/>
      <c r="PIT91" s="10"/>
      <c r="PIU91" s="10"/>
      <c r="PIV91" s="10"/>
      <c r="PIW91" s="10"/>
      <c r="PIX91" s="10"/>
      <c r="PIY91" s="10"/>
      <c r="PIZ91" s="10"/>
      <c r="PJA91" s="10"/>
      <c r="PJB91" s="10"/>
      <c r="PJC91" s="10"/>
      <c r="PJD91" s="10"/>
      <c r="PJE91" s="10"/>
      <c r="PJF91" s="10"/>
      <c r="PJG91" s="10"/>
      <c r="PJH91" s="10"/>
      <c r="PJI91" s="10"/>
      <c r="PJJ91" s="10"/>
      <c r="PJK91" s="10"/>
      <c r="PJL91" s="10"/>
      <c r="PJM91" s="10"/>
      <c r="PJN91" s="10"/>
      <c r="PJO91" s="10"/>
      <c r="PJP91" s="10"/>
      <c r="PJQ91" s="10"/>
      <c r="PJR91" s="10"/>
      <c r="PJS91" s="10"/>
      <c r="PJT91" s="10"/>
      <c r="PJU91" s="10"/>
      <c r="PJV91" s="10"/>
      <c r="PJW91" s="10"/>
      <c r="PJX91" s="10"/>
      <c r="PJY91" s="10"/>
      <c r="PJZ91" s="10"/>
      <c r="PKA91" s="10"/>
      <c r="PKB91" s="10"/>
      <c r="PKC91" s="10"/>
      <c r="PKD91" s="10"/>
      <c r="PKE91" s="10"/>
      <c r="PKF91" s="10"/>
      <c r="PKG91" s="10"/>
      <c r="PKH91" s="10"/>
      <c r="PKI91" s="10"/>
      <c r="PKJ91" s="10"/>
      <c r="PKK91" s="10"/>
      <c r="PKL91" s="10"/>
      <c r="PKM91" s="10"/>
      <c r="PKN91" s="10"/>
      <c r="PKO91" s="10"/>
      <c r="PKP91" s="10"/>
      <c r="PKQ91" s="10"/>
      <c r="PKR91" s="10"/>
      <c r="PKS91" s="10"/>
      <c r="PKT91" s="10"/>
      <c r="PKU91" s="10"/>
      <c r="PKV91" s="10"/>
      <c r="PKW91" s="10"/>
      <c r="PKX91" s="10"/>
      <c r="PKY91" s="10"/>
      <c r="PKZ91" s="10"/>
      <c r="PLA91" s="10"/>
      <c r="PLB91" s="10"/>
      <c r="PLC91" s="10"/>
      <c r="PLD91" s="10"/>
      <c r="PLE91" s="10"/>
      <c r="PLF91" s="10"/>
      <c r="PLG91" s="10"/>
      <c r="PLH91" s="10"/>
      <c r="PLI91" s="10"/>
      <c r="PLJ91" s="10"/>
      <c r="PLK91" s="10"/>
      <c r="PLL91" s="10"/>
      <c r="PLM91" s="10"/>
      <c r="PLN91" s="10"/>
      <c r="PLO91" s="10"/>
      <c r="PLP91" s="10"/>
      <c r="PLQ91" s="10"/>
      <c r="PLR91" s="10"/>
      <c r="PLS91" s="10"/>
      <c r="PLT91" s="10"/>
      <c r="PLU91" s="10"/>
      <c r="PLV91" s="10"/>
      <c r="PLW91" s="10"/>
      <c r="PLX91" s="10"/>
      <c r="PLY91" s="10"/>
      <c r="PLZ91" s="10"/>
      <c r="PMA91" s="10"/>
      <c r="PMB91" s="10"/>
      <c r="PMC91" s="10"/>
      <c r="PMD91" s="10"/>
      <c r="PME91" s="10"/>
      <c r="PMF91" s="10"/>
      <c r="PMG91" s="10"/>
      <c r="PMH91" s="10"/>
      <c r="PMI91" s="10"/>
      <c r="PMJ91" s="10"/>
      <c r="PMK91" s="10"/>
      <c r="PML91" s="10"/>
      <c r="PMM91" s="10"/>
      <c r="PMN91" s="10"/>
      <c r="PMO91" s="10"/>
      <c r="PMP91" s="10"/>
      <c r="PMQ91" s="10"/>
      <c r="PMR91" s="10"/>
      <c r="PMS91" s="10"/>
      <c r="PMT91" s="10"/>
      <c r="PMU91" s="10"/>
      <c r="PMV91" s="10"/>
      <c r="PMW91" s="10"/>
      <c r="PMX91" s="10"/>
      <c r="PMY91" s="10"/>
      <c r="PMZ91" s="10"/>
      <c r="PNA91" s="10"/>
      <c r="PNB91" s="10"/>
      <c r="PNC91" s="10"/>
      <c r="PND91" s="10"/>
      <c r="PNE91" s="10"/>
      <c r="PNF91" s="10"/>
      <c r="PNG91" s="10"/>
      <c r="PNH91" s="10"/>
      <c r="PNI91" s="10"/>
      <c r="PNJ91" s="10"/>
      <c r="PNK91" s="10"/>
      <c r="PNL91" s="10"/>
      <c r="PNM91" s="10"/>
      <c r="PNN91" s="10"/>
      <c r="PNO91" s="10"/>
      <c r="PNP91" s="10"/>
      <c r="PNQ91" s="10"/>
      <c r="PNR91" s="10"/>
      <c r="PNS91" s="10"/>
      <c r="PNT91" s="10"/>
      <c r="PNU91" s="10"/>
      <c r="PNV91" s="10"/>
      <c r="PNW91" s="10"/>
      <c r="PNX91" s="10"/>
      <c r="PNY91" s="10"/>
      <c r="PNZ91" s="10"/>
      <c r="POA91" s="10"/>
      <c r="POB91" s="10"/>
      <c r="POC91" s="10"/>
      <c r="POD91" s="10"/>
      <c r="POE91" s="10"/>
      <c r="POF91" s="10"/>
      <c r="POG91" s="10"/>
      <c r="POH91" s="10"/>
      <c r="POI91" s="10"/>
      <c r="POJ91" s="10"/>
      <c r="POK91" s="10"/>
      <c r="POL91" s="10"/>
      <c r="POM91" s="10"/>
      <c r="PON91" s="10"/>
      <c r="POO91" s="10"/>
      <c r="POP91" s="10"/>
      <c r="POQ91" s="10"/>
      <c r="POR91" s="10"/>
      <c r="POS91" s="10"/>
      <c r="POT91" s="10"/>
      <c r="POU91" s="10"/>
      <c r="POV91" s="10"/>
      <c r="POW91" s="10"/>
      <c r="POX91" s="10"/>
      <c r="POY91" s="10"/>
      <c r="POZ91" s="10"/>
      <c r="PPA91" s="10"/>
      <c r="PPB91" s="10"/>
      <c r="PPC91" s="10"/>
      <c r="PPD91" s="10"/>
      <c r="PPE91" s="10"/>
      <c r="PPF91" s="10"/>
      <c r="PPG91" s="10"/>
      <c r="PPH91" s="10"/>
      <c r="PPI91" s="10"/>
      <c r="PPJ91" s="10"/>
      <c r="PPK91" s="10"/>
      <c r="PPL91" s="10"/>
      <c r="PPM91" s="10"/>
      <c r="PPN91" s="10"/>
      <c r="PPO91" s="10"/>
      <c r="PPP91" s="10"/>
      <c r="PPQ91" s="10"/>
      <c r="PPR91" s="10"/>
      <c r="PPS91" s="10"/>
      <c r="PPT91" s="10"/>
      <c r="PPU91" s="10"/>
      <c r="PPV91" s="10"/>
      <c r="PPW91" s="10"/>
      <c r="PPX91" s="10"/>
      <c r="PPY91" s="10"/>
      <c r="PPZ91" s="10"/>
      <c r="PQA91" s="10"/>
      <c r="PQB91" s="10"/>
      <c r="PQC91" s="10"/>
      <c r="PQD91" s="10"/>
      <c r="PQE91" s="10"/>
      <c r="PQF91" s="10"/>
      <c r="PQG91" s="10"/>
      <c r="PQH91" s="10"/>
      <c r="PQI91" s="10"/>
      <c r="PQJ91" s="10"/>
      <c r="PQK91" s="10"/>
      <c r="PQL91" s="10"/>
      <c r="PQM91" s="10"/>
      <c r="PQN91" s="10"/>
      <c r="PQO91" s="10"/>
      <c r="PQP91" s="10"/>
      <c r="PQQ91" s="10"/>
      <c r="PQR91" s="10"/>
      <c r="PQS91" s="10"/>
      <c r="PQT91" s="10"/>
      <c r="PQU91" s="10"/>
      <c r="PQV91" s="10"/>
      <c r="PQW91" s="10"/>
      <c r="PQX91" s="10"/>
      <c r="PQY91" s="10"/>
      <c r="PQZ91" s="10"/>
      <c r="PRA91" s="10"/>
      <c r="PRB91" s="10"/>
      <c r="PRC91" s="10"/>
      <c r="PRD91" s="10"/>
      <c r="PRE91" s="10"/>
      <c r="PRF91" s="10"/>
      <c r="PRG91" s="10"/>
      <c r="PRH91" s="10"/>
      <c r="PRI91" s="10"/>
      <c r="PRJ91" s="10"/>
      <c r="PRK91" s="10"/>
      <c r="PRL91" s="10"/>
      <c r="PRM91" s="10"/>
      <c r="PRN91" s="10"/>
      <c r="PRO91" s="10"/>
      <c r="PRP91" s="10"/>
      <c r="PRQ91" s="10"/>
      <c r="PRR91" s="10"/>
      <c r="PRS91" s="10"/>
      <c r="PRT91" s="10"/>
      <c r="PRU91" s="10"/>
      <c r="PRV91" s="10"/>
      <c r="PRW91" s="10"/>
      <c r="PRX91" s="10"/>
      <c r="PRY91" s="10"/>
      <c r="PRZ91" s="10"/>
      <c r="PSA91" s="10"/>
      <c r="PSB91" s="10"/>
      <c r="PSC91" s="10"/>
      <c r="PSD91" s="10"/>
      <c r="PSE91" s="10"/>
      <c r="PSF91" s="10"/>
      <c r="PSG91" s="10"/>
      <c r="PSH91" s="10"/>
      <c r="PSI91" s="10"/>
      <c r="PSJ91" s="10"/>
      <c r="PSK91" s="10"/>
      <c r="PSL91" s="10"/>
      <c r="PSM91" s="10"/>
      <c r="PSN91" s="10"/>
      <c r="PSO91" s="10"/>
      <c r="PSP91" s="10"/>
      <c r="PSQ91" s="10"/>
      <c r="PSR91" s="10"/>
      <c r="PSS91" s="10"/>
      <c r="PST91" s="10"/>
      <c r="PSU91" s="10"/>
      <c r="PSV91" s="10"/>
      <c r="PSW91" s="10"/>
      <c r="PSX91" s="10"/>
      <c r="PSY91" s="10"/>
      <c r="PSZ91" s="10"/>
      <c r="PTA91" s="10"/>
      <c r="PTB91" s="10"/>
      <c r="PTC91" s="10"/>
      <c r="PTD91" s="10"/>
      <c r="PTE91" s="10"/>
      <c r="PTF91" s="10"/>
      <c r="PTG91" s="10"/>
      <c r="PTH91" s="10"/>
      <c r="PTI91" s="10"/>
      <c r="PTJ91" s="10"/>
      <c r="PTK91" s="10"/>
      <c r="PTL91" s="10"/>
      <c r="PTM91" s="10"/>
      <c r="PTN91" s="10"/>
      <c r="PTO91" s="10"/>
      <c r="PTP91" s="10"/>
      <c r="PTQ91" s="10"/>
      <c r="PTR91" s="10"/>
      <c r="PTS91" s="10"/>
      <c r="PTT91" s="10"/>
      <c r="PTU91" s="10"/>
      <c r="PTV91" s="10"/>
      <c r="PTW91" s="10"/>
      <c r="PTX91" s="10"/>
      <c r="PTY91" s="10"/>
      <c r="PTZ91" s="10"/>
      <c r="PUA91" s="10"/>
      <c r="PUB91" s="10"/>
      <c r="PUC91" s="10"/>
      <c r="PUD91" s="10"/>
      <c r="PUE91" s="10"/>
      <c r="PUF91" s="10"/>
      <c r="PUG91" s="10"/>
      <c r="PUH91" s="10"/>
      <c r="PUI91" s="10"/>
      <c r="PUJ91" s="10"/>
      <c r="PUK91" s="10"/>
      <c r="PUL91" s="10"/>
      <c r="PUM91" s="10"/>
      <c r="PUN91" s="10"/>
      <c r="PUO91" s="10"/>
      <c r="PUP91" s="10"/>
      <c r="PUQ91" s="10"/>
      <c r="PUR91" s="10"/>
      <c r="PUS91" s="10"/>
      <c r="PUT91" s="10"/>
      <c r="PUU91" s="10"/>
      <c r="PUV91" s="10"/>
      <c r="PUW91" s="10"/>
      <c r="PUX91" s="10"/>
      <c r="PUY91" s="10"/>
      <c r="PUZ91" s="10"/>
      <c r="PVA91" s="10"/>
      <c r="PVB91" s="10"/>
      <c r="PVC91" s="10"/>
      <c r="PVD91" s="10"/>
      <c r="PVE91" s="10"/>
      <c r="PVF91" s="10"/>
      <c r="PVG91" s="10"/>
      <c r="PVH91" s="10"/>
      <c r="PVI91" s="10"/>
      <c r="PVJ91" s="10"/>
      <c r="PVK91" s="10"/>
      <c r="PVL91" s="10"/>
      <c r="PVM91" s="10"/>
      <c r="PVN91" s="10"/>
      <c r="PVO91" s="10"/>
      <c r="PVP91" s="10"/>
      <c r="PVQ91" s="10"/>
      <c r="PVR91" s="10"/>
      <c r="PVS91" s="10"/>
      <c r="PVT91" s="10"/>
      <c r="PVU91" s="10"/>
      <c r="PVV91" s="10"/>
      <c r="PVW91" s="10"/>
      <c r="PVX91" s="10"/>
      <c r="PVY91" s="10"/>
      <c r="PVZ91" s="10"/>
      <c r="PWA91" s="10"/>
      <c r="PWB91" s="10"/>
      <c r="PWC91" s="10"/>
      <c r="PWD91" s="10"/>
      <c r="PWE91" s="10"/>
      <c r="PWF91" s="10"/>
      <c r="PWG91" s="10"/>
      <c r="PWH91" s="10"/>
      <c r="PWI91" s="10"/>
      <c r="PWJ91" s="10"/>
      <c r="PWK91" s="10"/>
      <c r="PWL91" s="10"/>
      <c r="PWM91" s="10"/>
      <c r="PWN91" s="10"/>
      <c r="PWO91" s="10"/>
      <c r="PWP91" s="10"/>
      <c r="PWQ91" s="10"/>
      <c r="PWR91" s="10"/>
      <c r="PWS91" s="10"/>
      <c r="PWT91" s="10"/>
      <c r="PWU91" s="10"/>
      <c r="PWV91" s="10"/>
      <c r="PWW91" s="10"/>
      <c r="PWX91" s="10"/>
      <c r="PWY91" s="10"/>
      <c r="PWZ91" s="10"/>
      <c r="PXA91" s="10"/>
      <c r="PXB91" s="10"/>
      <c r="PXC91" s="10"/>
      <c r="PXD91" s="10"/>
      <c r="PXE91" s="10"/>
      <c r="PXF91" s="10"/>
      <c r="PXG91" s="10"/>
      <c r="PXH91" s="10"/>
      <c r="PXI91" s="10"/>
      <c r="PXJ91" s="10"/>
      <c r="PXK91" s="10"/>
      <c r="PXL91" s="10"/>
      <c r="PXM91" s="10"/>
      <c r="PXN91" s="10"/>
      <c r="PXO91" s="10"/>
      <c r="PXP91" s="10"/>
      <c r="PXQ91" s="10"/>
      <c r="PXR91" s="10"/>
      <c r="PXS91" s="10"/>
      <c r="PXT91" s="10"/>
      <c r="PXU91" s="10"/>
      <c r="PXV91" s="10"/>
      <c r="PXW91" s="10"/>
      <c r="PXX91" s="10"/>
      <c r="PXY91" s="10"/>
      <c r="PXZ91" s="10"/>
      <c r="PYA91" s="10"/>
      <c r="PYB91" s="10"/>
      <c r="PYC91" s="10"/>
      <c r="PYD91" s="10"/>
      <c r="PYE91" s="10"/>
      <c r="PYF91" s="10"/>
      <c r="PYG91" s="10"/>
      <c r="PYH91" s="10"/>
      <c r="PYI91" s="10"/>
      <c r="PYJ91" s="10"/>
      <c r="PYK91" s="10"/>
      <c r="PYL91" s="10"/>
      <c r="PYM91" s="10"/>
      <c r="PYN91" s="10"/>
      <c r="PYO91" s="10"/>
      <c r="PYP91" s="10"/>
      <c r="PYQ91" s="10"/>
      <c r="PYR91" s="10"/>
      <c r="PYS91" s="10"/>
      <c r="PYT91" s="10"/>
      <c r="PYU91" s="10"/>
      <c r="PYV91" s="10"/>
      <c r="PYW91" s="10"/>
      <c r="PYX91" s="10"/>
      <c r="PYY91" s="10"/>
      <c r="PYZ91" s="10"/>
      <c r="PZA91" s="10"/>
      <c r="PZB91" s="10"/>
      <c r="PZC91" s="10"/>
      <c r="PZD91" s="10"/>
      <c r="PZE91" s="10"/>
      <c r="PZF91" s="10"/>
      <c r="PZG91" s="10"/>
      <c r="PZH91" s="10"/>
      <c r="PZI91" s="10"/>
      <c r="PZJ91" s="10"/>
      <c r="PZK91" s="10"/>
      <c r="PZL91" s="10"/>
      <c r="PZM91" s="10"/>
      <c r="PZN91" s="10"/>
      <c r="PZO91" s="10"/>
      <c r="PZP91" s="10"/>
      <c r="PZQ91" s="10"/>
      <c r="PZR91" s="10"/>
      <c r="PZS91" s="10"/>
      <c r="PZT91" s="10"/>
      <c r="PZU91" s="10"/>
      <c r="PZV91" s="10"/>
      <c r="PZW91" s="10"/>
      <c r="PZX91" s="10"/>
      <c r="PZY91" s="10"/>
      <c r="PZZ91" s="10"/>
      <c r="QAA91" s="10"/>
      <c r="QAB91" s="10"/>
      <c r="QAC91" s="10"/>
      <c r="QAD91" s="10"/>
      <c r="QAE91" s="10"/>
      <c r="QAF91" s="10"/>
      <c r="QAG91" s="10"/>
      <c r="QAH91" s="10"/>
      <c r="QAI91" s="10"/>
      <c r="QAJ91" s="10"/>
      <c r="QAK91" s="10"/>
      <c r="QAL91" s="10"/>
      <c r="QAM91" s="10"/>
      <c r="QAN91" s="10"/>
      <c r="QAO91" s="10"/>
      <c r="QAP91" s="10"/>
      <c r="QAQ91" s="10"/>
      <c r="QAR91" s="10"/>
      <c r="QAS91" s="10"/>
      <c r="QAT91" s="10"/>
      <c r="QAU91" s="10"/>
      <c r="QAV91" s="10"/>
      <c r="QAW91" s="10"/>
      <c r="QAX91" s="10"/>
      <c r="QAY91" s="10"/>
      <c r="QAZ91" s="10"/>
      <c r="QBA91" s="10"/>
      <c r="QBB91" s="10"/>
      <c r="QBC91" s="10"/>
      <c r="QBD91" s="10"/>
      <c r="QBE91" s="10"/>
      <c r="QBF91" s="10"/>
      <c r="QBG91" s="10"/>
      <c r="QBH91" s="10"/>
      <c r="QBI91" s="10"/>
      <c r="QBJ91" s="10"/>
      <c r="QBK91" s="10"/>
      <c r="QBL91" s="10"/>
      <c r="QBM91" s="10"/>
      <c r="QBN91" s="10"/>
      <c r="QBO91" s="10"/>
      <c r="QBP91" s="10"/>
      <c r="QBQ91" s="10"/>
      <c r="QBR91" s="10"/>
      <c r="QBS91" s="10"/>
      <c r="QBT91" s="10"/>
      <c r="QBU91" s="10"/>
      <c r="QBV91" s="10"/>
      <c r="QBW91" s="10"/>
      <c r="QBX91" s="10"/>
      <c r="QBY91" s="10"/>
      <c r="QBZ91" s="10"/>
      <c r="QCA91" s="10"/>
      <c r="QCB91" s="10"/>
      <c r="QCC91" s="10"/>
      <c r="QCD91" s="10"/>
      <c r="QCE91" s="10"/>
      <c r="QCF91" s="10"/>
      <c r="QCG91" s="10"/>
      <c r="QCH91" s="10"/>
      <c r="QCI91" s="10"/>
      <c r="QCJ91" s="10"/>
      <c r="QCK91" s="10"/>
      <c r="QCL91" s="10"/>
      <c r="QCM91" s="10"/>
      <c r="QCN91" s="10"/>
      <c r="QCO91" s="10"/>
      <c r="QCP91" s="10"/>
      <c r="QCQ91" s="10"/>
      <c r="QCR91" s="10"/>
      <c r="QCS91" s="10"/>
      <c r="QCT91" s="10"/>
      <c r="QCU91" s="10"/>
      <c r="QCV91" s="10"/>
      <c r="QCW91" s="10"/>
      <c r="QCX91" s="10"/>
      <c r="QCY91" s="10"/>
      <c r="QCZ91" s="10"/>
      <c r="QDA91" s="10"/>
      <c r="QDB91" s="10"/>
      <c r="QDC91" s="10"/>
      <c r="QDD91" s="10"/>
      <c r="QDE91" s="10"/>
      <c r="QDF91" s="10"/>
      <c r="QDG91" s="10"/>
      <c r="QDH91" s="10"/>
      <c r="QDI91" s="10"/>
      <c r="QDJ91" s="10"/>
      <c r="QDK91" s="10"/>
      <c r="QDL91" s="10"/>
      <c r="QDM91" s="10"/>
      <c r="QDN91" s="10"/>
      <c r="QDO91" s="10"/>
      <c r="QDP91" s="10"/>
      <c r="QDQ91" s="10"/>
      <c r="QDR91" s="10"/>
      <c r="QDS91" s="10"/>
      <c r="QDT91" s="10"/>
      <c r="QDU91" s="10"/>
      <c r="QDV91" s="10"/>
      <c r="QDW91" s="10"/>
      <c r="QDX91" s="10"/>
      <c r="QDY91" s="10"/>
      <c r="QDZ91" s="10"/>
      <c r="QEA91" s="10"/>
      <c r="QEB91" s="10"/>
      <c r="QEC91" s="10"/>
      <c r="QED91" s="10"/>
      <c r="QEE91" s="10"/>
      <c r="QEF91" s="10"/>
      <c r="QEG91" s="10"/>
      <c r="QEH91" s="10"/>
      <c r="QEI91" s="10"/>
      <c r="QEJ91" s="10"/>
      <c r="QEK91" s="10"/>
      <c r="QEL91" s="10"/>
      <c r="QEM91" s="10"/>
      <c r="QEN91" s="10"/>
      <c r="QEO91" s="10"/>
      <c r="QEP91" s="10"/>
      <c r="QEQ91" s="10"/>
      <c r="QER91" s="10"/>
      <c r="QES91" s="10"/>
      <c r="QET91" s="10"/>
      <c r="QEU91" s="10"/>
      <c r="QEV91" s="10"/>
      <c r="QEW91" s="10"/>
      <c r="QEX91" s="10"/>
      <c r="QEY91" s="10"/>
      <c r="QEZ91" s="10"/>
      <c r="QFA91" s="10"/>
      <c r="QFB91" s="10"/>
      <c r="QFC91" s="10"/>
      <c r="QFD91" s="10"/>
      <c r="QFE91" s="10"/>
      <c r="QFF91" s="10"/>
      <c r="QFG91" s="10"/>
      <c r="QFH91" s="10"/>
      <c r="QFI91" s="10"/>
      <c r="QFJ91" s="10"/>
      <c r="QFK91" s="10"/>
      <c r="QFL91" s="10"/>
      <c r="QFM91" s="10"/>
      <c r="QFN91" s="10"/>
      <c r="QFO91" s="10"/>
      <c r="QFP91" s="10"/>
      <c r="QFQ91" s="10"/>
      <c r="QFR91" s="10"/>
      <c r="QFS91" s="10"/>
      <c r="QFT91" s="10"/>
      <c r="QFU91" s="10"/>
      <c r="QFV91" s="10"/>
      <c r="QFW91" s="10"/>
      <c r="QFX91" s="10"/>
      <c r="QFY91" s="10"/>
      <c r="QFZ91" s="10"/>
      <c r="QGA91" s="10"/>
      <c r="QGB91" s="10"/>
      <c r="QGC91" s="10"/>
      <c r="QGD91" s="10"/>
      <c r="QGE91" s="10"/>
      <c r="QGF91" s="10"/>
      <c r="QGG91" s="10"/>
      <c r="QGH91" s="10"/>
      <c r="QGI91" s="10"/>
      <c r="QGJ91" s="10"/>
      <c r="QGK91" s="10"/>
      <c r="QGL91" s="10"/>
      <c r="QGM91" s="10"/>
      <c r="QGN91" s="10"/>
      <c r="QGO91" s="10"/>
      <c r="QGP91" s="10"/>
      <c r="QGQ91" s="10"/>
      <c r="QGR91" s="10"/>
      <c r="QGS91" s="10"/>
      <c r="QGT91" s="10"/>
      <c r="QGU91" s="10"/>
      <c r="QGV91" s="10"/>
      <c r="QGW91" s="10"/>
      <c r="QGX91" s="10"/>
      <c r="QGY91" s="10"/>
      <c r="QGZ91" s="10"/>
      <c r="QHA91" s="10"/>
      <c r="QHB91" s="10"/>
      <c r="QHC91" s="10"/>
      <c r="QHD91" s="10"/>
      <c r="QHE91" s="10"/>
      <c r="QHF91" s="10"/>
      <c r="QHG91" s="10"/>
      <c r="QHH91" s="10"/>
      <c r="QHI91" s="10"/>
      <c r="QHJ91" s="10"/>
      <c r="QHK91" s="10"/>
      <c r="QHL91" s="10"/>
      <c r="QHM91" s="10"/>
      <c r="QHN91" s="10"/>
      <c r="QHO91" s="10"/>
      <c r="QHP91" s="10"/>
      <c r="QHQ91" s="10"/>
      <c r="QHR91" s="10"/>
      <c r="QHS91" s="10"/>
      <c r="QHT91" s="10"/>
      <c r="QHU91" s="10"/>
      <c r="QHV91" s="10"/>
      <c r="QHW91" s="10"/>
      <c r="QHX91" s="10"/>
      <c r="QHY91" s="10"/>
      <c r="QHZ91" s="10"/>
      <c r="QIA91" s="10"/>
      <c r="QIB91" s="10"/>
      <c r="QIC91" s="10"/>
      <c r="QID91" s="10"/>
      <c r="QIE91" s="10"/>
      <c r="QIF91" s="10"/>
      <c r="QIG91" s="10"/>
      <c r="QIH91" s="10"/>
      <c r="QII91" s="10"/>
      <c r="QIJ91" s="10"/>
      <c r="QIK91" s="10"/>
      <c r="QIL91" s="10"/>
      <c r="QIM91" s="10"/>
      <c r="QIN91" s="10"/>
      <c r="QIO91" s="10"/>
      <c r="QIP91" s="10"/>
      <c r="QIQ91" s="10"/>
      <c r="QIR91" s="10"/>
      <c r="QIS91" s="10"/>
      <c r="QIT91" s="10"/>
      <c r="QIU91" s="10"/>
      <c r="QIV91" s="10"/>
      <c r="QIW91" s="10"/>
      <c r="QIX91" s="10"/>
      <c r="QIY91" s="10"/>
      <c r="QIZ91" s="10"/>
      <c r="QJA91" s="10"/>
      <c r="QJB91" s="10"/>
      <c r="QJC91" s="10"/>
      <c r="QJD91" s="10"/>
      <c r="QJE91" s="10"/>
      <c r="QJF91" s="10"/>
      <c r="QJG91" s="10"/>
      <c r="QJH91" s="10"/>
      <c r="QJI91" s="10"/>
      <c r="QJJ91" s="10"/>
      <c r="QJK91" s="10"/>
      <c r="QJL91" s="10"/>
      <c r="QJM91" s="10"/>
      <c r="QJN91" s="10"/>
      <c r="QJO91" s="10"/>
      <c r="QJP91" s="10"/>
      <c r="QJQ91" s="10"/>
      <c r="QJR91" s="10"/>
      <c r="QJS91" s="10"/>
      <c r="QJT91" s="10"/>
      <c r="QJU91" s="10"/>
      <c r="QJV91" s="10"/>
      <c r="QJW91" s="10"/>
      <c r="QJX91" s="10"/>
      <c r="QJY91" s="10"/>
      <c r="QJZ91" s="10"/>
      <c r="QKA91" s="10"/>
      <c r="QKB91" s="10"/>
      <c r="QKC91" s="10"/>
      <c r="QKD91" s="10"/>
      <c r="QKE91" s="10"/>
      <c r="QKF91" s="10"/>
      <c r="QKG91" s="10"/>
      <c r="QKH91" s="10"/>
      <c r="QKI91" s="10"/>
      <c r="QKJ91" s="10"/>
      <c r="QKK91" s="10"/>
      <c r="QKL91" s="10"/>
      <c r="QKM91" s="10"/>
      <c r="QKN91" s="10"/>
      <c r="QKO91" s="10"/>
      <c r="QKP91" s="10"/>
      <c r="QKQ91" s="10"/>
      <c r="QKR91" s="10"/>
      <c r="QKS91" s="10"/>
      <c r="QKT91" s="10"/>
      <c r="QKU91" s="10"/>
      <c r="QKV91" s="10"/>
      <c r="QKW91" s="10"/>
      <c r="QKX91" s="10"/>
      <c r="QKY91" s="10"/>
      <c r="QKZ91" s="10"/>
      <c r="QLA91" s="10"/>
      <c r="QLB91" s="10"/>
      <c r="QLC91" s="10"/>
      <c r="QLD91" s="10"/>
      <c r="QLE91" s="10"/>
      <c r="QLF91" s="10"/>
      <c r="QLG91" s="10"/>
      <c r="QLH91" s="10"/>
      <c r="QLI91" s="10"/>
      <c r="QLJ91" s="10"/>
      <c r="QLK91" s="10"/>
      <c r="QLL91" s="10"/>
      <c r="QLM91" s="10"/>
      <c r="QLN91" s="10"/>
      <c r="QLO91" s="10"/>
      <c r="QLP91" s="10"/>
      <c r="QLQ91" s="10"/>
      <c r="QLR91" s="10"/>
      <c r="QLS91" s="10"/>
      <c r="QLT91" s="10"/>
      <c r="QLU91" s="10"/>
      <c r="QLV91" s="10"/>
      <c r="QLW91" s="10"/>
      <c r="QLX91" s="10"/>
      <c r="QLY91" s="10"/>
      <c r="QLZ91" s="10"/>
      <c r="QMA91" s="10"/>
      <c r="QMB91" s="10"/>
      <c r="QMC91" s="10"/>
      <c r="QMD91" s="10"/>
      <c r="QME91" s="10"/>
      <c r="QMF91" s="10"/>
      <c r="QMG91" s="10"/>
      <c r="QMH91" s="10"/>
      <c r="QMI91" s="10"/>
      <c r="QMJ91" s="10"/>
      <c r="QMK91" s="10"/>
      <c r="QML91" s="10"/>
      <c r="QMM91" s="10"/>
      <c r="QMN91" s="10"/>
      <c r="QMO91" s="10"/>
      <c r="QMP91" s="10"/>
      <c r="QMQ91" s="10"/>
      <c r="QMR91" s="10"/>
      <c r="QMS91" s="10"/>
      <c r="QMT91" s="10"/>
      <c r="QMU91" s="10"/>
      <c r="QMV91" s="10"/>
      <c r="QMW91" s="10"/>
      <c r="QMX91" s="10"/>
      <c r="QMY91" s="10"/>
      <c r="QMZ91" s="10"/>
      <c r="QNA91" s="10"/>
      <c r="QNB91" s="10"/>
      <c r="QNC91" s="10"/>
      <c r="QND91" s="10"/>
      <c r="QNE91" s="10"/>
      <c r="QNF91" s="10"/>
      <c r="QNG91" s="10"/>
      <c r="QNH91" s="10"/>
      <c r="QNI91" s="10"/>
      <c r="QNJ91" s="10"/>
      <c r="QNK91" s="10"/>
      <c r="QNL91" s="10"/>
      <c r="QNM91" s="10"/>
      <c r="QNN91" s="10"/>
      <c r="QNO91" s="10"/>
      <c r="QNP91" s="10"/>
      <c r="QNQ91" s="10"/>
      <c r="QNR91" s="10"/>
      <c r="QNS91" s="10"/>
      <c r="QNT91" s="10"/>
      <c r="QNU91" s="10"/>
      <c r="QNV91" s="10"/>
      <c r="QNW91" s="10"/>
      <c r="QNX91" s="10"/>
      <c r="QNY91" s="10"/>
      <c r="QNZ91" s="10"/>
      <c r="QOA91" s="10"/>
      <c r="QOB91" s="10"/>
      <c r="QOC91" s="10"/>
      <c r="QOD91" s="10"/>
      <c r="QOE91" s="10"/>
      <c r="QOF91" s="10"/>
      <c r="QOG91" s="10"/>
      <c r="QOH91" s="10"/>
      <c r="QOI91" s="10"/>
      <c r="QOJ91" s="10"/>
      <c r="QOK91" s="10"/>
      <c r="QOL91" s="10"/>
      <c r="QOM91" s="10"/>
      <c r="QON91" s="10"/>
      <c r="QOO91" s="10"/>
      <c r="QOP91" s="10"/>
      <c r="QOQ91" s="10"/>
      <c r="QOR91" s="10"/>
      <c r="QOS91" s="10"/>
      <c r="QOT91" s="10"/>
      <c r="QOU91" s="10"/>
      <c r="QOV91" s="10"/>
      <c r="QOW91" s="10"/>
      <c r="QOX91" s="10"/>
      <c r="QOY91" s="10"/>
      <c r="QOZ91" s="10"/>
      <c r="QPA91" s="10"/>
      <c r="QPB91" s="10"/>
      <c r="QPC91" s="10"/>
      <c r="QPD91" s="10"/>
      <c r="QPE91" s="10"/>
      <c r="QPF91" s="10"/>
      <c r="QPG91" s="10"/>
      <c r="QPH91" s="10"/>
      <c r="QPI91" s="10"/>
      <c r="QPJ91" s="10"/>
      <c r="QPK91" s="10"/>
      <c r="QPL91" s="10"/>
      <c r="QPM91" s="10"/>
      <c r="QPN91" s="10"/>
      <c r="QPO91" s="10"/>
      <c r="QPP91" s="10"/>
      <c r="QPQ91" s="10"/>
      <c r="QPR91" s="10"/>
      <c r="QPS91" s="10"/>
      <c r="QPT91" s="10"/>
      <c r="QPU91" s="10"/>
      <c r="QPV91" s="10"/>
      <c r="QPW91" s="10"/>
      <c r="QPX91" s="10"/>
      <c r="QPY91" s="10"/>
      <c r="QPZ91" s="10"/>
      <c r="QQA91" s="10"/>
      <c r="QQB91" s="10"/>
      <c r="QQC91" s="10"/>
      <c r="QQD91" s="10"/>
      <c r="QQE91" s="10"/>
      <c r="QQF91" s="10"/>
      <c r="QQG91" s="10"/>
      <c r="QQH91" s="10"/>
      <c r="QQI91" s="10"/>
      <c r="QQJ91" s="10"/>
      <c r="QQK91" s="10"/>
      <c r="QQL91" s="10"/>
      <c r="QQM91" s="10"/>
      <c r="QQN91" s="10"/>
      <c r="QQO91" s="10"/>
      <c r="QQP91" s="10"/>
      <c r="QQQ91" s="10"/>
      <c r="QQR91" s="10"/>
      <c r="QQS91" s="10"/>
      <c r="QQT91" s="10"/>
      <c r="QQU91" s="10"/>
      <c r="QQV91" s="10"/>
      <c r="QQW91" s="10"/>
      <c r="QQX91" s="10"/>
      <c r="QQY91" s="10"/>
      <c r="QQZ91" s="10"/>
      <c r="QRA91" s="10"/>
      <c r="QRB91" s="10"/>
      <c r="QRC91" s="10"/>
      <c r="QRD91" s="10"/>
      <c r="QRE91" s="10"/>
      <c r="QRF91" s="10"/>
      <c r="QRG91" s="10"/>
      <c r="QRH91" s="10"/>
      <c r="QRI91" s="10"/>
      <c r="QRJ91" s="10"/>
      <c r="QRK91" s="10"/>
      <c r="QRL91" s="10"/>
      <c r="QRM91" s="10"/>
      <c r="QRN91" s="10"/>
      <c r="QRO91" s="10"/>
      <c r="QRP91" s="10"/>
      <c r="QRQ91" s="10"/>
      <c r="QRR91" s="10"/>
      <c r="QRS91" s="10"/>
      <c r="QRT91" s="10"/>
      <c r="QRU91" s="10"/>
      <c r="QRV91" s="10"/>
      <c r="QRW91" s="10"/>
      <c r="QRX91" s="10"/>
      <c r="QRY91" s="10"/>
      <c r="QRZ91" s="10"/>
      <c r="QSA91" s="10"/>
      <c r="QSB91" s="10"/>
      <c r="QSC91" s="10"/>
      <c r="QSD91" s="10"/>
      <c r="QSE91" s="10"/>
      <c r="QSF91" s="10"/>
      <c r="QSG91" s="10"/>
      <c r="QSH91" s="10"/>
      <c r="QSI91" s="10"/>
      <c r="QSJ91" s="10"/>
      <c r="QSK91" s="10"/>
      <c r="QSL91" s="10"/>
      <c r="QSM91" s="10"/>
      <c r="QSN91" s="10"/>
      <c r="QSO91" s="10"/>
      <c r="QSP91" s="10"/>
      <c r="QSQ91" s="10"/>
      <c r="QSR91" s="10"/>
      <c r="QSS91" s="10"/>
      <c r="QST91" s="10"/>
      <c r="QSU91" s="10"/>
      <c r="QSV91" s="10"/>
      <c r="QSW91" s="10"/>
      <c r="QSX91" s="10"/>
      <c r="QSY91" s="10"/>
      <c r="QSZ91" s="10"/>
      <c r="QTA91" s="10"/>
      <c r="QTB91" s="10"/>
      <c r="QTC91" s="10"/>
      <c r="QTD91" s="10"/>
      <c r="QTE91" s="10"/>
      <c r="QTF91" s="10"/>
      <c r="QTG91" s="10"/>
      <c r="QTH91" s="10"/>
      <c r="QTI91" s="10"/>
      <c r="QTJ91" s="10"/>
      <c r="QTK91" s="10"/>
      <c r="QTL91" s="10"/>
      <c r="QTM91" s="10"/>
      <c r="QTN91" s="10"/>
      <c r="QTO91" s="10"/>
      <c r="QTP91" s="10"/>
      <c r="QTQ91" s="10"/>
      <c r="QTR91" s="10"/>
      <c r="QTS91" s="10"/>
      <c r="QTT91" s="10"/>
      <c r="QTU91" s="10"/>
      <c r="QTV91" s="10"/>
      <c r="QTW91" s="10"/>
      <c r="QTX91" s="10"/>
      <c r="QTY91" s="10"/>
      <c r="QTZ91" s="10"/>
      <c r="QUA91" s="10"/>
      <c r="QUB91" s="10"/>
      <c r="QUC91" s="10"/>
      <c r="QUD91" s="10"/>
      <c r="QUE91" s="10"/>
      <c r="QUF91" s="10"/>
      <c r="QUG91" s="10"/>
      <c r="QUH91" s="10"/>
      <c r="QUI91" s="10"/>
      <c r="QUJ91" s="10"/>
      <c r="QUK91" s="10"/>
      <c r="QUL91" s="10"/>
      <c r="QUM91" s="10"/>
      <c r="QUN91" s="10"/>
      <c r="QUO91" s="10"/>
      <c r="QUP91" s="10"/>
      <c r="QUQ91" s="10"/>
      <c r="QUR91" s="10"/>
      <c r="QUS91" s="10"/>
      <c r="QUT91" s="10"/>
      <c r="QUU91" s="10"/>
      <c r="QUV91" s="10"/>
      <c r="QUW91" s="10"/>
      <c r="QUX91" s="10"/>
      <c r="QUY91" s="10"/>
      <c r="QUZ91" s="10"/>
      <c r="QVA91" s="10"/>
      <c r="QVB91" s="10"/>
      <c r="QVC91" s="10"/>
      <c r="QVD91" s="10"/>
      <c r="QVE91" s="10"/>
      <c r="QVF91" s="10"/>
      <c r="QVG91" s="10"/>
      <c r="QVH91" s="10"/>
      <c r="QVI91" s="10"/>
      <c r="QVJ91" s="10"/>
      <c r="QVK91" s="10"/>
      <c r="QVL91" s="10"/>
      <c r="QVM91" s="10"/>
      <c r="QVN91" s="10"/>
      <c r="QVO91" s="10"/>
      <c r="QVP91" s="10"/>
      <c r="QVQ91" s="10"/>
      <c r="QVR91" s="10"/>
      <c r="QVS91" s="10"/>
      <c r="QVT91" s="10"/>
      <c r="QVU91" s="10"/>
      <c r="QVV91" s="10"/>
      <c r="QVW91" s="10"/>
      <c r="QVX91" s="10"/>
      <c r="QVY91" s="10"/>
      <c r="QVZ91" s="10"/>
      <c r="QWA91" s="10"/>
      <c r="QWB91" s="10"/>
      <c r="QWC91" s="10"/>
      <c r="QWD91" s="10"/>
      <c r="QWE91" s="10"/>
      <c r="QWF91" s="10"/>
      <c r="QWG91" s="10"/>
      <c r="QWH91" s="10"/>
      <c r="QWI91" s="10"/>
      <c r="QWJ91" s="10"/>
      <c r="QWK91" s="10"/>
      <c r="QWL91" s="10"/>
      <c r="QWM91" s="10"/>
      <c r="QWN91" s="10"/>
      <c r="QWO91" s="10"/>
      <c r="QWP91" s="10"/>
      <c r="QWQ91" s="10"/>
      <c r="QWR91" s="10"/>
      <c r="QWS91" s="10"/>
      <c r="QWT91" s="10"/>
      <c r="QWU91" s="10"/>
      <c r="QWV91" s="10"/>
      <c r="QWW91" s="10"/>
      <c r="QWX91" s="10"/>
      <c r="QWY91" s="10"/>
      <c r="QWZ91" s="10"/>
      <c r="QXA91" s="10"/>
      <c r="QXB91" s="10"/>
      <c r="QXC91" s="10"/>
      <c r="QXD91" s="10"/>
      <c r="QXE91" s="10"/>
      <c r="QXF91" s="10"/>
      <c r="QXG91" s="10"/>
      <c r="QXH91" s="10"/>
      <c r="QXI91" s="10"/>
      <c r="QXJ91" s="10"/>
      <c r="QXK91" s="10"/>
      <c r="QXL91" s="10"/>
      <c r="QXM91" s="10"/>
      <c r="QXN91" s="10"/>
      <c r="QXO91" s="10"/>
      <c r="QXP91" s="10"/>
      <c r="QXQ91" s="10"/>
      <c r="QXR91" s="10"/>
      <c r="QXS91" s="10"/>
      <c r="QXT91" s="10"/>
      <c r="QXU91" s="10"/>
      <c r="QXV91" s="10"/>
      <c r="QXW91" s="10"/>
      <c r="QXX91" s="10"/>
      <c r="QXY91" s="10"/>
      <c r="QXZ91" s="10"/>
      <c r="QYA91" s="10"/>
      <c r="QYB91" s="10"/>
      <c r="QYC91" s="10"/>
      <c r="QYD91" s="10"/>
      <c r="QYE91" s="10"/>
      <c r="QYF91" s="10"/>
      <c r="QYG91" s="10"/>
      <c r="QYH91" s="10"/>
      <c r="QYI91" s="10"/>
      <c r="QYJ91" s="10"/>
      <c r="QYK91" s="10"/>
      <c r="QYL91" s="10"/>
      <c r="QYM91" s="10"/>
      <c r="QYN91" s="10"/>
      <c r="QYO91" s="10"/>
      <c r="QYP91" s="10"/>
      <c r="QYQ91" s="10"/>
      <c r="QYR91" s="10"/>
      <c r="QYS91" s="10"/>
      <c r="QYT91" s="10"/>
      <c r="QYU91" s="10"/>
      <c r="QYV91" s="10"/>
      <c r="QYW91" s="10"/>
      <c r="QYX91" s="10"/>
      <c r="QYY91" s="10"/>
      <c r="QYZ91" s="10"/>
      <c r="QZA91" s="10"/>
      <c r="QZB91" s="10"/>
      <c r="QZC91" s="10"/>
      <c r="QZD91" s="10"/>
      <c r="QZE91" s="10"/>
      <c r="QZF91" s="10"/>
      <c r="QZG91" s="10"/>
      <c r="QZH91" s="10"/>
      <c r="QZI91" s="10"/>
      <c r="QZJ91" s="10"/>
      <c r="QZK91" s="10"/>
      <c r="QZL91" s="10"/>
      <c r="QZM91" s="10"/>
      <c r="QZN91" s="10"/>
      <c r="QZO91" s="10"/>
      <c r="QZP91" s="10"/>
      <c r="QZQ91" s="10"/>
      <c r="QZR91" s="10"/>
      <c r="QZS91" s="10"/>
      <c r="QZT91" s="10"/>
      <c r="QZU91" s="10"/>
      <c r="QZV91" s="10"/>
      <c r="QZW91" s="10"/>
      <c r="QZX91" s="10"/>
      <c r="QZY91" s="10"/>
      <c r="QZZ91" s="10"/>
      <c r="RAA91" s="10"/>
      <c r="RAB91" s="10"/>
      <c r="RAC91" s="10"/>
      <c r="RAD91" s="10"/>
      <c r="RAE91" s="10"/>
      <c r="RAF91" s="10"/>
      <c r="RAG91" s="10"/>
      <c r="RAH91" s="10"/>
      <c r="RAI91" s="10"/>
      <c r="RAJ91" s="10"/>
      <c r="RAK91" s="10"/>
      <c r="RAL91" s="10"/>
      <c r="RAM91" s="10"/>
      <c r="RAN91" s="10"/>
      <c r="RAO91" s="10"/>
      <c r="RAP91" s="10"/>
      <c r="RAQ91" s="10"/>
      <c r="RAR91" s="10"/>
      <c r="RAS91" s="10"/>
      <c r="RAT91" s="10"/>
      <c r="RAU91" s="10"/>
      <c r="RAV91" s="10"/>
      <c r="RAW91" s="10"/>
      <c r="RAX91" s="10"/>
      <c r="RAY91" s="10"/>
      <c r="RAZ91" s="10"/>
      <c r="RBA91" s="10"/>
      <c r="RBB91" s="10"/>
      <c r="RBC91" s="10"/>
      <c r="RBD91" s="10"/>
      <c r="RBE91" s="10"/>
      <c r="RBF91" s="10"/>
      <c r="RBG91" s="10"/>
      <c r="RBH91" s="10"/>
      <c r="RBI91" s="10"/>
      <c r="RBJ91" s="10"/>
      <c r="RBK91" s="10"/>
      <c r="RBL91" s="10"/>
      <c r="RBM91" s="10"/>
      <c r="RBN91" s="10"/>
      <c r="RBO91" s="10"/>
      <c r="RBP91" s="10"/>
      <c r="RBQ91" s="10"/>
      <c r="RBR91" s="10"/>
      <c r="RBS91" s="10"/>
      <c r="RBT91" s="10"/>
      <c r="RBU91" s="10"/>
      <c r="RBV91" s="10"/>
      <c r="RBW91" s="10"/>
      <c r="RBX91" s="10"/>
      <c r="RBY91" s="10"/>
      <c r="RBZ91" s="10"/>
      <c r="RCA91" s="10"/>
      <c r="RCB91" s="10"/>
      <c r="RCC91" s="10"/>
      <c r="RCD91" s="10"/>
      <c r="RCE91" s="10"/>
      <c r="RCF91" s="10"/>
      <c r="RCG91" s="10"/>
      <c r="RCH91" s="10"/>
      <c r="RCI91" s="10"/>
      <c r="RCJ91" s="10"/>
      <c r="RCK91" s="10"/>
      <c r="RCL91" s="10"/>
      <c r="RCM91" s="10"/>
      <c r="RCN91" s="10"/>
      <c r="RCO91" s="10"/>
      <c r="RCP91" s="10"/>
      <c r="RCQ91" s="10"/>
      <c r="RCR91" s="10"/>
      <c r="RCS91" s="10"/>
      <c r="RCT91" s="10"/>
      <c r="RCU91" s="10"/>
      <c r="RCV91" s="10"/>
      <c r="RCW91" s="10"/>
      <c r="RCX91" s="10"/>
      <c r="RCY91" s="10"/>
      <c r="RCZ91" s="10"/>
      <c r="RDA91" s="10"/>
      <c r="RDB91" s="10"/>
      <c r="RDC91" s="10"/>
      <c r="RDD91" s="10"/>
      <c r="RDE91" s="10"/>
      <c r="RDF91" s="10"/>
      <c r="RDG91" s="10"/>
      <c r="RDH91" s="10"/>
      <c r="RDI91" s="10"/>
      <c r="RDJ91" s="10"/>
      <c r="RDK91" s="10"/>
      <c r="RDL91" s="10"/>
      <c r="RDM91" s="10"/>
      <c r="RDN91" s="10"/>
      <c r="RDO91" s="10"/>
      <c r="RDP91" s="10"/>
      <c r="RDQ91" s="10"/>
      <c r="RDR91" s="10"/>
      <c r="RDS91" s="10"/>
      <c r="RDT91" s="10"/>
      <c r="RDU91" s="10"/>
      <c r="RDV91" s="10"/>
      <c r="RDW91" s="10"/>
      <c r="RDX91" s="10"/>
      <c r="RDY91" s="10"/>
      <c r="RDZ91" s="10"/>
      <c r="REA91" s="10"/>
      <c r="REB91" s="10"/>
      <c r="REC91" s="10"/>
      <c r="RED91" s="10"/>
      <c r="REE91" s="10"/>
      <c r="REF91" s="10"/>
      <c r="REG91" s="10"/>
      <c r="REH91" s="10"/>
      <c r="REI91" s="10"/>
      <c r="REJ91" s="10"/>
      <c r="REK91" s="10"/>
      <c r="REL91" s="10"/>
      <c r="REM91" s="10"/>
      <c r="REN91" s="10"/>
      <c r="REO91" s="10"/>
      <c r="REP91" s="10"/>
      <c r="REQ91" s="10"/>
      <c r="RER91" s="10"/>
      <c r="RES91" s="10"/>
      <c r="RET91" s="10"/>
      <c r="REU91" s="10"/>
      <c r="REV91" s="10"/>
      <c r="REW91" s="10"/>
      <c r="REX91" s="10"/>
      <c r="REY91" s="10"/>
      <c r="REZ91" s="10"/>
      <c r="RFA91" s="10"/>
      <c r="RFB91" s="10"/>
      <c r="RFC91" s="10"/>
      <c r="RFD91" s="10"/>
      <c r="RFE91" s="10"/>
      <c r="RFF91" s="10"/>
      <c r="RFG91" s="10"/>
      <c r="RFH91" s="10"/>
      <c r="RFI91" s="10"/>
      <c r="RFJ91" s="10"/>
      <c r="RFK91" s="10"/>
      <c r="RFL91" s="10"/>
      <c r="RFM91" s="10"/>
      <c r="RFN91" s="10"/>
      <c r="RFO91" s="10"/>
      <c r="RFP91" s="10"/>
      <c r="RFQ91" s="10"/>
      <c r="RFR91" s="10"/>
      <c r="RFS91" s="10"/>
      <c r="RFT91" s="10"/>
      <c r="RFU91" s="10"/>
      <c r="RFV91" s="10"/>
      <c r="RFW91" s="10"/>
      <c r="RFX91" s="10"/>
      <c r="RFY91" s="10"/>
      <c r="RFZ91" s="10"/>
      <c r="RGA91" s="10"/>
      <c r="RGB91" s="10"/>
      <c r="RGC91" s="10"/>
      <c r="RGD91" s="10"/>
      <c r="RGE91" s="10"/>
      <c r="RGF91" s="10"/>
      <c r="RGG91" s="10"/>
      <c r="RGH91" s="10"/>
      <c r="RGI91" s="10"/>
      <c r="RGJ91" s="10"/>
      <c r="RGK91" s="10"/>
      <c r="RGL91" s="10"/>
      <c r="RGM91" s="10"/>
      <c r="RGN91" s="10"/>
      <c r="RGO91" s="10"/>
      <c r="RGP91" s="10"/>
      <c r="RGQ91" s="10"/>
      <c r="RGR91" s="10"/>
      <c r="RGS91" s="10"/>
      <c r="RGT91" s="10"/>
      <c r="RGU91" s="10"/>
      <c r="RGV91" s="10"/>
      <c r="RGW91" s="10"/>
      <c r="RGX91" s="10"/>
      <c r="RGY91" s="10"/>
      <c r="RGZ91" s="10"/>
      <c r="RHA91" s="10"/>
      <c r="RHB91" s="10"/>
      <c r="RHC91" s="10"/>
      <c r="RHD91" s="10"/>
      <c r="RHE91" s="10"/>
      <c r="RHF91" s="10"/>
      <c r="RHG91" s="10"/>
      <c r="RHH91" s="10"/>
      <c r="RHI91" s="10"/>
      <c r="RHJ91" s="10"/>
      <c r="RHK91" s="10"/>
      <c r="RHL91" s="10"/>
      <c r="RHM91" s="10"/>
      <c r="RHN91" s="10"/>
      <c r="RHO91" s="10"/>
      <c r="RHP91" s="10"/>
      <c r="RHQ91" s="10"/>
      <c r="RHR91" s="10"/>
      <c r="RHS91" s="10"/>
      <c r="RHT91" s="10"/>
      <c r="RHU91" s="10"/>
      <c r="RHV91" s="10"/>
      <c r="RHW91" s="10"/>
      <c r="RHX91" s="10"/>
      <c r="RHY91" s="10"/>
      <c r="RHZ91" s="10"/>
      <c r="RIA91" s="10"/>
      <c r="RIB91" s="10"/>
      <c r="RIC91" s="10"/>
      <c r="RID91" s="10"/>
      <c r="RIE91" s="10"/>
      <c r="RIF91" s="10"/>
      <c r="RIG91" s="10"/>
      <c r="RIH91" s="10"/>
      <c r="RII91" s="10"/>
      <c r="RIJ91" s="10"/>
      <c r="RIK91" s="10"/>
      <c r="RIL91" s="10"/>
      <c r="RIM91" s="10"/>
      <c r="RIN91" s="10"/>
      <c r="RIO91" s="10"/>
      <c r="RIP91" s="10"/>
      <c r="RIQ91" s="10"/>
      <c r="RIR91" s="10"/>
      <c r="RIS91" s="10"/>
      <c r="RIT91" s="10"/>
      <c r="RIU91" s="10"/>
      <c r="RIV91" s="10"/>
      <c r="RIW91" s="10"/>
      <c r="RIX91" s="10"/>
      <c r="RIY91" s="10"/>
      <c r="RIZ91" s="10"/>
      <c r="RJA91" s="10"/>
      <c r="RJB91" s="10"/>
      <c r="RJC91" s="10"/>
      <c r="RJD91" s="10"/>
      <c r="RJE91" s="10"/>
      <c r="RJF91" s="10"/>
      <c r="RJG91" s="10"/>
      <c r="RJH91" s="10"/>
      <c r="RJI91" s="10"/>
      <c r="RJJ91" s="10"/>
      <c r="RJK91" s="10"/>
      <c r="RJL91" s="10"/>
      <c r="RJM91" s="10"/>
      <c r="RJN91" s="10"/>
      <c r="RJO91" s="10"/>
      <c r="RJP91" s="10"/>
      <c r="RJQ91" s="10"/>
      <c r="RJR91" s="10"/>
      <c r="RJS91" s="10"/>
      <c r="RJT91" s="10"/>
      <c r="RJU91" s="10"/>
      <c r="RJV91" s="10"/>
      <c r="RJW91" s="10"/>
      <c r="RJX91" s="10"/>
      <c r="RJY91" s="10"/>
      <c r="RJZ91" s="10"/>
      <c r="RKA91" s="10"/>
      <c r="RKB91" s="10"/>
      <c r="RKC91" s="10"/>
      <c r="RKD91" s="10"/>
      <c r="RKE91" s="10"/>
      <c r="RKF91" s="10"/>
      <c r="RKG91" s="10"/>
      <c r="RKH91" s="10"/>
      <c r="RKI91" s="10"/>
      <c r="RKJ91" s="10"/>
      <c r="RKK91" s="10"/>
      <c r="RKL91" s="10"/>
      <c r="RKM91" s="10"/>
      <c r="RKN91" s="10"/>
      <c r="RKO91" s="10"/>
      <c r="RKP91" s="10"/>
      <c r="RKQ91" s="10"/>
      <c r="RKR91" s="10"/>
      <c r="RKS91" s="10"/>
      <c r="RKT91" s="10"/>
      <c r="RKU91" s="10"/>
      <c r="RKV91" s="10"/>
      <c r="RKW91" s="10"/>
      <c r="RKX91" s="10"/>
      <c r="RKY91" s="10"/>
      <c r="RKZ91" s="10"/>
      <c r="RLA91" s="10"/>
      <c r="RLB91" s="10"/>
      <c r="RLC91" s="10"/>
      <c r="RLD91" s="10"/>
      <c r="RLE91" s="10"/>
      <c r="RLF91" s="10"/>
      <c r="RLG91" s="10"/>
      <c r="RLH91" s="10"/>
      <c r="RLI91" s="10"/>
      <c r="RLJ91" s="10"/>
      <c r="RLK91" s="10"/>
      <c r="RLL91" s="10"/>
      <c r="RLM91" s="10"/>
      <c r="RLN91" s="10"/>
      <c r="RLO91" s="10"/>
      <c r="RLP91" s="10"/>
      <c r="RLQ91" s="10"/>
      <c r="RLR91" s="10"/>
      <c r="RLS91" s="10"/>
      <c r="RLT91" s="10"/>
      <c r="RLU91" s="10"/>
      <c r="RLV91" s="10"/>
      <c r="RLW91" s="10"/>
      <c r="RLX91" s="10"/>
      <c r="RLY91" s="10"/>
      <c r="RLZ91" s="10"/>
      <c r="RMA91" s="10"/>
      <c r="RMB91" s="10"/>
      <c r="RMC91" s="10"/>
      <c r="RMD91" s="10"/>
      <c r="RME91" s="10"/>
      <c r="RMF91" s="10"/>
      <c r="RMG91" s="10"/>
      <c r="RMH91" s="10"/>
      <c r="RMI91" s="10"/>
      <c r="RMJ91" s="10"/>
      <c r="RMK91" s="10"/>
      <c r="RML91" s="10"/>
      <c r="RMM91" s="10"/>
      <c r="RMN91" s="10"/>
      <c r="RMO91" s="10"/>
      <c r="RMP91" s="10"/>
      <c r="RMQ91" s="10"/>
      <c r="RMR91" s="10"/>
      <c r="RMS91" s="10"/>
      <c r="RMT91" s="10"/>
      <c r="RMU91" s="10"/>
      <c r="RMV91" s="10"/>
      <c r="RMW91" s="10"/>
      <c r="RMX91" s="10"/>
      <c r="RMY91" s="10"/>
      <c r="RMZ91" s="10"/>
      <c r="RNA91" s="10"/>
      <c r="RNB91" s="10"/>
      <c r="RNC91" s="10"/>
      <c r="RND91" s="10"/>
      <c r="RNE91" s="10"/>
      <c r="RNF91" s="10"/>
      <c r="RNG91" s="10"/>
      <c r="RNH91" s="10"/>
      <c r="RNI91" s="10"/>
      <c r="RNJ91" s="10"/>
      <c r="RNK91" s="10"/>
      <c r="RNL91" s="10"/>
      <c r="RNM91" s="10"/>
      <c r="RNN91" s="10"/>
      <c r="RNO91" s="10"/>
      <c r="RNP91" s="10"/>
      <c r="RNQ91" s="10"/>
      <c r="RNR91" s="10"/>
      <c r="RNS91" s="10"/>
      <c r="RNT91" s="10"/>
      <c r="RNU91" s="10"/>
      <c r="RNV91" s="10"/>
      <c r="RNW91" s="10"/>
      <c r="RNX91" s="10"/>
      <c r="RNY91" s="10"/>
      <c r="RNZ91" s="10"/>
      <c r="ROA91" s="10"/>
      <c r="ROB91" s="10"/>
      <c r="ROC91" s="10"/>
      <c r="ROD91" s="10"/>
      <c r="ROE91" s="10"/>
      <c r="ROF91" s="10"/>
      <c r="ROG91" s="10"/>
      <c r="ROH91" s="10"/>
      <c r="ROI91" s="10"/>
      <c r="ROJ91" s="10"/>
      <c r="ROK91" s="10"/>
      <c r="ROL91" s="10"/>
      <c r="ROM91" s="10"/>
      <c r="RON91" s="10"/>
      <c r="ROO91" s="10"/>
      <c r="ROP91" s="10"/>
      <c r="ROQ91" s="10"/>
      <c r="ROR91" s="10"/>
      <c r="ROS91" s="10"/>
      <c r="ROT91" s="10"/>
      <c r="ROU91" s="10"/>
      <c r="ROV91" s="10"/>
      <c r="ROW91" s="10"/>
      <c r="ROX91" s="10"/>
      <c r="ROY91" s="10"/>
      <c r="ROZ91" s="10"/>
      <c r="RPA91" s="10"/>
      <c r="RPB91" s="10"/>
      <c r="RPC91" s="10"/>
      <c r="RPD91" s="10"/>
      <c r="RPE91" s="10"/>
      <c r="RPF91" s="10"/>
      <c r="RPG91" s="10"/>
      <c r="RPH91" s="10"/>
      <c r="RPI91" s="10"/>
      <c r="RPJ91" s="10"/>
      <c r="RPK91" s="10"/>
      <c r="RPL91" s="10"/>
      <c r="RPM91" s="10"/>
      <c r="RPN91" s="10"/>
      <c r="RPO91" s="10"/>
      <c r="RPP91" s="10"/>
      <c r="RPQ91" s="10"/>
      <c r="RPR91" s="10"/>
      <c r="RPS91" s="10"/>
      <c r="RPT91" s="10"/>
      <c r="RPU91" s="10"/>
      <c r="RPV91" s="10"/>
      <c r="RPW91" s="10"/>
      <c r="RPX91" s="10"/>
      <c r="RPY91" s="10"/>
      <c r="RPZ91" s="10"/>
      <c r="RQA91" s="10"/>
      <c r="RQB91" s="10"/>
      <c r="RQC91" s="10"/>
      <c r="RQD91" s="10"/>
      <c r="RQE91" s="10"/>
      <c r="RQF91" s="10"/>
      <c r="RQG91" s="10"/>
      <c r="RQH91" s="10"/>
      <c r="RQI91" s="10"/>
      <c r="RQJ91" s="10"/>
      <c r="RQK91" s="10"/>
      <c r="RQL91" s="10"/>
      <c r="RQM91" s="10"/>
      <c r="RQN91" s="10"/>
      <c r="RQO91" s="10"/>
      <c r="RQP91" s="10"/>
      <c r="RQQ91" s="10"/>
      <c r="RQR91" s="10"/>
      <c r="RQS91" s="10"/>
      <c r="RQT91" s="10"/>
      <c r="RQU91" s="10"/>
      <c r="RQV91" s="10"/>
      <c r="RQW91" s="10"/>
      <c r="RQX91" s="10"/>
      <c r="RQY91" s="10"/>
      <c r="RQZ91" s="10"/>
      <c r="RRA91" s="10"/>
      <c r="RRB91" s="10"/>
      <c r="RRC91" s="10"/>
      <c r="RRD91" s="10"/>
      <c r="RRE91" s="10"/>
      <c r="RRF91" s="10"/>
      <c r="RRG91" s="10"/>
      <c r="RRH91" s="10"/>
      <c r="RRI91" s="10"/>
      <c r="RRJ91" s="10"/>
      <c r="RRK91" s="10"/>
      <c r="RRL91" s="10"/>
      <c r="RRM91" s="10"/>
      <c r="RRN91" s="10"/>
      <c r="RRO91" s="10"/>
      <c r="RRP91" s="10"/>
      <c r="RRQ91" s="10"/>
      <c r="RRR91" s="10"/>
      <c r="RRS91" s="10"/>
      <c r="RRT91" s="10"/>
      <c r="RRU91" s="10"/>
      <c r="RRV91" s="10"/>
      <c r="RRW91" s="10"/>
      <c r="RRX91" s="10"/>
      <c r="RRY91" s="10"/>
      <c r="RRZ91" s="10"/>
      <c r="RSA91" s="10"/>
      <c r="RSB91" s="10"/>
      <c r="RSC91" s="10"/>
      <c r="RSD91" s="10"/>
      <c r="RSE91" s="10"/>
      <c r="RSF91" s="10"/>
      <c r="RSG91" s="10"/>
      <c r="RSH91" s="10"/>
      <c r="RSI91" s="10"/>
      <c r="RSJ91" s="10"/>
      <c r="RSK91" s="10"/>
      <c r="RSL91" s="10"/>
      <c r="RSM91" s="10"/>
      <c r="RSN91" s="10"/>
      <c r="RSO91" s="10"/>
      <c r="RSP91" s="10"/>
      <c r="RSQ91" s="10"/>
      <c r="RSR91" s="10"/>
      <c r="RSS91" s="10"/>
      <c r="RST91" s="10"/>
      <c r="RSU91" s="10"/>
      <c r="RSV91" s="10"/>
      <c r="RSW91" s="10"/>
      <c r="RSX91" s="10"/>
      <c r="RSY91" s="10"/>
      <c r="RSZ91" s="10"/>
      <c r="RTA91" s="10"/>
      <c r="RTB91" s="10"/>
      <c r="RTC91" s="10"/>
      <c r="RTD91" s="10"/>
      <c r="RTE91" s="10"/>
      <c r="RTF91" s="10"/>
      <c r="RTG91" s="10"/>
      <c r="RTH91" s="10"/>
      <c r="RTI91" s="10"/>
      <c r="RTJ91" s="10"/>
      <c r="RTK91" s="10"/>
      <c r="RTL91" s="10"/>
      <c r="RTM91" s="10"/>
      <c r="RTN91" s="10"/>
      <c r="RTO91" s="10"/>
      <c r="RTP91" s="10"/>
      <c r="RTQ91" s="10"/>
      <c r="RTR91" s="10"/>
      <c r="RTS91" s="10"/>
      <c r="RTT91" s="10"/>
      <c r="RTU91" s="10"/>
      <c r="RTV91" s="10"/>
      <c r="RTW91" s="10"/>
      <c r="RTX91" s="10"/>
      <c r="RTY91" s="10"/>
      <c r="RTZ91" s="10"/>
      <c r="RUA91" s="10"/>
      <c r="RUB91" s="10"/>
      <c r="RUC91" s="10"/>
      <c r="RUD91" s="10"/>
      <c r="RUE91" s="10"/>
      <c r="RUF91" s="10"/>
      <c r="RUG91" s="10"/>
      <c r="RUH91" s="10"/>
      <c r="RUI91" s="10"/>
      <c r="RUJ91" s="10"/>
      <c r="RUK91" s="10"/>
      <c r="RUL91" s="10"/>
      <c r="RUM91" s="10"/>
      <c r="RUN91" s="10"/>
      <c r="RUO91" s="10"/>
      <c r="RUP91" s="10"/>
      <c r="RUQ91" s="10"/>
      <c r="RUR91" s="10"/>
      <c r="RUS91" s="10"/>
      <c r="RUT91" s="10"/>
      <c r="RUU91" s="10"/>
      <c r="RUV91" s="10"/>
      <c r="RUW91" s="10"/>
      <c r="RUX91" s="10"/>
      <c r="RUY91" s="10"/>
      <c r="RUZ91" s="10"/>
      <c r="RVA91" s="10"/>
      <c r="RVB91" s="10"/>
      <c r="RVC91" s="10"/>
      <c r="RVD91" s="10"/>
      <c r="RVE91" s="10"/>
      <c r="RVF91" s="10"/>
      <c r="RVG91" s="10"/>
      <c r="RVH91" s="10"/>
      <c r="RVI91" s="10"/>
      <c r="RVJ91" s="10"/>
      <c r="RVK91" s="10"/>
      <c r="RVL91" s="10"/>
      <c r="RVM91" s="10"/>
      <c r="RVN91" s="10"/>
      <c r="RVO91" s="10"/>
      <c r="RVP91" s="10"/>
      <c r="RVQ91" s="10"/>
      <c r="RVR91" s="10"/>
      <c r="RVS91" s="10"/>
      <c r="RVT91" s="10"/>
      <c r="RVU91" s="10"/>
      <c r="RVV91" s="10"/>
      <c r="RVW91" s="10"/>
      <c r="RVX91" s="10"/>
      <c r="RVY91" s="10"/>
      <c r="RVZ91" s="10"/>
      <c r="RWA91" s="10"/>
      <c r="RWB91" s="10"/>
      <c r="RWC91" s="10"/>
      <c r="RWD91" s="10"/>
      <c r="RWE91" s="10"/>
      <c r="RWF91" s="10"/>
      <c r="RWG91" s="10"/>
      <c r="RWH91" s="10"/>
      <c r="RWI91" s="10"/>
      <c r="RWJ91" s="10"/>
      <c r="RWK91" s="10"/>
      <c r="RWL91" s="10"/>
      <c r="RWM91" s="10"/>
      <c r="RWN91" s="10"/>
      <c r="RWO91" s="10"/>
      <c r="RWP91" s="10"/>
      <c r="RWQ91" s="10"/>
      <c r="RWR91" s="10"/>
      <c r="RWS91" s="10"/>
      <c r="RWT91" s="10"/>
      <c r="RWU91" s="10"/>
      <c r="RWV91" s="10"/>
      <c r="RWW91" s="10"/>
      <c r="RWX91" s="10"/>
      <c r="RWY91" s="10"/>
      <c r="RWZ91" s="10"/>
      <c r="RXA91" s="10"/>
      <c r="RXB91" s="10"/>
      <c r="RXC91" s="10"/>
      <c r="RXD91" s="10"/>
      <c r="RXE91" s="10"/>
      <c r="RXF91" s="10"/>
      <c r="RXG91" s="10"/>
      <c r="RXH91" s="10"/>
      <c r="RXI91" s="10"/>
      <c r="RXJ91" s="10"/>
      <c r="RXK91" s="10"/>
      <c r="RXL91" s="10"/>
      <c r="RXM91" s="10"/>
      <c r="RXN91" s="10"/>
      <c r="RXO91" s="10"/>
      <c r="RXP91" s="10"/>
      <c r="RXQ91" s="10"/>
      <c r="RXR91" s="10"/>
      <c r="RXS91" s="10"/>
      <c r="RXT91" s="10"/>
      <c r="RXU91" s="10"/>
      <c r="RXV91" s="10"/>
      <c r="RXW91" s="10"/>
      <c r="RXX91" s="10"/>
      <c r="RXY91" s="10"/>
      <c r="RXZ91" s="10"/>
      <c r="RYA91" s="10"/>
      <c r="RYB91" s="10"/>
      <c r="RYC91" s="10"/>
      <c r="RYD91" s="10"/>
      <c r="RYE91" s="10"/>
      <c r="RYF91" s="10"/>
      <c r="RYG91" s="10"/>
      <c r="RYH91" s="10"/>
      <c r="RYI91" s="10"/>
      <c r="RYJ91" s="10"/>
      <c r="RYK91" s="10"/>
      <c r="RYL91" s="10"/>
      <c r="RYM91" s="10"/>
      <c r="RYN91" s="10"/>
      <c r="RYO91" s="10"/>
      <c r="RYP91" s="10"/>
      <c r="RYQ91" s="10"/>
      <c r="RYR91" s="10"/>
      <c r="RYS91" s="10"/>
      <c r="RYT91" s="10"/>
      <c r="RYU91" s="10"/>
      <c r="RYV91" s="10"/>
      <c r="RYW91" s="10"/>
      <c r="RYX91" s="10"/>
      <c r="RYY91" s="10"/>
      <c r="RYZ91" s="10"/>
      <c r="RZA91" s="10"/>
      <c r="RZB91" s="10"/>
      <c r="RZC91" s="10"/>
      <c r="RZD91" s="10"/>
      <c r="RZE91" s="10"/>
      <c r="RZF91" s="10"/>
      <c r="RZG91" s="10"/>
      <c r="RZH91" s="10"/>
      <c r="RZI91" s="10"/>
      <c r="RZJ91" s="10"/>
      <c r="RZK91" s="10"/>
      <c r="RZL91" s="10"/>
      <c r="RZM91" s="10"/>
      <c r="RZN91" s="10"/>
      <c r="RZO91" s="10"/>
      <c r="RZP91" s="10"/>
      <c r="RZQ91" s="10"/>
      <c r="RZR91" s="10"/>
      <c r="RZS91" s="10"/>
      <c r="RZT91" s="10"/>
      <c r="RZU91" s="10"/>
      <c r="RZV91" s="10"/>
      <c r="RZW91" s="10"/>
      <c r="RZX91" s="10"/>
      <c r="RZY91" s="10"/>
      <c r="RZZ91" s="10"/>
      <c r="SAA91" s="10"/>
      <c r="SAB91" s="10"/>
      <c r="SAC91" s="10"/>
      <c r="SAD91" s="10"/>
      <c r="SAE91" s="10"/>
      <c r="SAF91" s="10"/>
      <c r="SAG91" s="10"/>
      <c r="SAH91" s="10"/>
      <c r="SAI91" s="10"/>
      <c r="SAJ91" s="10"/>
      <c r="SAK91" s="10"/>
      <c r="SAL91" s="10"/>
      <c r="SAM91" s="10"/>
      <c r="SAN91" s="10"/>
      <c r="SAO91" s="10"/>
      <c r="SAP91" s="10"/>
      <c r="SAQ91" s="10"/>
      <c r="SAR91" s="10"/>
      <c r="SAS91" s="10"/>
      <c r="SAT91" s="10"/>
      <c r="SAU91" s="10"/>
      <c r="SAV91" s="10"/>
      <c r="SAW91" s="10"/>
      <c r="SAX91" s="10"/>
      <c r="SAY91" s="10"/>
      <c r="SAZ91" s="10"/>
      <c r="SBA91" s="10"/>
      <c r="SBB91" s="10"/>
      <c r="SBC91" s="10"/>
      <c r="SBD91" s="10"/>
      <c r="SBE91" s="10"/>
      <c r="SBF91" s="10"/>
      <c r="SBG91" s="10"/>
      <c r="SBH91" s="10"/>
      <c r="SBI91" s="10"/>
      <c r="SBJ91" s="10"/>
      <c r="SBK91" s="10"/>
      <c r="SBL91" s="10"/>
      <c r="SBM91" s="10"/>
      <c r="SBN91" s="10"/>
      <c r="SBO91" s="10"/>
      <c r="SBP91" s="10"/>
      <c r="SBQ91" s="10"/>
      <c r="SBR91" s="10"/>
      <c r="SBS91" s="10"/>
      <c r="SBT91" s="10"/>
      <c r="SBU91" s="10"/>
      <c r="SBV91" s="10"/>
      <c r="SBW91" s="10"/>
      <c r="SBX91" s="10"/>
      <c r="SBY91" s="10"/>
      <c r="SBZ91" s="10"/>
      <c r="SCA91" s="10"/>
      <c r="SCB91" s="10"/>
      <c r="SCC91" s="10"/>
      <c r="SCD91" s="10"/>
      <c r="SCE91" s="10"/>
      <c r="SCF91" s="10"/>
      <c r="SCG91" s="10"/>
      <c r="SCH91" s="10"/>
      <c r="SCI91" s="10"/>
      <c r="SCJ91" s="10"/>
      <c r="SCK91" s="10"/>
      <c r="SCL91" s="10"/>
      <c r="SCM91" s="10"/>
      <c r="SCN91" s="10"/>
      <c r="SCO91" s="10"/>
      <c r="SCP91" s="10"/>
      <c r="SCQ91" s="10"/>
      <c r="SCR91" s="10"/>
      <c r="SCS91" s="10"/>
      <c r="SCT91" s="10"/>
      <c r="SCU91" s="10"/>
      <c r="SCV91" s="10"/>
      <c r="SCW91" s="10"/>
      <c r="SCX91" s="10"/>
      <c r="SCY91" s="10"/>
      <c r="SCZ91" s="10"/>
      <c r="SDA91" s="10"/>
      <c r="SDB91" s="10"/>
      <c r="SDC91" s="10"/>
      <c r="SDD91" s="10"/>
      <c r="SDE91" s="10"/>
      <c r="SDF91" s="10"/>
      <c r="SDG91" s="10"/>
      <c r="SDH91" s="10"/>
      <c r="SDI91" s="10"/>
      <c r="SDJ91" s="10"/>
      <c r="SDK91" s="10"/>
      <c r="SDL91" s="10"/>
      <c r="SDM91" s="10"/>
      <c r="SDN91" s="10"/>
      <c r="SDO91" s="10"/>
      <c r="SDP91" s="10"/>
      <c r="SDQ91" s="10"/>
      <c r="SDR91" s="10"/>
      <c r="SDS91" s="10"/>
      <c r="SDT91" s="10"/>
      <c r="SDU91" s="10"/>
      <c r="SDV91" s="10"/>
      <c r="SDW91" s="10"/>
      <c r="SDX91" s="10"/>
      <c r="SDY91" s="10"/>
      <c r="SDZ91" s="10"/>
      <c r="SEA91" s="10"/>
      <c r="SEB91" s="10"/>
      <c r="SEC91" s="10"/>
      <c r="SED91" s="10"/>
      <c r="SEE91" s="10"/>
      <c r="SEF91" s="10"/>
      <c r="SEG91" s="10"/>
      <c r="SEH91" s="10"/>
      <c r="SEI91" s="10"/>
      <c r="SEJ91" s="10"/>
      <c r="SEK91" s="10"/>
      <c r="SEL91" s="10"/>
      <c r="SEM91" s="10"/>
      <c r="SEN91" s="10"/>
      <c r="SEO91" s="10"/>
      <c r="SEP91" s="10"/>
      <c r="SEQ91" s="10"/>
      <c r="SER91" s="10"/>
      <c r="SES91" s="10"/>
      <c r="SET91" s="10"/>
      <c r="SEU91" s="10"/>
      <c r="SEV91" s="10"/>
      <c r="SEW91" s="10"/>
      <c r="SEX91" s="10"/>
      <c r="SEY91" s="10"/>
      <c r="SEZ91" s="10"/>
      <c r="SFA91" s="10"/>
      <c r="SFB91" s="10"/>
      <c r="SFC91" s="10"/>
      <c r="SFD91" s="10"/>
      <c r="SFE91" s="10"/>
      <c r="SFF91" s="10"/>
      <c r="SFG91" s="10"/>
      <c r="SFH91" s="10"/>
      <c r="SFI91" s="10"/>
      <c r="SFJ91" s="10"/>
      <c r="SFK91" s="10"/>
      <c r="SFL91" s="10"/>
      <c r="SFM91" s="10"/>
      <c r="SFN91" s="10"/>
      <c r="SFO91" s="10"/>
      <c r="SFP91" s="10"/>
      <c r="SFQ91" s="10"/>
      <c r="SFR91" s="10"/>
      <c r="SFS91" s="10"/>
      <c r="SFT91" s="10"/>
      <c r="SFU91" s="10"/>
      <c r="SFV91" s="10"/>
      <c r="SFW91" s="10"/>
      <c r="SFX91" s="10"/>
      <c r="SFY91" s="10"/>
      <c r="SFZ91" s="10"/>
      <c r="SGA91" s="10"/>
      <c r="SGB91" s="10"/>
      <c r="SGC91" s="10"/>
      <c r="SGD91" s="10"/>
      <c r="SGE91" s="10"/>
      <c r="SGF91" s="10"/>
      <c r="SGG91" s="10"/>
      <c r="SGH91" s="10"/>
      <c r="SGI91" s="10"/>
      <c r="SGJ91" s="10"/>
      <c r="SGK91" s="10"/>
      <c r="SGL91" s="10"/>
      <c r="SGM91" s="10"/>
      <c r="SGN91" s="10"/>
      <c r="SGO91" s="10"/>
      <c r="SGP91" s="10"/>
      <c r="SGQ91" s="10"/>
      <c r="SGR91" s="10"/>
      <c r="SGS91" s="10"/>
      <c r="SGT91" s="10"/>
      <c r="SGU91" s="10"/>
      <c r="SGV91" s="10"/>
      <c r="SGW91" s="10"/>
      <c r="SGX91" s="10"/>
      <c r="SGY91" s="10"/>
      <c r="SGZ91" s="10"/>
      <c r="SHA91" s="10"/>
      <c r="SHB91" s="10"/>
      <c r="SHC91" s="10"/>
      <c r="SHD91" s="10"/>
      <c r="SHE91" s="10"/>
      <c r="SHF91" s="10"/>
      <c r="SHG91" s="10"/>
      <c r="SHH91" s="10"/>
      <c r="SHI91" s="10"/>
      <c r="SHJ91" s="10"/>
      <c r="SHK91" s="10"/>
      <c r="SHL91" s="10"/>
      <c r="SHM91" s="10"/>
      <c r="SHN91" s="10"/>
      <c r="SHO91" s="10"/>
      <c r="SHP91" s="10"/>
      <c r="SHQ91" s="10"/>
      <c r="SHR91" s="10"/>
      <c r="SHS91" s="10"/>
      <c r="SHT91" s="10"/>
      <c r="SHU91" s="10"/>
      <c r="SHV91" s="10"/>
      <c r="SHW91" s="10"/>
      <c r="SHX91" s="10"/>
      <c r="SHY91" s="10"/>
      <c r="SHZ91" s="10"/>
      <c r="SIA91" s="10"/>
      <c r="SIB91" s="10"/>
      <c r="SIC91" s="10"/>
      <c r="SID91" s="10"/>
      <c r="SIE91" s="10"/>
      <c r="SIF91" s="10"/>
      <c r="SIG91" s="10"/>
      <c r="SIH91" s="10"/>
      <c r="SII91" s="10"/>
      <c r="SIJ91" s="10"/>
      <c r="SIK91" s="10"/>
      <c r="SIL91" s="10"/>
      <c r="SIM91" s="10"/>
      <c r="SIN91" s="10"/>
      <c r="SIO91" s="10"/>
      <c r="SIP91" s="10"/>
      <c r="SIQ91" s="10"/>
      <c r="SIR91" s="10"/>
      <c r="SIS91" s="10"/>
      <c r="SIT91" s="10"/>
      <c r="SIU91" s="10"/>
      <c r="SIV91" s="10"/>
      <c r="SIW91" s="10"/>
      <c r="SIX91" s="10"/>
      <c r="SIY91" s="10"/>
      <c r="SIZ91" s="10"/>
      <c r="SJA91" s="10"/>
      <c r="SJB91" s="10"/>
      <c r="SJC91" s="10"/>
      <c r="SJD91" s="10"/>
      <c r="SJE91" s="10"/>
      <c r="SJF91" s="10"/>
      <c r="SJG91" s="10"/>
      <c r="SJH91" s="10"/>
      <c r="SJI91" s="10"/>
      <c r="SJJ91" s="10"/>
      <c r="SJK91" s="10"/>
      <c r="SJL91" s="10"/>
      <c r="SJM91" s="10"/>
      <c r="SJN91" s="10"/>
      <c r="SJO91" s="10"/>
      <c r="SJP91" s="10"/>
      <c r="SJQ91" s="10"/>
      <c r="SJR91" s="10"/>
      <c r="SJS91" s="10"/>
      <c r="SJT91" s="10"/>
      <c r="SJU91" s="10"/>
      <c r="SJV91" s="10"/>
      <c r="SJW91" s="10"/>
      <c r="SJX91" s="10"/>
      <c r="SJY91" s="10"/>
      <c r="SJZ91" s="10"/>
      <c r="SKA91" s="10"/>
      <c r="SKB91" s="10"/>
      <c r="SKC91" s="10"/>
      <c r="SKD91" s="10"/>
      <c r="SKE91" s="10"/>
      <c r="SKF91" s="10"/>
      <c r="SKG91" s="10"/>
      <c r="SKH91" s="10"/>
      <c r="SKI91" s="10"/>
      <c r="SKJ91" s="10"/>
      <c r="SKK91" s="10"/>
      <c r="SKL91" s="10"/>
      <c r="SKM91" s="10"/>
      <c r="SKN91" s="10"/>
      <c r="SKO91" s="10"/>
      <c r="SKP91" s="10"/>
      <c r="SKQ91" s="10"/>
      <c r="SKR91" s="10"/>
      <c r="SKS91" s="10"/>
      <c r="SKT91" s="10"/>
      <c r="SKU91" s="10"/>
      <c r="SKV91" s="10"/>
      <c r="SKW91" s="10"/>
      <c r="SKX91" s="10"/>
      <c r="SKY91" s="10"/>
      <c r="SKZ91" s="10"/>
      <c r="SLA91" s="10"/>
      <c r="SLB91" s="10"/>
      <c r="SLC91" s="10"/>
      <c r="SLD91" s="10"/>
      <c r="SLE91" s="10"/>
      <c r="SLF91" s="10"/>
      <c r="SLG91" s="10"/>
      <c r="SLH91" s="10"/>
      <c r="SLI91" s="10"/>
      <c r="SLJ91" s="10"/>
      <c r="SLK91" s="10"/>
      <c r="SLL91" s="10"/>
      <c r="SLM91" s="10"/>
      <c r="SLN91" s="10"/>
      <c r="SLO91" s="10"/>
      <c r="SLP91" s="10"/>
      <c r="SLQ91" s="10"/>
      <c r="SLR91" s="10"/>
      <c r="SLS91" s="10"/>
      <c r="SLT91" s="10"/>
      <c r="SLU91" s="10"/>
      <c r="SLV91" s="10"/>
      <c r="SLW91" s="10"/>
      <c r="SLX91" s="10"/>
      <c r="SLY91" s="10"/>
      <c r="SLZ91" s="10"/>
      <c r="SMA91" s="10"/>
      <c r="SMB91" s="10"/>
      <c r="SMC91" s="10"/>
      <c r="SMD91" s="10"/>
      <c r="SME91" s="10"/>
      <c r="SMF91" s="10"/>
      <c r="SMG91" s="10"/>
      <c r="SMH91" s="10"/>
      <c r="SMI91" s="10"/>
      <c r="SMJ91" s="10"/>
      <c r="SMK91" s="10"/>
      <c r="SML91" s="10"/>
      <c r="SMM91" s="10"/>
      <c r="SMN91" s="10"/>
      <c r="SMO91" s="10"/>
      <c r="SMP91" s="10"/>
      <c r="SMQ91" s="10"/>
      <c r="SMR91" s="10"/>
      <c r="SMS91" s="10"/>
      <c r="SMT91" s="10"/>
      <c r="SMU91" s="10"/>
      <c r="SMV91" s="10"/>
      <c r="SMW91" s="10"/>
      <c r="SMX91" s="10"/>
      <c r="SMY91" s="10"/>
      <c r="SMZ91" s="10"/>
      <c r="SNA91" s="10"/>
      <c r="SNB91" s="10"/>
      <c r="SNC91" s="10"/>
      <c r="SND91" s="10"/>
      <c r="SNE91" s="10"/>
      <c r="SNF91" s="10"/>
      <c r="SNG91" s="10"/>
      <c r="SNH91" s="10"/>
      <c r="SNI91" s="10"/>
      <c r="SNJ91" s="10"/>
      <c r="SNK91" s="10"/>
      <c r="SNL91" s="10"/>
      <c r="SNM91" s="10"/>
      <c r="SNN91" s="10"/>
      <c r="SNO91" s="10"/>
      <c r="SNP91" s="10"/>
      <c r="SNQ91" s="10"/>
      <c r="SNR91" s="10"/>
      <c r="SNS91" s="10"/>
      <c r="SNT91" s="10"/>
      <c r="SNU91" s="10"/>
      <c r="SNV91" s="10"/>
      <c r="SNW91" s="10"/>
      <c r="SNX91" s="10"/>
      <c r="SNY91" s="10"/>
      <c r="SNZ91" s="10"/>
      <c r="SOA91" s="10"/>
      <c r="SOB91" s="10"/>
      <c r="SOC91" s="10"/>
      <c r="SOD91" s="10"/>
      <c r="SOE91" s="10"/>
      <c r="SOF91" s="10"/>
      <c r="SOG91" s="10"/>
      <c r="SOH91" s="10"/>
      <c r="SOI91" s="10"/>
      <c r="SOJ91" s="10"/>
      <c r="SOK91" s="10"/>
      <c r="SOL91" s="10"/>
      <c r="SOM91" s="10"/>
      <c r="SON91" s="10"/>
      <c r="SOO91" s="10"/>
      <c r="SOP91" s="10"/>
      <c r="SOQ91" s="10"/>
      <c r="SOR91" s="10"/>
      <c r="SOS91" s="10"/>
      <c r="SOT91" s="10"/>
      <c r="SOU91" s="10"/>
      <c r="SOV91" s="10"/>
      <c r="SOW91" s="10"/>
      <c r="SOX91" s="10"/>
      <c r="SOY91" s="10"/>
      <c r="SOZ91" s="10"/>
      <c r="SPA91" s="10"/>
      <c r="SPB91" s="10"/>
      <c r="SPC91" s="10"/>
      <c r="SPD91" s="10"/>
      <c r="SPE91" s="10"/>
      <c r="SPF91" s="10"/>
      <c r="SPG91" s="10"/>
      <c r="SPH91" s="10"/>
      <c r="SPI91" s="10"/>
      <c r="SPJ91" s="10"/>
      <c r="SPK91" s="10"/>
      <c r="SPL91" s="10"/>
      <c r="SPM91" s="10"/>
      <c r="SPN91" s="10"/>
      <c r="SPO91" s="10"/>
      <c r="SPP91" s="10"/>
      <c r="SPQ91" s="10"/>
      <c r="SPR91" s="10"/>
      <c r="SPS91" s="10"/>
      <c r="SPT91" s="10"/>
      <c r="SPU91" s="10"/>
      <c r="SPV91" s="10"/>
      <c r="SPW91" s="10"/>
      <c r="SPX91" s="10"/>
      <c r="SPY91" s="10"/>
      <c r="SPZ91" s="10"/>
      <c r="SQA91" s="10"/>
      <c r="SQB91" s="10"/>
      <c r="SQC91" s="10"/>
      <c r="SQD91" s="10"/>
      <c r="SQE91" s="10"/>
      <c r="SQF91" s="10"/>
      <c r="SQG91" s="10"/>
      <c r="SQH91" s="10"/>
      <c r="SQI91" s="10"/>
      <c r="SQJ91" s="10"/>
      <c r="SQK91" s="10"/>
      <c r="SQL91" s="10"/>
      <c r="SQM91" s="10"/>
      <c r="SQN91" s="10"/>
      <c r="SQO91" s="10"/>
      <c r="SQP91" s="10"/>
      <c r="SQQ91" s="10"/>
      <c r="SQR91" s="10"/>
      <c r="SQS91" s="10"/>
      <c r="SQT91" s="10"/>
      <c r="SQU91" s="10"/>
      <c r="SQV91" s="10"/>
      <c r="SQW91" s="10"/>
      <c r="SQX91" s="10"/>
      <c r="SQY91" s="10"/>
      <c r="SQZ91" s="10"/>
      <c r="SRA91" s="10"/>
      <c r="SRB91" s="10"/>
      <c r="SRC91" s="10"/>
      <c r="SRD91" s="10"/>
      <c r="SRE91" s="10"/>
      <c r="SRF91" s="10"/>
      <c r="SRG91" s="10"/>
      <c r="SRH91" s="10"/>
      <c r="SRI91" s="10"/>
      <c r="SRJ91" s="10"/>
      <c r="SRK91" s="10"/>
      <c r="SRL91" s="10"/>
      <c r="SRM91" s="10"/>
      <c r="SRN91" s="10"/>
      <c r="SRO91" s="10"/>
      <c r="SRP91" s="10"/>
      <c r="SRQ91" s="10"/>
      <c r="SRR91" s="10"/>
      <c r="SRS91" s="10"/>
      <c r="SRT91" s="10"/>
      <c r="SRU91" s="10"/>
      <c r="SRV91" s="10"/>
      <c r="SRW91" s="10"/>
      <c r="SRX91" s="10"/>
      <c r="SRY91" s="10"/>
      <c r="SRZ91" s="10"/>
      <c r="SSA91" s="10"/>
      <c r="SSB91" s="10"/>
      <c r="SSC91" s="10"/>
      <c r="SSD91" s="10"/>
      <c r="SSE91" s="10"/>
      <c r="SSF91" s="10"/>
      <c r="SSG91" s="10"/>
      <c r="SSH91" s="10"/>
      <c r="SSI91" s="10"/>
      <c r="SSJ91" s="10"/>
      <c r="SSK91" s="10"/>
      <c r="SSL91" s="10"/>
      <c r="SSM91" s="10"/>
      <c r="SSN91" s="10"/>
      <c r="SSO91" s="10"/>
      <c r="SSP91" s="10"/>
      <c r="SSQ91" s="10"/>
      <c r="SSR91" s="10"/>
      <c r="SSS91" s="10"/>
      <c r="SST91" s="10"/>
      <c r="SSU91" s="10"/>
      <c r="SSV91" s="10"/>
      <c r="SSW91" s="10"/>
      <c r="SSX91" s="10"/>
      <c r="SSY91" s="10"/>
      <c r="SSZ91" s="10"/>
      <c r="STA91" s="10"/>
      <c r="STB91" s="10"/>
      <c r="STC91" s="10"/>
      <c r="STD91" s="10"/>
      <c r="STE91" s="10"/>
      <c r="STF91" s="10"/>
      <c r="STG91" s="10"/>
      <c r="STH91" s="10"/>
      <c r="STI91" s="10"/>
      <c r="STJ91" s="10"/>
      <c r="STK91" s="10"/>
      <c r="STL91" s="10"/>
      <c r="STM91" s="10"/>
      <c r="STN91" s="10"/>
      <c r="STO91" s="10"/>
      <c r="STP91" s="10"/>
      <c r="STQ91" s="10"/>
      <c r="STR91" s="10"/>
      <c r="STS91" s="10"/>
      <c r="STT91" s="10"/>
      <c r="STU91" s="10"/>
      <c r="STV91" s="10"/>
      <c r="STW91" s="10"/>
      <c r="STX91" s="10"/>
      <c r="STY91" s="10"/>
      <c r="STZ91" s="10"/>
      <c r="SUA91" s="10"/>
      <c r="SUB91" s="10"/>
      <c r="SUC91" s="10"/>
      <c r="SUD91" s="10"/>
      <c r="SUE91" s="10"/>
      <c r="SUF91" s="10"/>
      <c r="SUG91" s="10"/>
      <c r="SUH91" s="10"/>
      <c r="SUI91" s="10"/>
      <c r="SUJ91" s="10"/>
      <c r="SUK91" s="10"/>
      <c r="SUL91" s="10"/>
      <c r="SUM91" s="10"/>
      <c r="SUN91" s="10"/>
      <c r="SUO91" s="10"/>
      <c r="SUP91" s="10"/>
      <c r="SUQ91" s="10"/>
      <c r="SUR91" s="10"/>
      <c r="SUS91" s="10"/>
      <c r="SUT91" s="10"/>
      <c r="SUU91" s="10"/>
      <c r="SUV91" s="10"/>
      <c r="SUW91" s="10"/>
      <c r="SUX91" s="10"/>
      <c r="SUY91" s="10"/>
      <c r="SUZ91" s="10"/>
      <c r="SVA91" s="10"/>
      <c r="SVB91" s="10"/>
      <c r="SVC91" s="10"/>
      <c r="SVD91" s="10"/>
      <c r="SVE91" s="10"/>
      <c r="SVF91" s="10"/>
      <c r="SVG91" s="10"/>
      <c r="SVH91" s="10"/>
      <c r="SVI91" s="10"/>
      <c r="SVJ91" s="10"/>
      <c r="SVK91" s="10"/>
      <c r="SVL91" s="10"/>
      <c r="SVM91" s="10"/>
      <c r="SVN91" s="10"/>
      <c r="SVO91" s="10"/>
      <c r="SVP91" s="10"/>
      <c r="SVQ91" s="10"/>
      <c r="SVR91" s="10"/>
      <c r="SVS91" s="10"/>
      <c r="SVT91" s="10"/>
      <c r="SVU91" s="10"/>
      <c r="SVV91" s="10"/>
      <c r="SVW91" s="10"/>
      <c r="SVX91" s="10"/>
      <c r="SVY91" s="10"/>
      <c r="SVZ91" s="10"/>
      <c r="SWA91" s="10"/>
      <c r="SWB91" s="10"/>
      <c r="SWC91" s="10"/>
      <c r="SWD91" s="10"/>
      <c r="SWE91" s="10"/>
      <c r="SWF91" s="10"/>
      <c r="SWG91" s="10"/>
      <c r="SWH91" s="10"/>
      <c r="SWI91" s="10"/>
      <c r="SWJ91" s="10"/>
      <c r="SWK91" s="10"/>
      <c r="SWL91" s="10"/>
      <c r="SWM91" s="10"/>
      <c r="SWN91" s="10"/>
      <c r="SWO91" s="10"/>
      <c r="SWP91" s="10"/>
      <c r="SWQ91" s="10"/>
      <c r="SWR91" s="10"/>
      <c r="SWS91" s="10"/>
      <c r="SWT91" s="10"/>
      <c r="SWU91" s="10"/>
      <c r="SWV91" s="10"/>
      <c r="SWW91" s="10"/>
      <c r="SWX91" s="10"/>
      <c r="SWY91" s="10"/>
      <c r="SWZ91" s="10"/>
      <c r="SXA91" s="10"/>
      <c r="SXB91" s="10"/>
      <c r="SXC91" s="10"/>
      <c r="SXD91" s="10"/>
      <c r="SXE91" s="10"/>
      <c r="SXF91" s="10"/>
      <c r="SXG91" s="10"/>
      <c r="SXH91" s="10"/>
      <c r="SXI91" s="10"/>
      <c r="SXJ91" s="10"/>
      <c r="SXK91" s="10"/>
      <c r="SXL91" s="10"/>
      <c r="SXM91" s="10"/>
      <c r="SXN91" s="10"/>
      <c r="SXO91" s="10"/>
      <c r="SXP91" s="10"/>
      <c r="SXQ91" s="10"/>
      <c r="SXR91" s="10"/>
      <c r="SXS91" s="10"/>
      <c r="SXT91" s="10"/>
      <c r="SXU91" s="10"/>
      <c r="SXV91" s="10"/>
      <c r="SXW91" s="10"/>
      <c r="SXX91" s="10"/>
      <c r="SXY91" s="10"/>
      <c r="SXZ91" s="10"/>
      <c r="SYA91" s="10"/>
      <c r="SYB91" s="10"/>
      <c r="SYC91" s="10"/>
      <c r="SYD91" s="10"/>
      <c r="SYE91" s="10"/>
      <c r="SYF91" s="10"/>
      <c r="SYG91" s="10"/>
      <c r="SYH91" s="10"/>
      <c r="SYI91" s="10"/>
      <c r="SYJ91" s="10"/>
      <c r="SYK91" s="10"/>
      <c r="SYL91" s="10"/>
      <c r="SYM91" s="10"/>
      <c r="SYN91" s="10"/>
      <c r="SYO91" s="10"/>
      <c r="SYP91" s="10"/>
      <c r="SYQ91" s="10"/>
      <c r="SYR91" s="10"/>
      <c r="SYS91" s="10"/>
      <c r="SYT91" s="10"/>
      <c r="SYU91" s="10"/>
      <c r="SYV91" s="10"/>
      <c r="SYW91" s="10"/>
      <c r="SYX91" s="10"/>
      <c r="SYY91" s="10"/>
      <c r="SYZ91" s="10"/>
      <c r="SZA91" s="10"/>
      <c r="SZB91" s="10"/>
      <c r="SZC91" s="10"/>
      <c r="SZD91" s="10"/>
      <c r="SZE91" s="10"/>
      <c r="SZF91" s="10"/>
      <c r="SZG91" s="10"/>
      <c r="SZH91" s="10"/>
      <c r="SZI91" s="10"/>
      <c r="SZJ91" s="10"/>
      <c r="SZK91" s="10"/>
      <c r="SZL91" s="10"/>
      <c r="SZM91" s="10"/>
      <c r="SZN91" s="10"/>
      <c r="SZO91" s="10"/>
      <c r="SZP91" s="10"/>
      <c r="SZQ91" s="10"/>
      <c r="SZR91" s="10"/>
      <c r="SZS91" s="10"/>
      <c r="SZT91" s="10"/>
      <c r="SZU91" s="10"/>
      <c r="SZV91" s="10"/>
      <c r="SZW91" s="10"/>
      <c r="SZX91" s="10"/>
      <c r="SZY91" s="10"/>
      <c r="SZZ91" s="10"/>
      <c r="TAA91" s="10"/>
      <c r="TAB91" s="10"/>
      <c r="TAC91" s="10"/>
      <c r="TAD91" s="10"/>
      <c r="TAE91" s="10"/>
      <c r="TAF91" s="10"/>
      <c r="TAG91" s="10"/>
      <c r="TAH91" s="10"/>
      <c r="TAI91" s="10"/>
      <c r="TAJ91" s="10"/>
      <c r="TAK91" s="10"/>
      <c r="TAL91" s="10"/>
      <c r="TAM91" s="10"/>
      <c r="TAN91" s="10"/>
      <c r="TAO91" s="10"/>
      <c r="TAP91" s="10"/>
      <c r="TAQ91" s="10"/>
      <c r="TAR91" s="10"/>
      <c r="TAS91" s="10"/>
      <c r="TAT91" s="10"/>
      <c r="TAU91" s="10"/>
      <c r="TAV91" s="10"/>
      <c r="TAW91" s="10"/>
      <c r="TAX91" s="10"/>
      <c r="TAY91" s="10"/>
      <c r="TAZ91" s="10"/>
      <c r="TBA91" s="10"/>
      <c r="TBB91" s="10"/>
      <c r="TBC91" s="10"/>
      <c r="TBD91" s="10"/>
      <c r="TBE91" s="10"/>
      <c r="TBF91" s="10"/>
      <c r="TBG91" s="10"/>
      <c r="TBH91" s="10"/>
      <c r="TBI91" s="10"/>
      <c r="TBJ91" s="10"/>
      <c r="TBK91" s="10"/>
      <c r="TBL91" s="10"/>
      <c r="TBM91" s="10"/>
      <c r="TBN91" s="10"/>
      <c r="TBO91" s="10"/>
      <c r="TBP91" s="10"/>
      <c r="TBQ91" s="10"/>
      <c r="TBR91" s="10"/>
      <c r="TBS91" s="10"/>
      <c r="TBT91" s="10"/>
      <c r="TBU91" s="10"/>
      <c r="TBV91" s="10"/>
      <c r="TBW91" s="10"/>
      <c r="TBX91" s="10"/>
      <c r="TBY91" s="10"/>
      <c r="TBZ91" s="10"/>
      <c r="TCA91" s="10"/>
      <c r="TCB91" s="10"/>
      <c r="TCC91" s="10"/>
      <c r="TCD91" s="10"/>
      <c r="TCE91" s="10"/>
      <c r="TCF91" s="10"/>
      <c r="TCG91" s="10"/>
      <c r="TCH91" s="10"/>
      <c r="TCI91" s="10"/>
      <c r="TCJ91" s="10"/>
      <c r="TCK91" s="10"/>
      <c r="TCL91" s="10"/>
      <c r="TCM91" s="10"/>
      <c r="TCN91" s="10"/>
      <c r="TCO91" s="10"/>
      <c r="TCP91" s="10"/>
      <c r="TCQ91" s="10"/>
      <c r="TCR91" s="10"/>
      <c r="TCS91" s="10"/>
      <c r="TCT91" s="10"/>
      <c r="TCU91" s="10"/>
      <c r="TCV91" s="10"/>
      <c r="TCW91" s="10"/>
      <c r="TCX91" s="10"/>
      <c r="TCY91" s="10"/>
      <c r="TCZ91" s="10"/>
      <c r="TDA91" s="10"/>
      <c r="TDB91" s="10"/>
      <c r="TDC91" s="10"/>
      <c r="TDD91" s="10"/>
      <c r="TDE91" s="10"/>
      <c r="TDF91" s="10"/>
      <c r="TDG91" s="10"/>
      <c r="TDH91" s="10"/>
      <c r="TDI91" s="10"/>
      <c r="TDJ91" s="10"/>
      <c r="TDK91" s="10"/>
      <c r="TDL91" s="10"/>
      <c r="TDM91" s="10"/>
      <c r="TDN91" s="10"/>
      <c r="TDO91" s="10"/>
      <c r="TDP91" s="10"/>
      <c r="TDQ91" s="10"/>
      <c r="TDR91" s="10"/>
      <c r="TDS91" s="10"/>
      <c r="TDT91" s="10"/>
      <c r="TDU91" s="10"/>
      <c r="TDV91" s="10"/>
      <c r="TDW91" s="10"/>
      <c r="TDX91" s="10"/>
      <c r="TDY91" s="10"/>
      <c r="TDZ91" s="10"/>
      <c r="TEA91" s="10"/>
      <c r="TEB91" s="10"/>
      <c r="TEC91" s="10"/>
      <c r="TED91" s="10"/>
      <c r="TEE91" s="10"/>
      <c r="TEF91" s="10"/>
      <c r="TEG91" s="10"/>
      <c r="TEH91" s="10"/>
      <c r="TEI91" s="10"/>
      <c r="TEJ91" s="10"/>
      <c r="TEK91" s="10"/>
      <c r="TEL91" s="10"/>
      <c r="TEM91" s="10"/>
      <c r="TEN91" s="10"/>
      <c r="TEO91" s="10"/>
      <c r="TEP91" s="10"/>
      <c r="TEQ91" s="10"/>
      <c r="TER91" s="10"/>
      <c r="TES91" s="10"/>
      <c r="TET91" s="10"/>
      <c r="TEU91" s="10"/>
      <c r="TEV91" s="10"/>
      <c r="TEW91" s="10"/>
      <c r="TEX91" s="10"/>
      <c r="TEY91" s="10"/>
      <c r="TEZ91" s="10"/>
      <c r="TFA91" s="10"/>
      <c r="TFB91" s="10"/>
      <c r="TFC91" s="10"/>
      <c r="TFD91" s="10"/>
      <c r="TFE91" s="10"/>
      <c r="TFF91" s="10"/>
      <c r="TFG91" s="10"/>
      <c r="TFH91" s="10"/>
      <c r="TFI91" s="10"/>
      <c r="TFJ91" s="10"/>
      <c r="TFK91" s="10"/>
      <c r="TFL91" s="10"/>
      <c r="TFM91" s="10"/>
      <c r="TFN91" s="10"/>
      <c r="TFO91" s="10"/>
      <c r="TFP91" s="10"/>
      <c r="TFQ91" s="10"/>
      <c r="TFR91" s="10"/>
      <c r="TFS91" s="10"/>
      <c r="TFT91" s="10"/>
      <c r="TFU91" s="10"/>
      <c r="TFV91" s="10"/>
      <c r="TFW91" s="10"/>
      <c r="TFX91" s="10"/>
      <c r="TFY91" s="10"/>
      <c r="TFZ91" s="10"/>
      <c r="TGA91" s="10"/>
      <c r="TGB91" s="10"/>
      <c r="TGC91" s="10"/>
      <c r="TGD91" s="10"/>
      <c r="TGE91" s="10"/>
      <c r="TGF91" s="10"/>
      <c r="TGG91" s="10"/>
      <c r="TGH91" s="10"/>
      <c r="TGI91" s="10"/>
      <c r="TGJ91" s="10"/>
      <c r="TGK91" s="10"/>
      <c r="TGL91" s="10"/>
      <c r="TGM91" s="10"/>
      <c r="TGN91" s="10"/>
      <c r="TGO91" s="10"/>
      <c r="TGP91" s="10"/>
      <c r="TGQ91" s="10"/>
      <c r="TGR91" s="10"/>
      <c r="TGS91" s="10"/>
      <c r="TGT91" s="10"/>
      <c r="TGU91" s="10"/>
      <c r="TGV91" s="10"/>
      <c r="TGW91" s="10"/>
      <c r="TGX91" s="10"/>
      <c r="TGY91" s="10"/>
      <c r="TGZ91" s="10"/>
      <c r="THA91" s="10"/>
      <c r="THB91" s="10"/>
      <c r="THC91" s="10"/>
      <c r="THD91" s="10"/>
      <c r="THE91" s="10"/>
      <c r="THF91" s="10"/>
      <c r="THG91" s="10"/>
      <c r="THH91" s="10"/>
      <c r="THI91" s="10"/>
      <c r="THJ91" s="10"/>
      <c r="THK91" s="10"/>
      <c r="THL91" s="10"/>
      <c r="THM91" s="10"/>
      <c r="THN91" s="10"/>
      <c r="THO91" s="10"/>
      <c r="THP91" s="10"/>
      <c r="THQ91" s="10"/>
      <c r="THR91" s="10"/>
      <c r="THS91" s="10"/>
      <c r="THT91" s="10"/>
      <c r="THU91" s="10"/>
      <c r="THV91" s="10"/>
      <c r="THW91" s="10"/>
      <c r="THX91" s="10"/>
      <c r="THY91" s="10"/>
      <c r="THZ91" s="10"/>
      <c r="TIA91" s="10"/>
      <c r="TIB91" s="10"/>
      <c r="TIC91" s="10"/>
      <c r="TID91" s="10"/>
      <c r="TIE91" s="10"/>
      <c r="TIF91" s="10"/>
      <c r="TIG91" s="10"/>
      <c r="TIH91" s="10"/>
      <c r="TII91" s="10"/>
      <c r="TIJ91" s="10"/>
      <c r="TIK91" s="10"/>
      <c r="TIL91" s="10"/>
      <c r="TIM91" s="10"/>
      <c r="TIN91" s="10"/>
      <c r="TIO91" s="10"/>
      <c r="TIP91" s="10"/>
      <c r="TIQ91" s="10"/>
      <c r="TIR91" s="10"/>
      <c r="TIS91" s="10"/>
      <c r="TIT91" s="10"/>
      <c r="TIU91" s="10"/>
      <c r="TIV91" s="10"/>
      <c r="TIW91" s="10"/>
      <c r="TIX91" s="10"/>
      <c r="TIY91" s="10"/>
      <c r="TIZ91" s="10"/>
      <c r="TJA91" s="10"/>
      <c r="TJB91" s="10"/>
      <c r="TJC91" s="10"/>
      <c r="TJD91" s="10"/>
      <c r="TJE91" s="10"/>
      <c r="TJF91" s="10"/>
      <c r="TJG91" s="10"/>
      <c r="TJH91" s="10"/>
      <c r="TJI91" s="10"/>
      <c r="TJJ91" s="10"/>
      <c r="TJK91" s="10"/>
      <c r="TJL91" s="10"/>
      <c r="TJM91" s="10"/>
      <c r="TJN91" s="10"/>
      <c r="TJO91" s="10"/>
      <c r="TJP91" s="10"/>
      <c r="TJQ91" s="10"/>
      <c r="TJR91" s="10"/>
      <c r="TJS91" s="10"/>
      <c r="TJT91" s="10"/>
      <c r="TJU91" s="10"/>
      <c r="TJV91" s="10"/>
      <c r="TJW91" s="10"/>
      <c r="TJX91" s="10"/>
      <c r="TJY91" s="10"/>
      <c r="TJZ91" s="10"/>
      <c r="TKA91" s="10"/>
      <c r="TKB91" s="10"/>
      <c r="TKC91" s="10"/>
      <c r="TKD91" s="10"/>
      <c r="TKE91" s="10"/>
      <c r="TKF91" s="10"/>
      <c r="TKG91" s="10"/>
      <c r="TKH91" s="10"/>
      <c r="TKI91" s="10"/>
      <c r="TKJ91" s="10"/>
      <c r="TKK91" s="10"/>
      <c r="TKL91" s="10"/>
      <c r="TKM91" s="10"/>
      <c r="TKN91" s="10"/>
      <c r="TKO91" s="10"/>
      <c r="TKP91" s="10"/>
      <c r="TKQ91" s="10"/>
      <c r="TKR91" s="10"/>
      <c r="TKS91" s="10"/>
      <c r="TKT91" s="10"/>
      <c r="TKU91" s="10"/>
      <c r="TKV91" s="10"/>
      <c r="TKW91" s="10"/>
      <c r="TKX91" s="10"/>
      <c r="TKY91" s="10"/>
      <c r="TKZ91" s="10"/>
      <c r="TLA91" s="10"/>
      <c r="TLB91" s="10"/>
      <c r="TLC91" s="10"/>
      <c r="TLD91" s="10"/>
      <c r="TLE91" s="10"/>
      <c r="TLF91" s="10"/>
      <c r="TLG91" s="10"/>
      <c r="TLH91" s="10"/>
      <c r="TLI91" s="10"/>
      <c r="TLJ91" s="10"/>
      <c r="TLK91" s="10"/>
      <c r="TLL91" s="10"/>
      <c r="TLM91" s="10"/>
      <c r="TLN91" s="10"/>
      <c r="TLO91" s="10"/>
      <c r="TLP91" s="10"/>
      <c r="TLQ91" s="10"/>
      <c r="TLR91" s="10"/>
      <c r="TLS91" s="10"/>
      <c r="TLT91" s="10"/>
      <c r="TLU91" s="10"/>
      <c r="TLV91" s="10"/>
      <c r="TLW91" s="10"/>
      <c r="TLX91" s="10"/>
      <c r="TLY91" s="10"/>
      <c r="TLZ91" s="10"/>
      <c r="TMA91" s="10"/>
      <c r="TMB91" s="10"/>
      <c r="TMC91" s="10"/>
      <c r="TMD91" s="10"/>
      <c r="TME91" s="10"/>
      <c r="TMF91" s="10"/>
      <c r="TMG91" s="10"/>
      <c r="TMH91" s="10"/>
      <c r="TMI91" s="10"/>
      <c r="TMJ91" s="10"/>
      <c r="TMK91" s="10"/>
      <c r="TML91" s="10"/>
      <c r="TMM91" s="10"/>
      <c r="TMN91" s="10"/>
      <c r="TMO91" s="10"/>
      <c r="TMP91" s="10"/>
      <c r="TMQ91" s="10"/>
      <c r="TMR91" s="10"/>
      <c r="TMS91" s="10"/>
      <c r="TMT91" s="10"/>
      <c r="TMU91" s="10"/>
      <c r="TMV91" s="10"/>
      <c r="TMW91" s="10"/>
      <c r="TMX91" s="10"/>
      <c r="TMY91" s="10"/>
      <c r="TMZ91" s="10"/>
      <c r="TNA91" s="10"/>
      <c r="TNB91" s="10"/>
      <c r="TNC91" s="10"/>
      <c r="TND91" s="10"/>
      <c r="TNE91" s="10"/>
      <c r="TNF91" s="10"/>
      <c r="TNG91" s="10"/>
      <c r="TNH91" s="10"/>
      <c r="TNI91" s="10"/>
      <c r="TNJ91" s="10"/>
      <c r="TNK91" s="10"/>
      <c r="TNL91" s="10"/>
      <c r="TNM91" s="10"/>
      <c r="TNN91" s="10"/>
      <c r="TNO91" s="10"/>
      <c r="TNP91" s="10"/>
      <c r="TNQ91" s="10"/>
      <c r="TNR91" s="10"/>
      <c r="TNS91" s="10"/>
      <c r="TNT91" s="10"/>
      <c r="TNU91" s="10"/>
      <c r="TNV91" s="10"/>
      <c r="TNW91" s="10"/>
      <c r="TNX91" s="10"/>
      <c r="TNY91" s="10"/>
      <c r="TNZ91" s="10"/>
      <c r="TOA91" s="10"/>
      <c r="TOB91" s="10"/>
      <c r="TOC91" s="10"/>
      <c r="TOD91" s="10"/>
      <c r="TOE91" s="10"/>
      <c r="TOF91" s="10"/>
      <c r="TOG91" s="10"/>
      <c r="TOH91" s="10"/>
      <c r="TOI91" s="10"/>
      <c r="TOJ91" s="10"/>
      <c r="TOK91" s="10"/>
      <c r="TOL91" s="10"/>
      <c r="TOM91" s="10"/>
      <c r="TON91" s="10"/>
      <c r="TOO91" s="10"/>
      <c r="TOP91" s="10"/>
      <c r="TOQ91" s="10"/>
      <c r="TOR91" s="10"/>
      <c r="TOS91" s="10"/>
      <c r="TOT91" s="10"/>
      <c r="TOU91" s="10"/>
      <c r="TOV91" s="10"/>
      <c r="TOW91" s="10"/>
      <c r="TOX91" s="10"/>
      <c r="TOY91" s="10"/>
      <c r="TOZ91" s="10"/>
      <c r="TPA91" s="10"/>
      <c r="TPB91" s="10"/>
      <c r="TPC91" s="10"/>
      <c r="TPD91" s="10"/>
      <c r="TPE91" s="10"/>
      <c r="TPF91" s="10"/>
      <c r="TPG91" s="10"/>
      <c r="TPH91" s="10"/>
      <c r="TPI91" s="10"/>
      <c r="TPJ91" s="10"/>
      <c r="TPK91" s="10"/>
      <c r="TPL91" s="10"/>
      <c r="TPM91" s="10"/>
      <c r="TPN91" s="10"/>
      <c r="TPO91" s="10"/>
      <c r="TPP91" s="10"/>
      <c r="TPQ91" s="10"/>
      <c r="TPR91" s="10"/>
      <c r="TPS91" s="10"/>
      <c r="TPT91" s="10"/>
      <c r="TPU91" s="10"/>
      <c r="TPV91" s="10"/>
      <c r="TPW91" s="10"/>
      <c r="TPX91" s="10"/>
      <c r="TPY91" s="10"/>
      <c r="TPZ91" s="10"/>
      <c r="TQA91" s="10"/>
      <c r="TQB91" s="10"/>
      <c r="TQC91" s="10"/>
      <c r="TQD91" s="10"/>
      <c r="TQE91" s="10"/>
      <c r="TQF91" s="10"/>
      <c r="TQG91" s="10"/>
      <c r="TQH91" s="10"/>
      <c r="TQI91" s="10"/>
      <c r="TQJ91" s="10"/>
      <c r="TQK91" s="10"/>
      <c r="TQL91" s="10"/>
      <c r="TQM91" s="10"/>
      <c r="TQN91" s="10"/>
      <c r="TQO91" s="10"/>
      <c r="TQP91" s="10"/>
      <c r="TQQ91" s="10"/>
      <c r="TQR91" s="10"/>
      <c r="TQS91" s="10"/>
      <c r="TQT91" s="10"/>
      <c r="TQU91" s="10"/>
      <c r="TQV91" s="10"/>
      <c r="TQW91" s="10"/>
      <c r="TQX91" s="10"/>
      <c r="TQY91" s="10"/>
      <c r="TQZ91" s="10"/>
      <c r="TRA91" s="10"/>
      <c r="TRB91" s="10"/>
      <c r="TRC91" s="10"/>
      <c r="TRD91" s="10"/>
      <c r="TRE91" s="10"/>
      <c r="TRF91" s="10"/>
      <c r="TRG91" s="10"/>
      <c r="TRH91" s="10"/>
      <c r="TRI91" s="10"/>
      <c r="TRJ91" s="10"/>
      <c r="TRK91" s="10"/>
      <c r="TRL91" s="10"/>
      <c r="TRM91" s="10"/>
      <c r="TRN91" s="10"/>
      <c r="TRO91" s="10"/>
      <c r="TRP91" s="10"/>
      <c r="TRQ91" s="10"/>
      <c r="TRR91" s="10"/>
      <c r="TRS91" s="10"/>
      <c r="TRT91" s="10"/>
      <c r="TRU91" s="10"/>
      <c r="TRV91" s="10"/>
      <c r="TRW91" s="10"/>
      <c r="TRX91" s="10"/>
      <c r="TRY91" s="10"/>
      <c r="TRZ91" s="10"/>
      <c r="TSA91" s="10"/>
      <c r="TSB91" s="10"/>
      <c r="TSC91" s="10"/>
      <c r="TSD91" s="10"/>
      <c r="TSE91" s="10"/>
      <c r="TSF91" s="10"/>
      <c r="TSG91" s="10"/>
      <c r="TSH91" s="10"/>
      <c r="TSI91" s="10"/>
      <c r="TSJ91" s="10"/>
      <c r="TSK91" s="10"/>
      <c r="TSL91" s="10"/>
      <c r="TSM91" s="10"/>
      <c r="TSN91" s="10"/>
      <c r="TSO91" s="10"/>
      <c r="TSP91" s="10"/>
      <c r="TSQ91" s="10"/>
      <c r="TSR91" s="10"/>
      <c r="TSS91" s="10"/>
      <c r="TST91" s="10"/>
      <c r="TSU91" s="10"/>
      <c r="TSV91" s="10"/>
      <c r="TSW91" s="10"/>
      <c r="TSX91" s="10"/>
      <c r="TSY91" s="10"/>
      <c r="TSZ91" s="10"/>
      <c r="TTA91" s="10"/>
      <c r="TTB91" s="10"/>
      <c r="TTC91" s="10"/>
      <c r="TTD91" s="10"/>
      <c r="TTE91" s="10"/>
      <c r="TTF91" s="10"/>
      <c r="TTG91" s="10"/>
      <c r="TTH91" s="10"/>
      <c r="TTI91" s="10"/>
      <c r="TTJ91" s="10"/>
      <c r="TTK91" s="10"/>
      <c r="TTL91" s="10"/>
      <c r="TTM91" s="10"/>
      <c r="TTN91" s="10"/>
      <c r="TTO91" s="10"/>
      <c r="TTP91" s="10"/>
      <c r="TTQ91" s="10"/>
      <c r="TTR91" s="10"/>
      <c r="TTS91" s="10"/>
      <c r="TTT91" s="10"/>
      <c r="TTU91" s="10"/>
      <c r="TTV91" s="10"/>
      <c r="TTW91" s="10"/>
      <c r="TTX91" s="10"/>
      <c r="TTY91" s="10"/>
      <c r="TTZ91" s="10"/>
      <c r="TUA91" s="10"/>
      <c r="TUB91" s="10"/>
      <c r="TUC91" s="10"/>
      <c r="TUD91" s="10"/>
      <c r="TUE91" s="10"/>
      <c r="TUF91" s="10"/>
      <c r="TUG91" s="10"/>
      <c r="TUH91" s="10"/>
      <c r="TUI91" s="10"/>
      <c r="TUJ91" s="10"/>
      <c r="TUK91" s="10"/>
      <c r="TUL91" s="10"/>
      <c r="TUM91" s="10"/>
      <c r="TUN91" s="10"/>
      <c r="TUO91" s="10"/>
      <c r="TUP91" s="10"/>
      <c r="TUQ91" s="10"/>
      <c r="TUR91" s="10"/>
      <c r="TUS91" s="10"/>
      <c r="TUT91" s="10"/>
      <c r="TUU91" s="10"/>
      <c r="TUV91" s="10"/>
      <c r="TUW91" s="10"/>
      <c r="TUX91" s="10"/>
      <c r="TUY91" s="10"/>
      <c r="TUZ91" s="10"/>
      <c r="TVA91" s="10"/>
      <c r="TVB91" s="10"/>
      <c r="TVC91" s="10"/>
      <c r="TVD91" s="10"/>
      <c r="TVE91" s="10"/>
      <c r="TVF91" s="10"/>
      <c r="TVG91" s="10"/>
      <c r="TVH91" s="10"/>
      <c r="TVI91" s="10"/>
      <c r="TVJ91" s="10"/>
      <c r="TVK91" s="10"/>
      <c r="TVL91" s="10"/>
      <c r="TVM91" s="10"/>
      <c r="TVN91" s="10"/>
      <c r="TVO91" s="10"/>
      <c r="TVP91" s="10"/>
      <c r="TVQ91" s="10"/>
      <c r="TVR91" s="10"/>
      <c r="TVS91" s="10"/>
      <c r="TVT91" s="10"/>
      <c r="TVU91" s="10"/>
      <c r="TVV91" s="10"/>
      <c r="TVW91" s="10"/>
      <c r="TVX91" s="10"/>
      <c r="TVY91" s="10"/>
      <c r="TVZ91" s="10"/>
      <c r="TWA91" s="10"/>
      <c r="TWB91" s="10"/>
      <c r="TWC91" s="10"/>
      <c r="TWD91" s="10"/>
      <c r="TWE91" s="10"/>
      <c r="TWF91" s="10"/>
      <c r="TWG91" s="10"/>
      <c r="TWH91" s="10"/>
      <c r="TWI91" s="10"/>
      <c r="TWJ91" s="10"/>
      <c r="TWK91" s="10"/>
      <c r="TWL91" s="10"/>
      <c r="TWM91" s="10"/>
      <c r="TWN91" s="10"/>
      <c r="TWO91" s="10"/>
      <c r="TWP91" s="10"/>
      <c r="TWQ91" s="10"/>
      <c r="TWR91" s="10"/>
      <c r="TWS91" s="10"/>
      <c r="TWT91" s="10"/>
      <c r="TWU91" s="10"/>
      <c r="TWV91" s="10"/>
      <c r="TWW91" s="10"/>
      <c r="TWX91" s="10"/>
      <c r="TWY91" s="10"/>
      <c r="TWZ91" s="10"/>
      <c r="TXA91" s="10"/>
      <c r="TXB91" s="10"/>
      <c r="TXC91" s="10"/>
      <c r="TXD91" s="10"/>
      <c r="TXE91" s="10"/>
      <c r="TXF91" s="10"/>
      <c r="TXG91" s="10"/>
      <c r="TXH91" s="10"/>
      <c r="TXI91" s="10"/>
      <c r="TXJ91" s="10"/>
      <c r="TXK91" s="10"/>
      <c r="TXL91" s="10"/>
      <c r="TXM91" s="10"/>
      <c r="TXN91" s="10"/>
      <c r="TXO91" s="10"/>
      <c r="TXP91" s="10"/>
      <c r="TXQ91" s="10"/>
      <c r="TXR91" s="10"/>
      <c r="TXS91" s="10"/>
      <c r="TXT91" s="10"/>
      <c r="TXU91" s="10"/>
      <c r="TXV91" s="10"/>
      <c r="TXW91" s="10"/>
      <c r="TXX91" s="10"/>
      <c r="TXY91" s="10"/>
      <c r="TXZ91" s="10"/>
      <c r="TYA91" s="10"/>
      <c r="TYB91" s="10"/>
      <c r="TYC91" s="10"/>
      <c r="TYD91" s="10"/>
      <c r="TYE91" s="10"/>
      <c r="TYF91" s="10"/>
      <c r="TYG91" s="10"/>
      <c r="TYH91" s="10"/>
      <c r="TYI91" s="10"/>
      <c r="TYJ91" s="10"/>
      <c r="TYK91" s="10"/>
      <c r="TYL91" s="10"/>
      <c r="TYM91" s="10"/>
      <c r="TYN91" s="10"/>
      <c r="TYO91" s="10"/>
      <c r="TYP91" s="10"/>
      <c r="TYQ91" s="10"/>
      <c r="TYR91" s="10"/>
      <c r="TYS91" s="10"/>
      <c r="TYT91" s="10"/>
      <c r="TYU91" s="10"/>
      <c r="TYV91" s="10"/>
      <c r="TYW91" s="10"/>
      <c r="TYX91" s="10"/>
      <c r="TYY91" s="10"/>
      <c r="TYZ91" s="10"/>
      <c r="TZA91" s="10"/>
      <c r="TZB91" s="10"/>
      <c r="TZC91" s="10"/>
      <c r="TZD91" s="10"/>
      <c r="TZE91" s="10"/>
      <c r="TZF91" s="10"/>
      <c r="TZG91" s="10"/>
      <c r="TZH91" s="10"/>
      <c r="TZI91" s="10"/>
      <c r="TZJ91" s="10"/>
      <c r="TZK91" s="10"/>
      <c r="TZL91" s="10"/>
      <c r="TZM91" s="10"/>
      <c r="TZN91" s="10"/>
      <c r="TZO91" s="10"/>
      <c r="TZP91" s="10"/>
      <c r="TZQ91" s="10"/>
      <c r="TZR91" s="10"/>
      <c r="TZS91" s="10"/>
      <c r="TZT91" s="10"/>
      <c r="TZU91" s="10"/>
      <c r="TZV91" s="10"/>
      <c r="TZW91" s="10"/>
      <c r="TZX91" s="10"/>
      <c r="TZY91" s="10"/>
      <c r="TZZ91" s="10"/>
      <c r="UAA91" s="10"/>
      <c r="UAB91" s="10"/>
      <c r="UAC91" s="10"/>
      <c r="UAD91" s="10"/>
      <c r="UAE91" s="10"/>
      <c r="UAF91" s="10"/>
      <c r="UAG91" s="10"/>
      <c r="UAH91" s="10"/>
      <c r="UAI91" s="10"/>
      <c r="UAJ91" s="10"/>
      <c r="UAK91" s="10"/>
      <c r="UAL91" s="10"/>
      <c r="UAM91" s="10"/>
      <c r="UAN91" s="10"/>
      <c r="UAO91" s="10"/>
      <c r="UAP91" s="10"/>
      <c r="UAQ91" s="10"/>
      <c r="UAR91" s="10"/>
      <c r="UAS91" s="10"/>
      <c r="UAT91" s="10"/>
      <c r="UAU91" s="10"/>
      <c r="UAV91" s="10"/>
      <c r="UAW91" s="10"/>
      <c r="UAX91" s="10"/>
      <c r="UAY91" s="10"/>
      <c r="UAZ91" s="10"/>
      <c r="UBA91" s="10"/>
      <c r="UBB91" s="10"/>
      <c r="UBC91" s="10"/>
      <c r="UBD91" s="10"/>
      <c r="UBE91" s="10"/>
      <c r="UBF91" s="10"/>
      <c r="UBG91" s="10"/>
      <c r="UBH91" s="10"/>
      <c r="UBI91" s="10"/>
      <c r="UBJ91" s="10"/>
      <c r="UBK91" s="10"/>
      <c r="UBL91" s="10"/>
      <c r="UBM91" s="10"/>
      <c r="UBN91" s="10"/>
      <c r="UBO91" s="10"/>
      <c r="UBP91" s="10"/>
      <c r="UBQ91" s="10"/>
      <c r="UBR91" s="10"/>
      <c r="UBS91" s="10"/>
      <c r="UBT91" s="10"/>
      <c r="UBU91" s="10"/>
      <c r="UBV91" s="10"/>
      <c r="UBW91" s="10"/>
      <c r="UBX91" s="10"/>
      <c r="UBY91" s="10"/>
      <c r="UBZ91" s="10"/>
      <c r="UCA91" s="10"/>
      <c r="UCB91" s="10"/>
      <c r="UCC91" s="10"/>
      <c r="UCD91" s="10"/>
      <c r="UCE91" s="10"/>
      <c r="UCF91" s="10"/>
      <c r="UCG91" s="10"/>
      <c r="UCH91" s="10"/>
      <c r="UCI91" s="10"/>
      <c r="UCJ91" s="10"/>
      <c r="UCK91" s="10"/>
      <c r="UCL91" s="10"/>
      <c r="UCM91" s="10"/>
      <c r="UCN91" s="10"/>
      <c r="UCO91" s="10"/>
      <c r="UCP91" s="10"/>
      <c r="UCQ91" s="10"/>
      <c r="UCR91" s="10"/>
      <c r="UCS91" s="10"/>
      <c r="UCT91" s="10"/>
      <c r="UCU91" s="10"/>
      <c r="UCV91" s="10"/>
      <c r="UCW91" s="10"/>
      <c r="UCX91" s="10"/>
      <c r="UCY91" s="10"/>
      <c r="UCZ91" s="10"/>
      <c r="UDA91" s="10"/>
      <c r="UDB91" s="10"/>
      <c r="UDC91" s="10"/>
      <c r="UDD91" s="10"/>
      <c r="UDE91" s="10"/>
      <c r="UDF91" s="10"/>
      <c r="UDG91" s="10"/>
      <c r="UDH91" s="10"/>
      <c r="UDI91" s="10"/>
      <c r="UDJ91" s="10"/>
      <c r="UDK91" s="10"/>
      <c r="UDL91" s="10"/>
      <c r="UDM91" s="10"/>
      <c r="UDN91" s="10"/>
      <c r="UDO91" s="10"/>
      <c r="UDP91" s="10"/>
      <c r="UDQ91" s="10"/>
      <c r="UDR91" s="10"/>
      <c r="UDS91" s="10"/>
      <c r="UDT91" s="10"/>
      <c r="UDU91" s="10"/>
      <c r="UDV91" s="10"/>
      <c r="UDW91" s="10"/>
      <c r="UDX91" s="10"/>
      <c r="UDY91" s="10"/>
      <c r="UDZ91" s="10"/>
      <c r="UEA91" s="10"/>
      <c r="UEB91" s="10"/>
      <c r="UEC91" s="10"/>
      <c r="UED91" s="10"/>
      <c r="UEE91" s="10"/>
      <c r="UEF91" s="10"/>
      <c r="UEG91" s="10"/>
      <c r="UEH91" s="10"/>
      <c r="UEI91" s="10"/>
      <c r="UEJ91" s="10"/>
      <c r="UEK91" s="10"/>
      <c r="UEL91" s="10"/>
      <c r="UEM91" s="10"/>
      <c r="UEN91" s="10"/>
      <c r="UEO91" s="10"/>
      <c r="UEP91" s="10"/>
      <c r="UEQ91" s="10"/>
      <c r="UER91" s="10"/>
      <c r="UES91" s="10"/>
      <c r="UET91" s="10"/>
      <c r="UEU91" s="10"/>
      <c r="UEV91" s="10"/>
      <c r="UEW91" s="10"/>
      <c r="UEX91" s="10"/>
      <c r="UEY91" s="10"/>
      <c r="UEZ91" s="10"/>
      <c r="UFA91" s="10"/>
      <c r="UFB91" s="10"/>
      <c r="UFC91" s="10"/>
      <c r="UFD91" s="10"/>
      <c r="UFE91" s="10"/>
      <c r="UFF91" s="10"/>
      <c r="UFG91" s="10"/>
      <c r="UFH91" s="10"/>
      <c r="UFI91" s="10"/>
      <c r="UFJ91" s="10"/>
      <c r="UFK91" s="10"/>
      <c r="UFL91" s="10"/>
      <c r="UFM91" s="10"/>
      <c r="UFN91" s="10"/>
      <c r="UFO91" s="10"/>
      <c r="UFP91" s="10"/>
      <c r="UFQ91" s="10"/>
      <c r="UFR91" s="10"/>
      <c r="UFS91" s="10"/>
      <c r="UFT91" s="10"/>
      <c r="UFU91" s="10"/>
      <c r="UFV91" s="10"/>
      <c r="UFW91" s="10"/>
      <c r="UFX91" s="10"/>
      <c r="UFY91" s="10"/>
      <c r="UFZ91" s="10"/>
      <c r="UGA91" s="10"/>
      <c r="UGB91" s="10"/>
      <c r="UGC91" s="10"/>
      <c r="UGD91" s="10"/>
      <c r="UGE91" s="10"/>
      <c r="UGF91" s="10"/>
      <c r="UGG91" s="10"/>
      <c r="UGH91" s="10"/>
      <c r="UGI91" s="10"/>
      <c r="UGJ91" s="10"/>
      <c r="UGK91" s="10"/>
      <c r="UGL91" s="10"/>
      <c r="UGM91" s="10"/>
      <c r="UGN91" s="10"/>
      <c r="UGO91" s="10"/>
      <c r="UGP91" s="10"/>
      <c r="UGQ91" s="10"/>
      <c r="UGR91" s="10"/>
      <c r="UGS91" s="10"/>
      <c r="UGT91" s="10"/>
      <c r="UGU91" s="10"/>
      <c r="UGV91" s="10"/>
      <c r="UGW91" s="10"/>
      <c r="UGX91" s="10"/>
      <c r="UGY91" s="10"/>
      <c r="UGZ91" s="10"/>
      <c r="UHA91" s="10"/>
      <c r="UHB91" s="10"/>
      <c r="UHC91" s="10"/>
      <c r="UHD91" s="10"/>
      <c r="UHE91" s="10"/>
      <c r="UHF91" s="10"/>
      <c r="UHG91" s="10"/>
      <c r="UHH91" s="10"/>
      <c r="UHI91" s="10"/>
      <c r="UHJ91" s="10"/>
      <c r="UHK91" s="10"/>
      <c r="UHL91" s="10"/>
      <c r="UHM91" s="10"/>
      <c r="UHN91" s="10"/>
      <c r="UHO91" s="10"/>
      <c r="UHP91" s="10"/>
      <c r="UHQ91" s="10"/>
      <c r="UHR91" s="10"/>
      <c r="UHS91" s="10"/>
      <c r="UHT91" s="10"/>
      <c r="UHU91" s="10"/>
      <c r="UHV91" s="10"/>
      <c r="UHW91" s="10"/>
      <c r="UHX91" s="10"/>
      <c r="UHY91" s="10"/>
      <c r="UHZ91" s="10"/>
      <c r="UIA91" s="10"/>
      <c r="UIB91" s="10"/>
      <c r="UIC91" s="10"/>
      <c r="UID91" s="10"/>
      <c r="UIE91" s="10"/>
      <c r="UIF91" s="10"/>
      <c r="UIG91" s="10"/>
      <c r="UIH91" s="10"/>
      <c r="UII91" s="10"/>
      <c r="UIJ91" s="10"/>
      <c r="UIK91" s="10"/>
      <c r="UIL91" s="10"/>
      <c r="UIM91" s="10"/>
      <c r="UIN91" s="10"/>
      <c r="UIO91" s="10"/>
      <c r="UIP91" s="10"/>
      <c r="UIQ91" s="10"/>
      <c r="UIR91" s="10"/>
      <c r="UIS91" s="10"/>
      <c r="UIT91" s="10"/>
      <c r="UIU91" s="10"/>
      <c r="UIV91" s="10"/>
      <c r="UIW91" s="10"/>
      <c r="UIX91" s="10"/>
      <c r="UIY91" s="10"/>
      <c r="UIZ91" s="10"/>
      <c r="UJA91" s="10"/>
      <c r="UJB91" s="10"/>
      <c r="UJC91" s="10"/>
      <c r="UJD91" s="10"/>
      <c r="UJE91" s="10"/>
      <c r="UJF91" s="10"/>
      <c r="UJG91" s="10"/>
      <c r="UJH91" s="10"/>
      <c r="UJI91" s="10"/>
      <c r="UJJ91" s="10"/>
      <c r="UJK91" s="10"/>
      <c r="UJL91" s="10"/>
      <c r="UJM91" s="10"/>
      <c r="UJN91" s="10"/>
      <c r="UJO91" s="10"/>
      <c r="UJP91" s="10"/>
      <c r="UJQ91" s="10"/>
      <c r="UJR91" s="10"/>
      <c r="UJS91" s="10"/>
      <c r="UJT91" s="10"/>
      <c r="UJU91" s="10"/>
      <c r="UJV91" s="10"/>
      <c r="UJW91" s="10"/>
      <c r="UJX91" s="10"/>
      <c r="UJY91" s="10"/>
      <c r="UJZ91" s="10"/>
      <c r="UKA91" s="10"/>
      <c r="UKB91" s="10"/>
      <c r="UKC91" s="10"/>
      <c r="UKD91" s="10"/>
      <c r="UKE91" s="10"/>
      <c r="UKF91" s="10"/>
      <c r="UKG91" s="10"/>
      <c r="UKH91" s="10"/>
      <c r="UKI91" s="10"/>
      <c r="UKJ91" s="10"/>
      <c r="UKK91" s="10"/>
      <c r="UKL91" s="10"/>
      <c r="UKM91" s="10"/>
      <c r="UKN91" s="10"/>
      <c r="UKO91" s="10"/>
      <c r="UKP91" s="10"/>
      <c r="UKQ91" s="10"/>
      <c r="UKR91" s="10"/>
      <c r="UKS91" s="10"/>
      <c r="UKT91" s="10"/>
      <c r="UKU91" s="10"/>
      <c r="UKV91" s="10"/>
      <c r="UKW91" s="10"/>
      <c r="UKX91" s="10"/>
      <c r="UKY91" s="10"/>
      <c r="UKZ91" s="10"/>
      <c r="ULA91" s="10"/>
      <c r="ULB91" s="10"/>
      <c r="ULC91" s="10"/>
      <c r="ULD91" s="10"/>
      <c r="ULE91" s="10"/>
      <c r="ULF91" s="10"/>
      <c r="ULG91" s="10"/>
      <c r="ULH91" s="10"/>
      <c r="ULI91" s="10"/>
      <c r="ULJ91" s="10"/>
      <c r="ULK91" s="10"/>
      <c r="ULL91" s="10"/>
      <c r="ULM91" s="10"/>
      <c r="ULN91" s="10"/>
      <c r="ULO91" s="10"/>
      <c r="ULP91" s="10"/>
      <c r="ULQ91" s="10"/>
      <c r="ULR91" s="10"/>
      <c r="ULS91" s="10"/>
      <c r="ULT91" s="10"/>
      <c r="ULU91" s="10"/>
      <c r="ULV91" s="10"/>
      <c r="ULW91" s="10"/>
      <c r="ULX91" s="10"/>
      <c r="ULY91" s="10"/>
      <c r="ULZ91" s="10"/>
      <c r="UMA91" s="10"/>
      <c r="UMB91" s="10"/>
      <c r="UMC91" s="10"/>
      <c r="UMD91" s="10"/>
      <c r="UME91" s="10"/>
      <c r="UMF91" s="10"/>
      <c r="UMG91" s="10"/>
      <c r="UMH91" s="10"/>
      <c r="UMI91" s="10"/>
      <c r="UMJ91" s="10"/>
      <c r="UMK91" s="10"/>
      <c r="UML91" s="10"/>
      <c r="UMM91" s="10"/>
      <c r="UMN91" s="10"/>
      <c r="UMO91" s="10"/>
      <c r="UMP91" s="10"/>
      <c r="UMQ91" s="10"/>
      <c r="UMR91" s="10"/>
      <c r="UMS91" s="10"/>
      <c r="UMT91" s="10"/>
      <c r="UMU91" s="10"/>
      <c r="UMV91" s="10"/>
      <c r="UMW91" s="10"/>
      <c r="UMX91" s="10"/>
      <c r="UMY91" s="10"/>
      <c r="UMZ91" s="10"/>
      <c r="UNA91" s="10"/>
      <c r="UNB91" s="10"/>
      <c r="UNC91" s="10"/>
      <c r="UND91" s="10"/>
      <c r="UNE91" s="10"/>
      <c r="UNF91" s="10"/>
      <c r="UNG91" s="10"/>
      <c r="UNH91" s="10"/>
      <c r="UNI91" s="10"/>
      <c r="UNJ91" s="10"/>
      <c r="UNK91" s="10"/>
      <c r="UNL91" s="10"/>
      <c r="UNM91" s="10"/>
      <c r="UNN91" s="10"/>
      <c r="UNO91" s="10"/>
      <c r="UNP91" s="10"/>
      <c r="UNQ91" s="10"/>
      <c r="UNR91" s="10"/>
      <c r="UNS91" s="10"/>
      <c r="UNT91" s="10"/>
      <c r="UNU91" s="10"/>
      <c r="UNV91" s="10"/>
      <c r="UNW91" s="10"/>
      <c r="UNX91" s="10"/>
      <c r="UNY91" s="10"/>
      <c r="UNZ91" s="10"/>
      <c r="UOA91" s="10"/>
      <c r="UOB91" s="10"/>
      <c r="UOC91" s="10"/>
      <c r="UOD91" s="10"/>
      <c r="UOE91" s="10"/>
      <c r="UOF91" s="10"/>
      <c r="UOG91" s="10"/>
      <c r="UOH91" s="10"/>
      <c r="UOI91" s="10"/>
      <c r="UOJ91" s="10"/>
      <c r="UOK91" s="10"/>
      <c r="UOL91" s="10"/>
      <c r="UOM91" s="10"/>
      <c r="UON91" s="10"/>
      <c r="UOO91" s="10"/>
      <c r="UOP91" s="10"/>
      <c r="UOQ91" s="10"/>
      <c r="UOR91" s="10"/>
      <c r="UOS91" s="10"/>
      <c r="UOT91" s="10"/>
      <c r="UOU91" s="10"/>
      <c r="UOV91" s="10"/>
      <c r="UOW91" s="10"/>
      <c r="UOX91" s="10"/>
      <c r="UOY91" s="10"/>
      <c r="UOZ91" s="10"/>
      <c r="UPA91" s="10"/>
      <c r="UPB91" s="10"/>
      <c r="UPC91" s="10"/>
      <c r="UPD91" s="10"/>
      <c r="UPE91" s="10"/>
      <c r="UPF91" s="10"/>
      <c r="UPG91" s="10"/>
      <c r="UPH91" s="10"/>
      <c r="UPI91" s="10"/>
      <c r="UPJ91" s="10"/>
      <c r="UPK91" s="10"/>
      <c r="UPL91" s="10"/>
      <c r="UPM91" s="10"/>
      <c r="UPN91" s="10"/>
      <c r="UPO91" s="10"/>
      <c r="UPP91" s="10"/>
      <c r="UPQ91" s="10"/>
      <c r="UPR91" s="10"/>
      <c r="UPS91" s="10"/>
      <c r="UPT91" s="10"/>
      <c r="UPU91" s="10"/>
      <c r="UPV91" s="10"/>
      <c r="UPW91" s="10"/>
      <c r="UPX91" s="10"/>
      <c r="UPY91" s="10"/>
      <c r="UPZ91" s="10"/>
      <c r="UQA91" s="10"/>
      <c r="UQB91" s="10"/>
      <c r="UQC91" s="10"/>
      <c r="UQD91" s="10"/>
      <c r="UQE91" s="10"/>
      <c r="UQF91" s="10"/>
      <c r="UQG91" s="10"/>
      <c r="UQH91" s="10"/>
      <c r="UQI91" s="10"/>
      <c r="UQJ91" s="10"/>
      <c r="UQK91" s="10"/>
      <c r="UQL91" s="10"/>
      <c r="UQM91" s="10"/>
      <c r="UQN91" s="10"/>
      <c r="UQO91" s="10"/>
      <c r="UQP91" s="10"/>
      <c r="UQQ91" s="10"/>
      <c r="UQR91" s="10"/>
      <c r="UQS91" s="10"/>
      <c r="UQT91" s="10"/>
      <c r="UQU91" s="10"/>
      <c r="UQV91" s="10"/>
      <c r="UQW91" s="10"/>
      <c r="UQX91" s="10"/>
      <c r="UQY91" s="10"/>
      <c r="UQZ91" s="10"/>
      <c r="URA91" s="10"/>
      <c r="URB91" s="10"/>
      <c r="URC91" s="10"/>
      <c r="URD91" s="10"/>
      <c r="URE91" s="10"/>
      <c r="URF91" s="10"/>
      <c r="URG91" s="10"/>
      <c r="URH91" s="10"/>
      <c r="URI91" s="10"/>
      <c r="URJ91" s="10"/>
      <c r="URK91" s="10"/>
      <c r="URL91" s="10"/>
      <c r="URM91" s="10"/>
      <c r="URN91" s="10"/>
      <c r="URO91" s="10"/>
      <c r="URP91" s="10"/>
      <c r="URQ91" s="10"/>
      <c r="URR91" s="10"/>
      <c r="URS91" s="10"/>
      <c r="URT91" s="10"/>
      <c r="URU91" s="10"/>
      <c r="URV91" s="10"/>
      <c r="URW91" s="10"/>
      <c r="URX91" s="10"/>
      <c r="URY91" s="10"/>
      <c r="URZ91" s="10"/>
      <c r="USA91" s="10"/>
      <c r="USB91" s="10"/>
      <c r="USC91" s="10"/>
      <c r="USD91" s="10"/>
      <c r="USE91" s="10"/>
      <c r="USF91" s="10"/>
      <c r="USG91" s="10"/>
      <c r="USH91" s="10"/>
      <c r="USI91" s="10"/>
      <c r="USJ91" s="10"/>
      <c r="USK91" s="10"/>
      <c r="USL91" s="10"/>
      <c r="USM91" s="10"/>
      <c r="USN91" s="10"/>
      <c r="USO91" s="10"/>
      <c r="USP91" s="10"/>
      <c r="USQ91" s="10"/>
      <c r="USR91" s="10"/>
      <c r="USS91" s="10"/>
      <c r="UST91" s="10"/>
      <c r="USU91" s="10"/>
      <c r="USV91" s="10"/>
      <c r="USW91" s="10"/>
      <c r="USX91" s="10"/>
      <c r="USY91" s="10"/>
      <c r="USZ91" s="10"/>
      <c r="UTA91" s="10"/>
      <c r="UTB91" s="10"/>
      <c r="UTC91" s="10"/>
      <c r="UTD91" s="10"/>
      <c r="UTE91" s="10"/>
      <c r="UTF91" s="10"/>
      <c r="UTG91" s="10"/>
      <c r="UTH91" s="10"/>
      <c r="UTI91" s="10"/>
      <c r="UTJ91" s="10"/>
      <c r="UTK91" s="10"/>
      <c r="UTL91" s="10"/>
      <c r="UTM91" s="10"/>
      <c r="UTN91" s="10"/>
      <c r="UTO91" s="10"/>
      <c r="UTP91" s="10"/>
      <c r="UTQ91" s="10"/>
      <c r="UTR91" s="10"/>
      <c r="UTS91" s="10"/>
      <c r="UTT91" s="10"/>
      <c r="UTU91" s="10"/>
      <c r="UTV91" s="10"/>
      <c r="UTW91" s="10"/>
      <c r="UTX91" s="10"/>
      <c r="UTY91" s="10"/>
      <c r="UTZ91" s="10"/>
      <c r="UUA91" s="10"/>
      <c r="UUB91" s="10"/>
      <c r="UUC91" s="10"/>
      <c r="UUD91" s="10"/>
      <c r="UUE91" s="10"/>
      <c r="UUF91" s="10"/>
      <c r="UUG91" s="10"/>
      <c r="UUH91" s="10"/>
      <c r="UUI91" s="10"/>
      <c r="UUJ91" s="10"/>
      <c r="UUK91" s="10"/>
      <c r="UUL91" s="10"/>
      <c r="UUM91" s="10"/>
      <c r="UUN91" s="10"/>
      <c r="UUO91" s="10"/>
      <c r="UUP91" s="10"/>
      <c r="UUQ91" s="10"/>
      <c r="UUR91" s="10"/>
      <c r="UUS91" s="10"/>
      <c r="UUT91" s="10"/>
      <c r="UUU91" s="10"/>
      <c r="UUV91" s="10"/>
      <c r="UUW91" s="10"/>
      <c r="UUX91" s="10"/>
      <c r="UUY91" s="10"/>
      <c r="UUZ91" s="10"/>
      <c r="UVA91" s="10"/>
      <c r="UVB91" s="10"/>
      <c r="UVC91" s="10"/>
      <c r="UVD91" s="10"/>
      <c r="UVE91" s="10"/>
      <c r="UVF91" s="10"/>
      <c r="UVG91" s="10"/>
      <c r="UVH91" s="10"/>
      <c r="UVI91" s="10"/>
      <c r="UVJ91" s="10"/>
      <c r="UVK91" s="10"/>
      <c r="UVL91" s="10"/>
      <c r="UVM91" s="10"/>
      <c r="UVN91" s="10"/>
      <c r="UVO91" s="10"/>
      <c r="UVP91" s="10"/>
      <c r="UVQ91" s="10"/>
      <c r="UVR91" s="10"/>
      <c r="UVS91" s="10"/>
      <c r="UVT91" s="10"/>
      <c r="UVU91" s="10"/>
      <c r="UVV91" s="10"/>
      <c r="UVW91" s="10"/>
      <c r="UVX91" s="10"/>
      <c r="UVY91" s="10"/>
      <c r="UVZ91" s="10"/>
      <c r="UWA91" s="10"/>
      <c r="UWB91" s="10"/>
      <c r="UWC91" s="10"/>
      <c r="UWD91" s="10"/>
      <c r="UWE91" s="10"/>
      <c r="UWF91" s="10"/>
      <c r="UWG91" s="10"/>
      <c r="UWH91" s="10"/>
      <c r="UWI91" s="10"/>
      <c r="UWJ91" s="10"/>
      <c r="UWK91" s="10"/>
      <c r="UWL91" s="10"/>
      <c r="UWM91" s="10"/>
      <c r="UWN91" s="10"/>
      <c r="UWO91" s="10"/>
      <c r="UWP91" s="10"/>
      <c r="UWQ91" s="10"/>
      <c r="UWR91" s="10"/>
      <c r="UWS91" s="10"/>
      <c r="UWT91" s="10"/>
      <c r="UWU91" s="10"/>
      <c r="UWV91" s="10"/>
      <c r="UWW91" s="10"/>
      <c r="UWX91" s="10"/>
      <c r="UWY91" s="10"/>
      <c r="UWZ91" s="10"/>
      <c r="UXA91" s="10"/>
      <c r="UXB91" s="10"/>
      <c r="UXC91" s="10"/>
      <c r="UXD91" s="10"/>
      <c r="UXE91" s="10"/>
      <c r="UXF91" s="10"/>
      <c r="UXG91" s="10"/>
      <c r="UXH91" s="10"/>
      <c r="UXI91" s="10"/>
      <c r="UXJ91" s="10"/>
      <c r="UXK91" s="10"/>
      <c r="UXL91" s="10"/>
      <c r="UXM91" s="10"/>
      <c r="UXN91" s="10"/>
      <c r="UXO91" s="10"/>
      <c r="UXP91" s="10"/>
      <c r="UXQ91" s="10"/>
      <c r="UXR91" s="10"/>
      <c r="UXS91" s="10"/>
      <c r="UXT91" s="10"/>
      <c r="UXU91" s="10"/>
      <c r="UXV91" s="10"/>
      <c r="UXW91" s="10"/>
      <c r="UXX91" s="10"/>
      <c r="UXY91" s="10"/>
      <c r="UXZ91" s="10"/>
      <c r="UYA91" s="10"/>
      <c r="UYB91" s="10"/>
      <c r="UYC91" s="10"/>
      <c r="UYD91" s="10"/>
      <c r="UYE91" s="10"/>
      <c r="UYF91" s="10"/>
      <c r="UYG91" s="10"/>
      <c r="UYH91" s="10"/>
      <c r="UYI91" s="10"/>
      <c r="UYJ91" s="10"/>
      <c r="UYK91" s="10"/>
      <c r="UYL91" s="10"/>
      <c r="UYM91" s="10"/>
      <c r="UYN91" s="10"/>
      <c r="UYO91" s="10"/>
      <c r="UYP91" s="10"/>
      <c r="UYQ91" s="10"/>
      <c r="UYR91" s="10"/>
      <c r="UYS91" s="10"/>
      <c r="UYT91" s="10"/>
      <c r="UYU91" s="10"/>
      <c r="UYV91" s="10"/>
      <c r="UYW91" s="10"/>
      <c r="UYX91" s="10"/>
      <c r="UYY91" s="10"/>
      <c r="UYZ91" s="10"/>
      <c r="UZA91" s="10"/>
      <c r="UZB91" s="10"/>
      <c r="UZC91" s="10"/>
      <c r="UZD91" s="10"/>
      <c r="UZE91" s="10"/>
      <c r="UZF91" s="10"/>
      <c r="UZG91" s="10"/>
      <c r="UZH91" s="10"/>
      <c r="UZI91" s="10"/>
      <c r="UZJ91" s="10"/>
      <c r="UZK91" s="10"/>
      <c r="UZL91" s="10"/>
      <c r="UZM91" s="10"/>
      <c r="UZN91" s="10"/>
      <c r="UZO91" s="10"/>
      <c r="UZP91" s="10"/>
      <c r="UZQ91" s="10"/>
      <c r="UZR91" s="10"/>
      <c r="UZS91" s="10"/>
      <c r="UZT91" s="10"/>
      <c r="UZU91" s="10"/>
      <c r="UZV91" s="10"/>
      <c r="UZW91" s="10"/>
      <c r="UZX91" s="10"/>
      <c r="UZY91" s="10"/>
      <c r="UZZ91" s="10"/>
      <c r="VAA91" s="10"/>
      <c r="VAB91" s="10"/>
      <c r="VAC91" s="10"/>
      <c r="VAD91" s="10"/>
      <c r="VAE91" s="10"/>
      <c r="VAF91" s="10"/>
      <c r="VAG91" s="10"/>
      <c r="VAH91" s="10"/>
      <c r="VAI91" s="10"/>
      <c r="VAJ91" s="10"/>
      <c r="VAK91" s="10"/>
      <c r="VAL91" s="10"/>
      <c r="VAM91" s="10"/>
      <c r="VAN91" s="10"/>
      <c r="VAO91" s="10"/>
      <c r="VAP91" s="10"/>
      <c r="VAQ91" s="10"/>
      <c r="VAR91" s="10"/>
      <c r="VAS91" s="10"/>
      <c r="VAT91" s="10"/>
      <c r="VAU91" s="10"/>
      <c r="VAV91" s="10"/>
      <c r="VAW91" s="10"/>
      <c r="VAX91" s="10"/>
      <c r="VAY91" s="10"/>
      <c r="VAZ91" s="10"/>
      <c r="VBA91" s="10"/>
      <c r="VBB91" s="10"/>
      <c r="VBC91" s="10"/>
      <c r="VBD91" s="10"/>
      <c r="VBE91" s="10"/>
      <c r="VBF91" s="10"/>
      <c r="VBG91" s="10"/>
      <c r="VBH91" s="10"/>
      <c r="VBI91" s="10"/>
      <c r="VBJ91" s="10"/>
      <c r="VBK91" s="10"/>
      <c r="VBL91" s="10"/>
      <c r="VBM91" s="10"/>
      <c r="VBN91" s="10"/>
      <c r="VBO91" s="10"/>
      <c r="VBP91" s="10"/>
      <c r="VBQ91" s="10"/>
      <c r="VBR91" s="10"/>
      <c r="VBS91" s="10"/>
      <c r="VBT91" s="10"/>
      <c r="VBU91" s="10"/>
      <c r="VBV91" s="10"/>
      <c r="VBW91" s="10"/>
      <c r="VBX91" s="10"/>
      <c r="VBY91" s="10"/>
      <c r="VBZ91" s="10"/>
      <c r="VCA91" s="10"/>
      <c r="VCB91" s="10"/>
      <c r="VCC91" s="10"/>
      <c r="VCD91" s="10"/>
      <c r="VCE91" s="10"/>
      <c r="VCF91" s="10"/>
      <c r="VCG91" s="10"/>
      <c r="VCH91" s="10"/>
      <c r="VCI91" s="10"/>
      <c r="VCJ91" s="10"/>
      <c r="VCK91" s="10"/>
      <c r="VCL91" s="10"/>
      <c r="VCM91" s="10"/>
      <c r="VCN91" s="10"/>
      <c r="VCO91" s="10"/>
      <c r="VCP91" s="10"/>
      <c r="VCQ91" s="10"/>
      <c r="VCR91" s="10"/>
      <c r="VCS91" s="10"/>
      <c r="VCT91" s="10"/>
      <c r="VCU91" s="10"/>
      <c r="VCV91" s="10"/>
      <c r="VCW91" s="10"/>
      <c r="VCX91" s="10"/>
      <c r="VCY91" s="10"/>
      <c r="VCZ91" s="10"/>
      <c r="VDA91" s="10"/>
      <c r="VDB91" s="10"/>
      <c r="VDC91" s="10"/>
      <c r="VDD91" s="10"/>
      <c r="VDE91" s="10"/>
      <c r="VDF91" s="10"/>
      <c r="VDG91" s="10"/>
      <c r="VDH91" s="10"/>
      <c r="VDI91" s="10"/>
      <c r="VDJ91" s="10"/>
      <c r="VDK91" s="10"/>
      <c r="VDL91" s="10"/>
      <c r="VDM91" s="10"/>
      <c r="VDN91" s="10"/>
      <c r="VDO91" s="10"/>
      <c r="VDP91" s="10"/>
      <c r="VDQ91" s="10"/>
      <c r="VDR91" s="10"/>
      <c r="VDS91" s="10"/>
      <c r="VDT91" s="10"/>
      <c r="VDU91" s="10"/>
      <c r="VDV91" s="10"/>
      <c r="VDW91" s="10"/>
      <c r="VDX91" s="10"/>
      <c r="VDY91" s="10"/>
      <c r="VDZ91" s="10"/>
      <c r="VEA91" s="10"/>
      <c r="VEB91" s="10"/>
      <c r="VEC91" s="10"/>
      <c r="VED91" s="10"/>
      <c r="VEE91" s="10"/>
      <c r="VEF91" s="10"/>
      <c r="VEG91" s="10"/>
      <c r="VEH91" s="10"/>
      <c r="VEI91" s="10"/>
      <c r="VEJ91" s="10"/>
      <c r="VEK91" s="10"/>
      <c r="VEL91" s="10"/>
      <c r="VEM91" s="10"/>
      <c r="VEN91" s="10"/>
      <c r="VEO91" s="10"/>
      <c r="VEP91" s="10"/>
      <c r="VEQ91" s="10"/>
      <c r="VER91" s="10"/>
      <c r="VES91" s="10"/>
      <c r="VET91" s="10"/>
      <c r="VEU91" s="10"/>
      <c r="VEV91" s="10"/>
      <c r="VEW91" s="10"/>
      <c r="VEX91" s="10"/>
      <c r="VEY91" s="10"/>
      <c r="VEZ91" s="10"/>
      <c r="VFA91" s="10"/>
      <c r="VFB91" s="10"/>
      <c r="VFC91" s="10"/>
      <c r="VFD91" s="10"/>
      <c r="VFE91" s="10"/>
      <c r="VFF91" s="10"/>
      <c r="VFG91" s="10"/>
      <c r="VFH91" s="10"/>
      <c r="VFI91" s="10"/>
      <c r="VFJ91" s="10"/>
      <c r="VFK91" s="10"/>
      <c r="VFL91" s="10"/>
      <c r="VFM91" s="10"/>
      <c r="VFN91" s="10"/>
      <c r="VFO91" s="10"/>
      <c r="VFP91" s="10"/>
      <c r="VFQ91" s="10"/>
      <c r="VFR91" s="10"/>
      <c r="VFS91" s="10"/>
      <c r="VFT91" s="10"/>
      <c r="VFU91" s="10"/>
      <c r="VFV91" s="10"/>
      <c r="VFW91" s="10"/>
      <c r="VFX91" s="10"/>
      <c r="VFY91" s="10"/>
      <c r="VFZ91" s="10"/>
      <c r="VGA91" s="10"/>
      <c r="VGB91" s="10"/>
      <c r="VGC91" s="10"/>
      <c r="VGD91" s="10"/>
      <c r="VGE91" s="10"/>
      <c r="VGF91" s="10"/>
      <c r="VGG91" s="10"/>
      <c r="VGH91" s="10"/>
      <c r="VGI91" s="10"/>
      <c r="VGJ91" s="10"/>
      <c r="VGK91" s="10"/>
      <c r="VGL91" s="10"/>
      <c r="VGM91" s="10"/>
      <c r="VGN91" s="10"/>
      <c r="VGO91" s="10"/>
      <c r="VGP91" s="10"/>
      <c r="VGQ91" s="10"/>
      <c r="VGR91" s="10"/>
      <c r="VGS91" s="10"/>
      <c r="VGT91" s="10"/>
      <c r="VGU91" s="10"/>
      <c r="VGV91" s="10"/>
      <c r="VGW91" s="10"/>
      <c r="VGX91" s="10"/>
      <c r="VGY91" s="10"/>
      <c r="VGZ91" s="10"/>
      <c r="VHA91" s="10"/>
      <c r="VHB91" s="10"/>
      <c r="VHC91" s="10"/>
      <c r="VHD91" s="10"/>
      <c r="VHE91" s="10"/>
      <c r="VHF91" s="10"/>
      <c r="VHG91" s="10"/>
      <c r="VHH91" s="10"/>
      <c r="VHI91" s="10"/>
      <c r="VHJ91" s="10"/>
      <c r="VHK91" s="10"/>
      <c r="VHL91" s="10"/>
      <c r="VHM91" s="10"/>
      <c r="VHN91" s="10"/>
      <c r="VHO91" s="10"/>
      <c r="VHP91" s="10"/>
      <c r="VHQ91" s="10"/>
      <c r="VHR91" s="10"/>
      <c r="VHS91" s="10"/>
      <c r="VHT91" s="10"/>
      <c r="VHU91" s="10"/>
      <c r="VHV91" s="10"/>
      <c r="VHW91" s="10"/>
      <c r="VHX91" s="10"/>
      <c r="VHY91" s="10"/>
      <c r="VHZ91" s="10"/>
      <c r="VIA91" s="10"/>
      <c r="VIB91" s="10"/>
      <c r="VIC91" s="10"/>
      <c r="VID91" s="10"/>
      <c r="VIE91" s="10"/>
      <c r="VIF91" s="10"/>
      <c r="VIG91" s="10"/>
      <c r="VIH91" s="10"/>
      <c r="VII91" s="10"/>
      <c r="VIJ91" s="10"/>
      <c r="VIK91" s="10"/>
      <c r="VIL91" s="10"/>
      <c r="VIM91" s="10"/>
      <c r="VIN91" s="10"/>
      <c r="VIO91" s="10"/>
      <c r="VIP91" s="10"/>
      <c r="VIQ91" s="10"/>
      <c r="VIR91" s="10"/>
      <c r="VIS91" s="10"/>
      <c r="VIT91" s="10"/>
      <c r="VIU91" s="10"/>
      <c r="VIV91" s="10"/>
      <c r="VIW91" s="10"/>
      <c r="VIX91" s="10"/>
      <c r="VIY91" s="10"/>
      <c r="VIZ91" s="10"/>
      <c r="VJA91" s="10"/>
      <c r="VJB91" s="10"/>
      <c r="VJC91" s="10"/>
      <c r="VJD91" s="10"/>
      <c r="VJE91" s="10"/>
      <c r="VJF91" s="10"/>
      <c r="VJG91" s="10"/>
      <c r="VJH91" s="10"/>
      <c r="VJI91" s="10"/>
      <c r="VJJ91" s="10"/>
      <c r="VJK91" s="10"/>
      <c r="VJL91" s="10"/>
      <c r="VJM91" s="10"/>
      <c r="VJN91" s="10"/>
      <c r="VJO91" s="10"/>
      <c r="VJP91" s="10"/>
      <c r="VJQ91" s="10"/>
      <c r="VJR91" s="10"/>
      <c r="VJS91" s="10"/>
      <c r="VJT91" s="10"/>
      <c r="VJU91" s="10"/>
      <c r="VJV91" s="10"/>
      <c r="VJW91" s="10"/>
      <c r="VJX91" s="10"/>
      <c r="VJY91" s="10"/>
      <c r="VJZ91" s="10"/>
      <c r="VKA91" s="10"/>
      <c r="VKB91" s="10"/>
      <c r="VKC91" s="10"/>
      <c r="VKD91" s="10"/>
      <c r="VKE91" s="10"/>
      <c r="VKF91" s="10"/>
      <c r="VKG91" s="10"/>
      <c r="VKH91" s="10"/>
      <c r="VKI91" s="10"/>
      <c r="VKJ91" s="10"/>
      <c r="VKK91" s="10"/>
      <c r="VKL91" s="10"/>
      <c r="VKM91" s="10"/>
      <c r="VKN91" s="10"/>
      <c r="VKO91" s="10"/>
      <c r="VKP91" s="10"/>
      <c r="VKQ91" s="10"/>
      <c r="VKR91" s="10"/>
      <c r="VKS91" s="10"/>
      <c r="VKT91" s="10"/>
      <c r="VKU91" s="10"/>
      <c r="VKV91" s="10"/>
      <c r="VKW91" s="10"/>
      <c r="VKX91" s="10"/>
      <c r="VKY91" s="10"/>
      <c r="VKZ91" s="10"/>
      <c r="VLA91" s="10"/>
      <c r="VLB91" s="10"/>
      <c r="VLC91" s="10"/>
      <c r="VLD91" s="10"/>
      <c r="VLE91" s="10"/>
      <c r="VLF91" s="10"/>
      <c r="VLG91" s="10"/>
      <c r="VLH91" s="10"/>
      <c r="VLI91" s="10"/>
      <c r="VLJ91" s="10"/>
      <c r="VLK91" s="10"/>
      <c r="VLL91" s="10"/>
      <c r="VLM91" s="10"/>
      <c r="VLN91" s="10"/>
      <c r="VLO91" s="10"/>
      <c r="VLP91" s="10"/>
      <c r="VLQ91" s="10"/>
      <c r="VLR91" s="10"/>
      <c r="VLS91" s="10"/>
      <c r="VLT91" s="10"/>
      <c r="VLU91" s="10"/>
      <c r="VLV91" s="10"/>
      <c r="VLW91" s="10"/>
      <c r="VLX91" s="10"/>
      <c r="VLY91" s="10"/>
      <c r="VLZ91" s="10"/>
      <c r="VMA91" s="10"/>
      <c r="VMB91" s="10"/>
      <c r="VMC91" s="10"/>
      <c r="VMD91" s="10"/>
      <c r="VME91" s="10"/>
      <c r="VMF91" s="10"/>
      <c r="VMG91" s="10"/>
      <c r="VMH91" s="10"/>
      <c r="VMI91" s="10"/>
      <c r="VMJ91" s="10"/>
      <c r="VMK91" s="10"/>
      <c r="VML91" s="10"/>
      <c r="VMM91" s="10"/>
      <c r="VMN91" s="10"/>
      <c r="VMO91" s="10"/>
      <c r="VMP91" s="10"/>
      <c r="VMQ91" s="10"/>
      <c r="VMR91" s="10"/>
      <c r="VMS91" s="10"/>
      <c r="VMT91" s="10"/>
      <c r="VMU91" s="10"/>
      <c r="VMV91" s="10"/>
      <c r="VMW91" s="10"/>
      <c r="VMX91" s="10"/>
      <c r="VMY91" s="10"/>
      <c r="VMZ91" s="10"/>
      <c r="VNA91" s="10"/>
      <c r="VNB91" s="10"/>
      <c r="VNC91" s="10"/>
      <c r="VND91" s="10"/>
      <c r="VNE91" s="10"/>
      <c r="VNF91" s="10"/>
      <c r="VNG91" s="10"/>
      <c r="VNH91" s="10"/>
      <c r="VNI91" s="10"/>
      <c r="VNJ91" s="10"/>
      <c r="VNK91" s="10"/>
      <c r="VNL91" s="10"/>
      <c r="VNM91" s="10"/>
      <c r="VNN91" s="10"/>
      <c r="VNO91" s="10"/>
      <c r="VNP91" s="10"/>
      <c r="VNQ91" s="10"/>
      <c r="VNR91" s="10"/>
      <c r="VNS91" s="10"/>
      <c r="VNT91" s="10"/>
      <c r="VNU91" s="10"/>
      <c r="VNV91" s="10"/>
      <c r="VNW91" s="10"/>
      <c r="VNX91" s="10"/>
      <c r="VNY91" s="10"/>
      <c r="VNZ91" s="10"/>
      <c r="VOA91" s="10"/>
      <c r="VOB91" s="10"/>
      <c r="VOC91" s="10"/>
      <c r="VOD91" s="10"/>
      <c r="VOE91" s="10"/>
      <c r="VOF91" s="10"/>
      <c r="VOG91" s="10"/>
      <c r="VOH91" s="10"/>
      <c r="VOI91" s="10"/>
      <c r="VOJ91" s="10"/>
      <c r="VOK91" s="10"/>
      <c r="VOL91" s="10"/>
      <c r="VOM91" s="10"/>
      <c r="VON91" s="10"/>
      <c r="VOO91" s="10"/>
      <c r="VOP91" s="10"/>
      <c r="VOQ91" s="10"/>
      <c r="VOR91" s="10"/>
      <c r="VOS91" s="10"/>
      <c r="VOT91" s="10"/>
      <c r="VOU91" s="10"/>
      <c r="VOV91" s="10"/>
      <c r="VOW91" s="10"/>
      <c r="VOX91" s="10"/>
      <c r="VOY91" s="10"/>
      <c r="VOZ91" s="10"/>
      <c r="VPA91" s="10"/>
      <c r="VPB91" s="10"/>
      <c r="VPC91" s="10"/>
      <c r="VPD91" s="10"/>
      <c r="VPE91" s="10"/>
      <c r="VPF91" s="10"/>
      <c r="VPG91" s="10"/>
      <c r="VPH91" s="10"/>
      <c r="VPI91" s="10"/>
      <c r="VPJ91" s="10"/>
      <c r="VPK91" s="10"/>
      <c r="VPL91" s="10"/>
      <c r="VPM91" s="10"/>
      <c r="VPN91" s="10"/>
      <c r="VPO91" s="10"/>
      <c r="VPP91" s="10"/>
      <c r="VPQ91" s="10"/>
      <c r="VPR91" s="10"/>
      <c r="VPS91" s="10"/>
      <c r="VPT91" s="10"/>
      <c r="VPU91" s="10"/>
      <c r="VPV91" s="10"/>
      <c r="VPW91" s="10"/>
      <c r="VPX91" s="10"/>
      <c r="VPY91" s="10"/>
      <c r="VPZ91" s="10"/>
      <c r="VQA91" s="10"/>
      <c r="VQB91" s="10"/>
      <c r="VQC91" s="10"/>
      <c r="VQD91" s="10"/>
      <c r="VQE91" s="10"/>
      <c r="VQF91" s="10"/>
      <c r="VQG91" s="10"/>
      <c r="VQH91" s="10"/>
      <c r="VQI91" s="10"/>
      <c r="VQJ91" s="10"/>
      <c r="VQK91" s="10"/>
      <c r="VQL91" s="10"/>
      <c r="VQM91" s="10"/>
      <c r="VQN91" s="10"/>
      <c r="VQO91" s="10"/>
      <c r="VQP91" s="10"/>
      <c r="VQQ91" s="10"/>
      <c r="VQR91" s="10"/>
      <c r="VQS91" s="10"/>
      <c r="VQT91" s="10"/>
      <c r="VQU91" s="10"/>
      <c r="VQV91" s="10"/>
      <c r="VQW91" s="10"/>
      <c r="VQX91" s="10"/>
      <c r="VQY91" s="10"/>
      <c r="VQZ91" s="10"/>
      <c r="VRA91" s="10"/>
      <c r="VRB91" s="10"/>
      <c r="VRC91" s="10"/>
      <c r="VRD91" s="10"/>
      <c r="VRE91" s="10"/>
      <c r="VRF91" s="10"/>
      <c r="VRG91" s="10"/>
      <c r="VRH91" s="10"/>
      <c r="VRI91" s="10"/>
      <c r="VRJ91" s="10"/>
      <c r="VRK91" s="10"/>
      <c r="VRL91" s="10"/>
      <c r="VRM91" s="10"/>
      <c r="VRN91" s="10"/>
      <c r="VRO91" s="10"/>
      <c r="VRP91" s="10"/>
      <c r="VRQ91" s="10"/>
      <c r="VRR91" s="10"/>
      <c r="VRS91" s="10"/>
      <c r="VRT91" s="10"/>
      <c r="VRU91" s="10"/>
      <c r="VRV91" s="10"/>
      <c r="VRW91" s="10"/>
      <c r="VRX91" s="10"/>
      <c r="VRY91" s="10"/>
      <c r="VRZ91" s="10"/>
      <c r="VSA91" s="10"/>
      <c r="VSB91" s="10"/>
      <c r="VSC91" s="10"/>
      <c r="VSD91" s="10"/>
      <c r="VSE91" s="10"/>
      <c r="VSF91" s="10"/>
      <c r="VSG91" s="10"/>
      <c r="VSH91" s="10"/>
      <c r="VSI91" s="10"/>
      <c r="VSJ91" s="10"/>
      <c r="VSK91" s="10"/>
      <c r="VSL91" s="10"/>
      <c r="VSM91" s="10"/>
      <c r="VSN91" s="10"/>
      <c r="VSO91" s="10"/>
      <c r="VSP91" s="10"/>
      <c r="VSQ91" s="10"/>
      <c r="VSR91" s="10"/>
      <c r="VSS91" s="10"/>
      <c r="VST91" s="10"/>
      <c r="VSU91" s="10"/>
      <c r="VSV91" s="10"/>
      <c r="VSW91" s="10"/>
      <c r="VSX91" s="10"/>
      <c r="VSY91" s="10"/>
      <c r="VSZ91" s="10"/>
      <c r="VTA91" s="10"/>
      <c r="VTB91" s="10"/>
      <c r="VTC91" s="10"/>
      <c r="VTD91" s="10"/>
      <c r="VTE91" s="10"/>
      <c r="VTF91" s="10"/>
      <c r="VTG91" s="10"/>
      <c r="VTH91" s="10"/>
      <c r="VTI91" s="10"/>
      <c r="VTJ91" s="10"/>
      <c r="VTK91" s="10"/>
      <c r="VTL91" s="10"/>
      <c r="VTM91" s="10"/>
      <c r="VTN91" s="10"/>
      <c r="VTO91" s="10"/>
      <c r="VTP91" s="10"/>
      <c r="VTQ91" s="10"/>
      <c r="VTR91" s="10"/>
      <c r="VTS91" s="10"/>
      <c r="VTT91" s="10"/>
      <c r="VTU91" s="10"/>
      <c r="VTV91" s="10"/>
      <c r="VTW91" s="10"/>
      <c r="VTX91" s="10"/>
      <c r="VTY91" s="10"/>
      <c r="VTZ91" s="10"/>
      <c r="VUA91" s="10"/>
      <c r="VUB91" s="10"/>
      <c r="VUC91" s="10"/>
      <c r="VUD91" s="10"/>
      <c r="VUE91" s="10"/>
      <c r="VUF91" s="10"/>
      <c r="VUG91" s="10"/>
      <c r="VUH91" s="10"/>
      <c r="VUI91" s="10"/>
      <c r="VUJ91" s="10"/>
      <c r="VUK91" s="10"/>
      <c r="VUL91" s="10"/>
      <c r="VUM91" s="10"/>
      <c r="VUN91" s="10"/>
      <c r="VUO91" s="10"/>
      <c r="VUP91" s="10"/>
      <c r="VUQ91" s="10"/>
      <c r="VUR91" s="10"/>
      <c r="VUS91" s="10"/>
      <c r="VUT91" s="10"/>
      <c r="VUU91" s="10"/>
      <c r="VUV91" s="10"/>
      <c r="VUW91" s="10"/>
      <c r="VUX91" s="10"/>
      <c r="VUY91" s="10"/>
      <c r="VUZ91" s="10"/>
      <c r="VVA91" s="10"/>
      <c r="VVB91" s="10"/>
      <c r="VVC91" s="10"/>
      <c r="VVD91" s="10"/>
      <c r="VVE91" s="10"/>
      <c r="VVF91" s="10"/>
      <c r="VVG91" s="10"/>
      <c r="VVH91" s="10"/>
      <c r="VVI91" s="10"/>
      <c r="VVJ91" s="10"/>
      <c r="VVK91" s="10"/>
      <c r="VVL91" s="10"/>
      <c r="VVM91" s="10"/>
      <c r="VVN91" s="10"/>
      <c r="VVO91" s="10"/>
      <c r="VVP91" s="10"/>
      <c r="VVQ91" s="10"/>
      <c r="VVR91" s="10"/>
      <c r="VVS91" s="10"/>
      <c r="VVT91" s="10"/>
      <c r="VVU91" s="10"/>
      <c r="VVV91" s="10"/>
      <c r="VVW91" s="10"/>
      <c r="VVX91" s="10"/>
      <c r="VVY91" s="10"/>
      <c r="VVZ91" s="10"/>
      <c r="VWA91" s="10"/>
      <c r="VWB91" s="10"/>
      <c r="VWC91" s="10"/>
      <c r="VWD91" s="10"/>
      <c r="VWE91" s="10"/>
      <c r="VWF91" s="10"/>
      <c r="VWG91" s="10"/>
      <c r="VWH91" s="10"/>
      <c r="VWI91" s="10"/>
      <c r="VWJ91" s="10"/>
      <c r="VWK91" s="10"/>
      <c r="VWL91" s="10"/>
      <c r="VWM91" s="10"/>
      <c r="VWN91" s="10"/>
      <c r="VWO91" s="10"/>
      <c r="VWP91" s="10"/>
      <c r="VWQ91" s="10"/>
      <c r="VWR91" s="10"/>
      <c r="VWS91" s="10"/>
      <c r="VWT91" s="10"/>
      <c r="VWU91" s="10"/>
      <c r="VWV91" s="10"/>
      <c r="VWW91" s="10"/>
      <c r="VWX91" s="10"/>
      <c r="VWY91" s="10"/>
      <c r="VWZ91" s="10"/>
      <c r="VXA91" s="10"/>
      <c r="VXB91" s="10"/>
      <c r="VXC91" s="10"/>
      <c r="VXD91" s="10"/>
      <c r="VXE91" s="10"/>
      <c r="VXF91" s="10"/>
      <c r="VXG91" s="10"/>
      <c r="VXH91" s="10"/>
      <c r="VXI91" s="10"/>
      <c r="VXJ91" s="10"/>
      <c r="VXK91" s="10"/>
      <c r="VXL91" s="10"/>
      <c r="VXM91" s="10"/>
      <c r="VXN91" s="10"/>
      <c r="VXO91" s="10"/>
      <c r="VXP91" s="10"/>
      <c r="VXQ91" s="10"/>
      <c r="VXR91" s="10"/>
      <c r="VXS91" s="10"/>
      <c r="VXT91" s="10"/>
      <c r="VXU91" s="10"/>
      <c r="VXV91" s="10"/>
      <c r="VXW91" s="10"/>
      <c r="VXX91" s="10"/>
      <c r="VXY91" s="10"/>
      <c r="VXZ91" s="10"/>
      <c r="VYA91" s="10"/>
      <c r="VYB91" s="10"/>
      <c r="VYC91" s="10"/>
      <c r="VYD91" s="10"/>
      <c r="VYE91" s="10"/>
      <c r="VYF91" s="10"/>
      <c r="VYG91" s="10"/>
      <c r="VYH91" s="10"/>
      <c r="VYI91" s="10"/>
      <c r="VYJ91" s="10"/>
      <c r="VYK91" s="10"/>
      <c r="VYL91" s="10"/>
      <c r="VYM91" s="10"/>
      <c r="VYN91" s="10"/>
      <c r="VYO91" s="10"/>
      <c r="VYP91" s="10"/>
      <c r="VYQ91" s="10"/>
      <c r="VYR91" s="10"/>
      <c r="VYS91" s="10"/>
      <c r="VYT91" s="10"/>
      <c r="VYU91" s="10"/>
      <c r="VYV91" s="10"/>
      <c r="VYW91" s="10"/>
      <c r="VYX91" s="10"/>
      <c r="VYY91" s="10"/>
      <c r="VYZ91" s="10"/>
      <c r="VZA91" s="10"/>
      <c r="VZB91" s="10"/>
      <c r="VZC91" s="10"/>
      <c r="VZD91" s="10"/>
      <c r="VZE91" s="10"/>
      <c r="VZF91" s="10"/>
      <c r="VZG91" s="10"/>
      <c r="VZH91" s="10"/>
      <c r="VZI91" s="10"/>
      <c r="VZJ91" s="10"/>
      <c r="VZK91" s="10"/>
      <c r="VZL91" s="10"/>
      <c r="VZM91" s="10"/>
      <c r="VZN91" s="10"/>
      <c r="VZO91" s="10"/>
      <c r="VZP91" s="10"/>
      <c r="VZQ91" s="10"/>
      <c r="VZR91" s="10"/>
      <c r="VZS91" s="10"/>
      <c r="VZT91" s="10"/>
      <c r="VZU91" s="10"/>
      <c r="VZV91" s="10"/>
      <c r="VZW91" s="10"/>
      <c r="VZX91" s="10"/>
      <c r="VZY91" s="10"/>
      <c r="VZZ91" s="10"/>
      <c r="WAA91" s="10"/>
      <c r="WAB91" s="10"/>
      <c r="WAC91" s="10"/>
      <c r="WAD91" s="10"/>
      <c r="WAE91" s="10"/>
      <c r="WAF91" s="10"/>
      <c r="WAG91" s="10"/>
      <c r="WAH91" s="10"/>
      <c r="WAI91" s="10"/>
      <c r="WAJ91" s="10"/>
      <c r="WAK91" s="10"/>
      <c r="WAL91" s="10"/>
      <c r="WAM91" s="10"/>
      <c r="WAN91" s="10"/>
      <c r="WAO91" s="10"/>
      <c r="WAP91" s="10"/>
      <c r="WAQ91" s="10"/>
      <c r="WAR91" s="10"/>
      <c r="WAS91" s="10"/>
      <c r="WAT91" s="10"/>
      <c r="WAU91" s="10"/>
      <c r="WAV91" s="10"/>
      <c r="WAW91" s="10"/>
      <c r="WAX91" s="10"/>
      <c r="WAY91" s="10"/>
      <c r="WAZ91" s="10"/>
      <c r="WBA91" s="10"/>
      <c r="WBB91" s="10"/>
      <c r="WBC91" s="10"/>
      <c r="WBD91" s="10"/>
      <c r="WBE91" s="10"/>
      <c r="WBF91" s="10"/>
      <c r="WBG91" s="10"/>
      <c r="WBH91" s="10"/>
      <c r="WBI91" s="10"/>
      <c r="WBJ91" s="10"/>
      <c r="WBK91" s="10"/>
      <c r="WBL91" s="10"/>
      <c r="WBM91" s="10"/>
      <c r="WBN91" s="10"/>
      <c r="WBO91" s="10"/>
      <c r="WBP91" s="10"/>
      <c r="WBQ91" s="10"/>
      <c r="WBR91" s="10"/>
      <c r="WBS91" s="10"/>
      <c r="WBT91" s="10"/>
      <c r="WBU91" s="10"/>
      <c r="WBV91" s="10"/>
      <c r="WBW91" s="10"/>
      <c r="WBX91" s="10"/>
      <c r="WBY91" s="10"/>
      <c r="WBZ91" s="10"/>
      <c r="WCA91" s="10"/>
      <c r="WCB91" s="10"/>
      <c r="WCC91" s="10"/>
      <c r="WCD91" s="10"/>
      <c r="WCE91" s="10"/>
      <c r="WCF91" s="10"/>
      <c r="WCG91" s="10"/>
      <c r="WCH91" s="10"/>
      <c r="WCI91" s="10"/>
      <c r="WCJ91" s="10"/>
      <c r="WCK91" s="10"/>
      <c r="WCL91" s="10"/>
      <c r="WCM91" s="10"/>
      <c r="WCN91" s="10"/>
      <c r="WCO91" s="10"/>
      <c r="WCP91" s="10"/>
      <c r="WCQ91" s="10"/>
      <c r="WCR91" s="10"/>
      <c r="WCS91" s="10"/>
      <c r="WCT91" s="10"/>
      <c r="WCU91" s="10"/>
      <c r="WCV91" s="10"/>
      <c r="WCW91" s="10"/>
      <c r="WCX91" s="10"/>
      <c r="WCY91" s="10"/>
      <c r="WCZ91" s="10"/>
      <c r="WDA91" s="10"/>
      <c r="WDB91" s="10"/>
      <c r="WDC91" s="10"/>
      <c r="WDD91" s="10"/>
      <c r="WDE91" s="10"/>
      <c r="WDF91" s="10"/>
      <c r="WDG91" s="10"/>
      <c r="WDH91" s="10"/>
      <c r="WDI91" s="10"/>
      <c r="WDJ91" s="10"/>
      <c r="WDK91" s="10"/>
      <c r="WDL91" s="10"/>
      <c r="WDM91" s="10"/>
      <c r="WDN91" s="10"/>
      <c r="WDO91" s="10"/>
      <c r="WDP91" s="10"/>
      <c r="WDQ91" s="10"/>
      <c r="WDR91" s="10"/>
      <c r="WDS91" s="10"/>
      <c r="WDT91" s="10"/>
      <c r="WDU91" s="10"/>
      <c r="WDV91" s="10"/>
      <c r="WDW91" s="10"/>
      <c r="WDX91" s="10"/>
      <c r="WDY91" s="10"/>
      <c r="WDZ91" s="10"/>
      <c r="WEA91" s="10"/>
      <c r="WEB91" s="10"/>
      <c r="WEC91" s="10"/>
      <c r="WED91" s="10"/>
      <c r="WEE91" s="10"/>
      <c r="WEF91" s="10"/>
      <c r="WEG91" s="10"/>
      <c r="WEH91" s="10"/>
      <c r="WEI91" s="10"/>
      <c r="WEJ91" s="10"/>
      <c r="WEK91" s="10"/>
      <c r="WEL91" s="10"/>
      <c r="WEM91" s="10"/>
      <c r="WEN91" s="10"/>
      <c r="WEO91" s="10"/>
      <c r="WEP91" s="10"/>
      <c r="WEQ91" s="10"/>
      <c r="WER91" s="10"/>
      <c r="WES91" s="10"/>
      <c r="WET91" s="10"/>
      <c r="WEU91" s="10"/>
      <c r="WEV91" s="10"/>
      <c r="WEW91" s="10"/>
      <c r="WEX91" s="10"/>
      <c r="WEY91" s="10"/>
      <c r="WEZ91" s="10"/>
      <c r="WFA91" s="10"/>
      <c r="WFB91" s="10"/>
      <c r="WFC91" s="10"/>
      <c r="WFD91" s="10"/>
      <c r="WFE91" s="10"/>
      <c r="WFF91" s="10"/>
      <c r="WFG91" s="10"/>
      <c r="WFH91" s="10"/>
      <c r="WFI91" s="10"/>
      <c r="WFJ91" s="10"/>
      <c r="WFK91" s="10"/>
      <c r="WFL91" s="10"/>
      <c r="WFM91" s="10"/>
      <c r="WFN91" s="10"/>
      <c r="WFO91" s="10"/>
      <c r="WFP91" s="10"/>
      <c r="WFQ91" s="10"/>
      <c r="WFR91" s="10"/>
      <c r="WFS91" s="10"/>
      <c r="WFT91" s="10"/>
      <c r="WFU91" s="10"/>
      <c r="WFV91" s="10"/>
      <c r="WFW91" s="10"/>
      <c r="WFX91" s="10"/>
      <c r="WFY91" s="10"/>
      <c r="WFZ91" s="10"/>
      <c r="WGA91" s="10"/>
      <c r="WGB91" s="10"/>
      <c r="WGC91" s="10"/>
      <c r="WGD91" s="10"/>
      <c r="WGE91" s="10"/>
      <c r="WGF91" s="10"/>
      <c r="WGG91" s="10"/>
      <c r="WGH91" s="10"/>
      <c r="WGI91" s="10"/>
      <c r="WGJ91" s="10"/>
      <c r="WGK91" s="10"/>
      <c r="WGL91" s="10"/>
      <c r="WGM91" s="10"/>
      <c r="WGN91" s="10"/>
      <c r="WGO91" s="10"/>
      <c r="WGP91" s="10"/>
      <c r="WGQ91" s="10"/>
      <c r="WGR91" s="10"/>
      <c r="WGS91" s="10"/>
      <c r="WGT91" s="10"/>
      <c r="WGU91" s="10"/>
      <c r="WGV91" s="10"/>
      <c r="WGW91" s="10"/>
      <c r="WGX91" s="10"/>
      <c r="WGY91" s="10"/>
      <c r="WGZ91" s="10"/>
      <c r="WHA91" s="10"/>
      <c r="WHB91" s="10"/>
      <c r="WHC91" s="10"/>
      <c r="WHD91" s="10"/>
      <c r="WHE91" s="10"/>
      <c r="WHF91" s="10"/>
      <c r="WHG91" s="10"/>
      <c r="WHH91" s="10"/>
      <c r="WHI91" s="10"/>
      <c r="WHJ91" s="10"/>
      <c r="WHK91" s="10"/>
      <c r="WHL91" s="10"/>
      <c r="WHM91" s="10"/>
      <c r="WHN91" s="10"/>
      <c r="WHO91" s="10"/>
      <c r="WHP91" s="10"/>
      <c r="WHQ91" s="10"/>
      <c r="WHR91" s="10"/>
      <c r="WHS91" s="10"/>
      <c r="WHT91" s="10"/>
      <c r="WHU91" s="10"/>
      <c r="WHV91" s="10"/>
      <c r="WHW91" s="10"/>
      <c r="WHX91" s="10"/>
      <c r="WHY91" s="10"/>
      <c r="WHZ91" s="10"/>
      <c r="WIA91" s="10"/>
      <c r="WIB91" s="10"/>
      <c r="WIC91" s="10"/>
      <c r="WID91" s="10"/>
      <c r="WIE91" s="10"/>
      <c r="WIF91" s="10"/>
      <c r="WIG91" s="10"/>
      <c r="WIH91" s="10"/>
      <c r="WII91" s="10"/>
      <c r="WIJ91" s="10"/>
      <c r="WIK91" s="10"/>
      <c r="WIL91" s="10"/>
      <c r="WIM91" s="10"/>
      <c r="WIN91" s="10"/>
      <c r="WIO91" s="10"/>
      <c r="WIP91" s="10"/>
      <c r="WIQ91" s="10"/>
      <c r="WIR91" s="10"/>
      <c r="WIS91" s="10"/>
      <c r="WIT91" s="10"/>
      <c r="WIU91" s="10"/>
      <c r="WIV91" s="10"/>
      <c r="WIW91" s="10"/>
      <c r="WIX91" s="10"/>
      <c r="WIY91" s="10"/>
      <c r="WIZ91" s="10"/>
      <c r="WJA91" s="10"/>
      <c r="WJB91" s="10"/>
      <c r="WJC91" s="10"/>
      <c r="WJD91" s="10"/>
      <c r="WJE91" s="10"/>
      <c r="WJF91" s="10"/>
      <c r="WJG91" s="10"/>
      <c r="WJH91" s="10"/>
      <c r="WJI91" s="10"/>
      <c r="WJJ91" s="10"/>
      <c r="WJK91" s="10"/>
      <c r="WJL91" s="10"/>
      <c r="WJM91" s="10"/>
      <c r="WJN91" s="10"/>
      <c r="WJO91" s="10"/>
      <c r="WJP91" s="10"/>
      <c r="WJQ91" s="10"/>
      <c r="WJR91" s="10"/>
      <c r="WJS91" s="10"/>
      <c r="WJT91" s="10"/>
      <c r="WJU91" s="10"/>
      <c r="WJV91" s="10"/>
      <c r="WJW91" s="10"/>
      <c r="WJX91" s="10"/>
      <c r="WJY91" s="10"/>
      <c r="WJZ91" s="10"/>
      <c r="WKA91" s="10"/>
      <c r="WKB91" s="10"/>
      <c r="WKC91" s="10"/>
      <c r="WKD91" s="10"/>
      <c r="WKE91" s="10"/>
      <c r="WKF91" s="10"/>
      <c r="WKG91" s="10"/>
      <c r="WKH91" s="10"/>
      <c r="WKI91" s="10"/>
      <c r="WKJ91" s="10"/>
      <c r="WKK91" s="10"/>
      <c r="WKL91" s="10"/>
      <c r="WKM91" s="10"/>
      <c r="WKN91" s="10"/>
      <c r="WKO91" s="10"/>
      <c r="WKP91" s="10"/>
      <c r="WKQ91" s="10"/>
      <c r="WKR91" s="10"/>
      <c r="WKS91" s="10"/>
      <c r="WKT91" s="10"/>
      <c r="WKU91" s="10"/>
      <c r="WKV91" s="10"/>
      <c r="WKW91" s="10"/>
      <c r="WKX91" s="10"/>
      <c r="WKY91" s="10"/>
      <c r="WKZ91" s="10"/>
      <c r="WLA91" s="10"/>
      <c r="WLB91" s="10"/>
      <c r="WLC91" s="10"/>
      <c r="WLD91" s="10"/>
      <c r="WLE91" s="10"/>
      <c r="WLF91" s="10"/>
      <c r="WLG91" s="10"/>
      <c r="WLH91" s="10"/>
      <c r="WLI91" s="10"/>
      <c r="WLJ91" s="10"/>
      <c r="WLK91" s="10"/>
      <c r="WLL91" s="10"/>
      <c r="WLM91" s="10"/>
      <c r="WLN91" s="10"/>
      <c r="WLO91" s="10"/>
      <c r="WLP91" s="10"/>
      <c r="WLQ91" s="10"/>
      <c r="WLR91" s="10"/>
      <c r="WLS91" s="10"/>
      <c r="WLT91" s="10"/>
      <c r="WLU91" s="10"/>
      <c r="WLV91" s="10"/>
      <c r="WLW91" s="10"/>
      <c r="WLX91" s="10"/>
      <c r="WLY91" s="10"/>
      <c r="WLZ91" s="10"/>
      <c r="WMA91" s="10"/>
      <c r="WMB91" s="10"/>
      <c r="WMC91" s="10"/>
      <c r="WMD91" s="10"/>
      <c r="WME91" s="10"/>
      <c r="WMF91" s="10"/>
      <c r="WMG91" s="10"/>
      <c r="WMH91" s="10"/>
      <c r="WMI91" s="10"/>
      <c r="WMJ91" s="10"/>
      <c r="WMK91" s="10"/>
      <c r="WML91" s="10"/>
      <c r="WMM91" s="10"/>
      <c r="WMN91" s="10"/>
      <c r="WMO91" s="10"/>
      <c r="WMP91" s="10"/>
      <c r="WMQ91" s="10"/>
      <c r="WMR91" s="10"/>
      <c r="WMS91" s="10"/>
      <c r="WMT91" s="10"/>
      <c r="WMU91" s="10"/>
      <c r="WMV91" s="10"/>
      <c r="WMW91" s="10"/>
      <c r="WMX91" s="10"/>
      <c r="WMY91" s="10"/>
      <c r="WMZ91" s="10"/>
      <c r="WNA91" s="10"/>
      <c r="WNB91" s="10"/>
      <c r="WNC91" s="10"/>
      <c r="WND91" s="10"/>
      <c r="WNE91" s="10"/>
      <c r="WNF91" s="10"/>
      <c r="WNG91" s="10"/>
      <c r="WNH91" s="10"/>
      <c r="WNI91" s="10"/>
      <c r="WNJ91" s="10"/>
      <c r="WNK91" s="10"/>
      <c r="WNL91" s="10"/>
      <c r="WNM91" s="10"/>
      <c r="WNN91" s="10"/>
      <c r="WNO91" s="10"/>
      <c r="WNP91" s="10"/>
      <c r="WNQ91" s="10"/>
      <c r="WNR91" s="10"/>
      <c r="WNS91" s="10"/>
      <c r="WNT91" s="10"/>
      <c r="WNU91" s="10"/>
      <c r="WNV91" s="10"/>
      <c r="WNW91" s="10"/>
      <c r="WNX91" s="10"/>
      <c r="WNY91" s="10"/>
      <c r="WNZ91" s="10"/>
      <c r="WOA91" s="10"/>
      <c r="WOB91" s="10"/>
      <c r="WOC91" s="10"/>
      <c r="WOD91" s="10"/>
      <c r="WOE91" s="10"/>
      <c r="WOF91" s="10"/>
      <c r="WOG91" s="10"/>
      <c r="WOH91" s="10"/>
      <c r="WOI91" s="10"/>
      <c r="WOJ91" s="10"/>
      <c r="WOK91" s="10"/>
      <c r="WOL91" s="10"/>
      <c r="WOM91" s="10"/>
      <c r="WON91" s="10"/>
      <c r="WOO91" s="10"/>
      <c r="WOP91" s="10"/>
      <c r="WOQ91" s="10"/>
      <c r="WOR91" s="10"/>
      <c r="WOS91" s="10"/>
      <c r="WOT91" s="10"/>
      <c r="WOU91" s="10"/>
      <c r="WOV91" s="10"/>
      <c r="WOW91" s="10"/>
      <c r="WOX91" s="10"/>
      <c r="WOY91" s="10"/>
      <c r="WOZ91" s="10"/>
      <c r="WPA91" s="10"/>
      <c r="WPB91" s="10"/>
      <c r="WPC91" s="10"/>
      <c r="WPD91" s="10"/>
      <c r="WPE91" s="10"/>
      <c r="WPF91" s="10"/>
      <c r="WPG91" s="10"/>
      <c r="WPH91" s="10"/>
      <c r="WPI91" s="10"/>
      <c r="WPJ91" s="10"/>
      <c r="WPK91" s="10"/>
      <c r="WPL91" s="10"/>
      <c r="WPM91" s="10"/>
      <c r="WPN91" s="10"/>
      <c r="WPO91" s="10"/>
      <c r="WPP91" s="10"/>
      <c r="WPQ91" s="10"/>
      <c r="WPR91" s="10"/>
      <c r="WPS91" s="10"/>
      <c r="WPT91" s="10"/>
      <c r="WPU91" s="10"/>
      <c r="WPV91" s="10"/>
      <c r="WPW91" s="10"/>
      <c r="WPX91" s="10"/>
      <c r="WPY91" s="10"/>
      <c r="WPZ91" s="10"/>
      <c r="WQA91" s="10"/>
      <c r="WQB91" s="10"/>
      <c r="WQC91" s="10"/>
      <c r="WQD91" s="10"/>
      <c r="WQE91" s="10"/>
      <c r="WQF91" s="10"/>
      <c r="WQG91" s="10"/>
      <c r="WQH91" s="10"/>
      <c r="WQI91" s="10"/>
      <c r="WQJ91" s="10"/>
      <c r="WQK91" s="10"/>
      <c r="WQL91" s="10"/>
      <c r="WQM91" s="10"/>
      <c r="WQN91" s="10"/>
      <c r="WQO91" s="10"/>
      <c r="WQP91" s="10"/>
      <c r="WQQ91" s="10"/>
      <c r="WQR91" s="10"/>
      <c r="WQS91" s="10"/>
      <c r="WQT91" s="10"/>
      <c r="WQU91" s="10"/>
      <c r="WQV91" s="10"/>
      <c r="WQW91" s="10"/>
      <c r="WQX91" s="10"/>
      <c r="WQY91" s="10"/>
      <c r="WQZ91" s="10"/>
      <c r="WRA91" s="10"/>
      <c r="WRB91" s="10"/>
      <c r="WRC91" s="10"/>
      <c r="WRD91" s="10"/>
      <c r="WRE91" s="10"/>
      <c r="WRF91" s="10"/>
      <c r="WRG91" s="10"/>
      <c r="WRH91" s="10"/>
      <c r="WRI91" s="10"/>
      <c r="WRJ91" s="10"/>
      <c r="WRK91" s="10"/>
      <c r="WRL91" s="10"/>
      <c r="WRM91" s="10"/>
      <c r="WRN91" s="10"/>
      <c r="WRO91" s="10"/>
      <c r="WRP91" s="10"/>
      <c r="WRQ91" s="10"/>
      <c r="WRR91" s="10"/>
      <c r="WRS91" s="10"/>
      <c r="WRT91" s="10"/>
      <c r="WRU91" s="10"/>
      <c r="WRV91" s="10"/>
      <c r="WRW91" s="10"/>
      <c r="WRX91" s="10"/>
      <c r="WRY91" s="10"/>
      <c r="WRZ91" s="10"/>
      <c r="WSA91" s="10"/>
      <c r="WSB91" s="10"/>
      <c r="WSC91" s="10"/>
      <c r="WSD91" s="10"/>
      <c r="WSE91" s="10"/>
      <c r="WSF91" s="10"/>
      <c r="WSG91" s="10"/>
      <c r="WSH91" s="10"/>
      <c r="WSI91" s="10"/>
      <c r="WSJ91" s="10"/>
      <c r="WSK91" s="10"/>
      <c r="WSL91" s="10"/>
      <c r="WSM91" s="10"/>
      <c r="WSN91" s="10"/>
      <c r="WSO91" s="10"/>
      <c r="WSP91" s="10"/>
      <c r="WSQ91" s="10"/>
      <c r="WSR91" s="10"/>
      <c r="WSS91" s="10"/>
      <c r="WST91" s="10"/>
      <c r="WSU91" s="10"/>
      <c r="WSV91" s="10"/>
      <c r="WSW91" s="10"/>
      <c r="WSX91" s="10"/>
      <c r="WSY91" s="10"/>
      <c r="WSZ91" s="10"/>
      <c r="WTA91" s="10"/>
      <c r="WTB91" s="10"/>
      <c r="WTC91" s="10"/>
      <c r="WTD91" s="10"/>
      <c r="WTE91" s="10"/>
      <c r="WTF91" s="10"/>
      <c r="WTG91" s="10"/>
      <c r="WTH91" s="10"/>
      <c r="WTI91" s="10"/>
      <c r="WTJ91" s="10"/>
      <c r="WTK91" s="10"/>
      <c r="WTL91" s="10"/>
      <c r="WTM91" s="10"/>
      <c r="WTN91" s="10"/>
      <c r="WTO91" s="10"/>
      <c r="WTP91" s="10"/>
      <c r="WTQ91" s="10"/>
      <c r="WTR91" s="10"/>
      <c r="WTS91" s="10"/>
      <c r="WTT91" s="10"/>
      <c r="WTU91" s="10"/>
      <c r="WTV91" s="10"/>
      <c r="WTW91" s="10"/>
      <c r="WTX91" s="10"/>
      <c r="WTY91" s="10"/>
      <c r="WTZ91" s="10"/>
      <c r="WUA91" s="10"/>
      <c r="WUB91" s="10"/>
      <c r="WUC91" s="10"/>
      <c r="WUD91" s="10"/>
      <c r="WUE91" s="10"/>
      <c r="WUF91" s="10"/>
      <c r="WUG91" s="10"/>
      <c r="WUH91" s="10"/>
      <c r="WUI91" s="10"/>
      <c r="WUJ91" s="10"/>
      <c r="WUK91" s="10"/>
      <c r="WUL91" s="10"/>
      <c r="WUM91" s="10"/>
      <c r="WUN91" s="10"/>
      <c r="WUO91" s="10"/>
      <c r="WUP91" s="10"/>
      <c r="WUQ91" s="10"/>
      <c r="WUR91" s="10"/>
      <c r="WUS91" s="10"/>
      <c r="WUT91" s="10"/>
      <c r="WUU91" s="10"/>
      <c r="WUV91" s="10"/>
      <c r="WUW91" s="10"/>
      <c r="WUX91" s="10"/>
      <c r="WUY91" s="10"/>
      <c r="WUZ91" s="10"/>
      <c r="WVA91" s="10"/>
      <c r="WVB91" s="10"/>
      <c r="WVC91" s="10"/>
      <c r="WVD91" s="10"/>
      <c r="WVE91" s="10"/>
      <c r="WVF91" s="10"/>
      <c r="WVG91" s="10"/>
      <c r="WVH91" s="10"/>
      <c r="WVI91" s="10"/>
      <c r="WVJ91" s="10"/>
      <c r="WVK91" s="10"/>
      <c r="WVL91" s="10"/>
      <c r="WVM91" s="10"/>
      <c r="WVN91" s="10"/>
      <c r="WVO91" s="10"/>
      <c r="WVP91" s="10"/>
      <c r="WVQ91" s="10"/>
      <c r="WVR91" s="10"/>
      <c r="WVS91" s="10"/>
      <c r="WVT91" s="10"/>
      <c r="WVU91" s="10"/>
      <c r="WVV91" s="10"/>
      <c r="WVW91" s="10"/>
      <c r="WVX91" s="10"/>
      <c r="WVY91" s="10"/>
      <c r="WVZ91" s="10"/>
      <c r="WWA91" s="10"/>
      <c r="WWB91" s="10"/>
      <c r="WWC91" s="10"/>
      <c r="WWD91" s="10"/>
      <c r="WWE91" s="10"/>
      <c r="WWF91" s="10"/>
      <c r="WWG91" s="10"/>
      <c r="WWH91" s="10"/>
      <c r="WWI91" s="10"/>
      <c r="WWJ91" s="10"/>
      <c r="WWK91" s="10"/>
      <c r="WWL91" s="10"/>
      <c r="WWM91" s="10"/>
      <c r="WWN91" s="10"/>
      <c r="WWO91" s="10"/>
      <c r="WWP91" s="10"/>
      <c r="WWQ91" s="10"/>
      <c r="WWR91" s="10"/>
      <c r="WWS91" s="10"/>
      <c r="WWT91" s="10"/>
      <c r="WWU91" s="10"/>
      <c r="WWV91" s="10"/>
      <c r="WWW91" s="10"/>
      <c r="WWX91" s="10"/>
      <c r="WWY91" s="10"/>
      <c r="WWZ91" s="10"/>
      <c r="WXA91" s="10"/>
      <c r="WXB91" s="10"/>
      <c r="WXC91" s="10"/>
      <c r="WXD91" s="10"/>
      <c r="WXE91" s="10"/>
      <c r="WXF91" s="10"/>
      <c r="WXG91" s="10"/>
      <c r="WXH91" s="10"/>
      <c r="WXI91" s="10"/>
      <c r="WXJ91" s="10"/>
      <c r="WXK91" s="10"/>
      <c r="WXL91" s="10"/>
      <c r="WXM91" s="10"/>
      <c r="WXN91" s="10"/>
      <c r="WXO91" s="10"/>
      <c r="WXP91" s="10"/>
      <c r="WXQ91" s="10"/>
      <c r="WXR91" s="10"/>
      <c r="WXS91" s="10"/>
      <c r="WXT91" s="10"/>
      <c r="WXU91" s="10"/>
      <c r="WXV91" s="10"/>
      <c r="WXW91" s="10"/>
      <c r="WXX91" s="10"/>
      <c r="WXY91" s="10"/>
      <c r="WXZ91" s="10"/>
      <c r="WYA91" s="10"/>
      <c r="WYB91" s="10"/>
      <c r="WYC91" s="10"/>
      <c r="WYD91" s="10"/>
      <c r="WYE91" s="10"/>
      <c r="WYF91" s="10"/>
      <c r="WYG91" s="10"/>
      <c r="WYH91" s="10"/>
      <c r="WYI91" s="10"/>
      <c r="WYJ91" s="10"/>
      <c r="WYK91" s="10"/>
      <c r="WYL91" s="10"/>
      <c r="WYM91" s="10"/>
      <c r="WYN91" s="10"/>
      <c r="WYO91" s="10"/>
      <c r="WYP91" s="10"/>
      <c r="WYQ91" s="10"/>
      <c r="WYR91" s="10"/>
      <c r="WYS91" s="10"/>
      <c r="WYT91" s="10"/>
      <c r="WYU91" s="10"/>
      <c r="WYV91" s="10"/>
      <c r="WYW91" s="10"/>
      <c r="WYX91" s="10"/>
      <c r="WYY91" s="10"/>
      <c r="WYZ91" s="10"/>
      <c r="WZA91" s="10"/>
      <c r="WZB91" s="10"/>
      <c r="WZC91" s="10"/>
      <c r="WZD91" s="10"/>
      <c r="WZE91" s="10"/>
      <c r="WZF91" s="10"/>
      <c r="WZG91" s="10"/>
      <c r="WZH91" s="10"/>
      <c r="WZI91" s="10"/>
      <c r="WZJ91" s="10"/>
      <c r="WZK91" s="10"/>
      <c r="WZL91" s="10"/>
      <c r="WZM91" s="10"/>
      <c r="WZN91" s="10"/>
      <c r="WZO91" s="10"/>
      <c r="WZP91" s="10"/>
      <c r="WZQ91" s="10"/>
      <c r="WZR91" s="10"/>
      <c r="WZS91" s="10"/>
      <c r="WZT91" s="10"/>
      <c r="WZU91" s="10"/>
      <c r="WZV91" s="10"/>
      <c r="WZW91" s="10"/>
      <c r="WZX91" s="10"/>
      <c r="WZY91" s="10"/>
      <c r="WZZ91" s="10"/>
      <c r="XAA91" s="10"/>
      <c r="XAB91" s="10"/>
      <c r="XAC91" s="10"/>
      <c r="XAD91" s="10"/>
      <c r="XAE91" s="10"/>
      <c r="XAF91" s="10"/>
      <c r="XAG91" s="10"/>
      <c r="XAH91" s="10"/>
      <c r="XAI91" s="10"/>
      <c r="XAJ91" s="10"/>
      <c r="XAK91" s="10"/>
      <c r="XAL91" s="10"/>
      <c r="XAM91" s="10"/>
      <c r="XAN91" s="10"/>
      <c r="XAO91" s="10"/>
      <c r="XAP91" s="10"/>
      <c r="XAQ91" s="10"/>
      <c r="XAR91" s="10"/>
      <c r="XAS91" s="10"/>
      <c r="XAT91" s="10"/>
      <c r="XAU91" s="10"/>
      <c r="XAV91" s="10"/>
      <c r="XAW91" s="10"/>
      <c r="XAX91" s="10"/>
      <c r="XAY91" s="10"/>
      <c r="XAZ91" s="10"/>
      <c r="XBA91" s="10"/>
      <c r="XBB91" s="10"/>
      <c r="XBC91" s="10"/>
      <c r="XBD91" s="10"/>
      <c r="XBE91" s="10"/>
      <c r="XBF91" s="10"/>
      <c r="XBG91" s="10"/>
      <c r="XBH91" s="10"/>
      <c r="XBI91" s="10"/>
      <c r="XBJ91" s="10"/>
      <c r="XBK91" s="10"/>
      <c r="XBL91" s="10"/>
      <c r="XBM91" s="10"/>
      <c r="XBN91" s="10"/>
      <c r="XBO91" s="10"/>
      <c r="XBP91" s="10"/>
      <c r="XBQ91" s="10"/>
      <c r="XBR91" s="10"/>
      <c r="XBS91" s="10"/>
      <c r="XBT91" s="10"/>
      <c r="XBU91" s="10"/>
      <c r="XBV91" s="10"/>
      <c r="XBW91" s="10"/>
      <c r="XBX91" s="10"/>
      <c r="XBY91" s="10"/>
      <c r="XBZ91" s="10"/>
      <c r="XCA91" s="10"/>
      <c r="XCB91" s="10"/>
      <c r="XCC91" s="10"/>
      <c r="XCD91" s="10"/>
      <c r="XCE91" s="10"/>
      <c r="XCF91" s="10"/>
      <c r="XCG91" s="10"/>
      <c r="XCH91" s="10"/>
      <c r="XCI91" s="10"/>
      <c r="XCJ91" s="10"/>
      <c r="XCK91" s="10"/>
      <c r="XCL91" s="10"/>
      <c r="XCM91" s="10"/>
      <c r="XCN91" s="10"/>
      <c r="XCO91" s="10"/>
      <c r="XCP91" s="10"/>
      <c r="XCQ91" s="10"/>
      <c r="XCR91" s="10"/>
      <c r="XCS91" s="10"/>
      <c r="XCT91" s="10"/>
      <c r="XCU91" s="10"/>
      <c r="XCV91" s="10"/>
      <c r="XCW91" s="10"/>
      <c r="XCX91" s="10"/>
      <c r="XCY91" s="10"/>
      <c r="XCZ91" s="10"/>
      <c r="XDA91" s="10"/>
      <c r="XDB91" s="10"/>
      <c r="XDC91" s="10"/>
      <c r="XDD91" s="10"/>
      <c r="XDE91" s="10"/>
      <c r="XDF91" s="10"/>
      <c r="XDG91" s="10"/>
      <c r="XDH91" s="10"/>
      <c r="XDI91" s="10"/>
      <c r="XDJ91" s="10"/>
      <c r="XDK91" s="10"/>
      <c r="XDL91" s="10"/>
      <c r="XDM91" s="10"/>
    </row>
    <row r="92" s="13" customFormat="1" ht="177" customHeight="1" spans="1:16341">
      <c r="A92" s="31">
        <v>2</v>
      </c>
      <c r="B92" s="84" t="s">
        <v>375</v>
      </c>
      <c r="C92" s="31" t="s">
        <v>39</v>
      </c>
      <c r="D92" s="31" t="s">
        <v>236</v>
      </c>
      <c r="E92" s="40" t="s">
        <v>376</v>
      </c>
      <c r="F92" s="84" t="s">
        <v>377</v>
      </c>
      <c r="G92" s="33">
        <v>100</v>
      </c>
      <c r="H92" s="33">
        <v>100</v>
      </c>
      <c r="I92" s="33"/>
      <c r="J92" s="33"/>
      <c r="K92" s="33"/>
      <c r="L92" s="86" t="s">
        <v>285</v>
      </c>
      <c r="M92" s="32" t="s">
        <v>378</v>
      </c>
      <c r="N92" s="32" t="s">
        <v>378</v>
      </c>
      <c r="O92" s="31"/>
      <c r="P92" s="31">
        <v>4</v>
      </c>
      <c r="Q92" s="31">
        <v>0.28</v>
      </c>
      <c r="R92" s="31">
        <v>0.05</v>
      </c>
      <c r="S92" s="31">
        <f>Q92-R92</f>
        <v>0.23</v>
      </c>
      <c r="T92" s="31">
        <v>0.9966</v>
      </c>
      <c r="U92" s="31">
        <v>0.21</v>
      </c>
      <c r="V92" s="31">
        <f>T92-U92</f>
        <v>0.7866</v>
      </c>
      <c r="W92" s="31" t="s">
        <v>373</v>
      </c>
      <c r="X92" s="31" t="s">
        <v>374</v>
      </c>
      <c r="Y92" s="31" t="s">
        <v>373</v>
      </c>
      <c r="Z92" s="31" t="s">
        <v>374</v>
      </c>
      <c r="AA92" s="28"/>
      <c r="AB92" s="31" t="s">
        <v>113</v>
      </c>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c r="IR92" s="89"/>
      <c r="IS92" s="89"/>
      <c r="IT92" s="89"/>
      <c r="IU92" s="89"/>
      <c r="IV92" s="89"/>
      <c r="IW92" s="89"/>
      <c r="IX92" s="89"/>
      <c r="IY92" s="89"/>
      <c r="IZ92" s="89"/>
      <c r="JA92" s="89"/>
      <c r="JB92" s="89"/>
      <c r="JC92" s="89"/>
      <c r="JD92" s="89"/>
      <c r="JE92" s="89"/>
      <c r="JF92" s="89"/>
      <c r="JG92" s="89"/>
      <c r="JH92" s="89"/>
      <c r="JI92" s="89"/>
      <c r="JJ92" s="89"/>
      <c r="JK92" s="89"/>
      <c r="JL92" s="89"/>
      <c r="JM92" s="89"/>
      <c r="JN92" s="89"/>
      <c r="JO92" s="89"/>
      <c r="JP92" s="89"/>
      <c r="JQ92" s="89"/>
      <c r="JR92" s="89"/>
      <c r="JS92" s="89"/>
      <c r="JT92" s="89"/>
      <c r="JU92" s="89"/>
      <c r="JV92" s="89"/>
      <c r="JW92" s="89"/>
      <c r="JX92" s="89"/>
      <c r="JY92" s="89"/>
      <c r="JZ92" s="89"/>
      <c r="KA92" s="89"/>
      <c r="KB92" s="89"/>
      <c r="KC92" s="89"/>
      <c r="KD92" s="89"/>
      <c r="KE92" s="89"/>
      <c r="KF92" s="89"/>
      <c r="KG92" s="89"/>
      <c r="KH92" s="89"/>
      <c r="KI92" s="89"/>
      <c r="KJ92" s="89"/>
      <c r="KK92" s="89"/>
      <c r="KL92" s="89"/>
      <c r="KM92" s="89"/>
      <c r="KN92" s="89"/>
      <c r="KO92" s="89"/>
      <c r="KP92" s="89"/>
      <c r="KQ92" s="89"/>
      <c r="KR92" s="89"/>
      <c r="KS92" s="89"/>
      <c r="KT92" s="89"/>
      <c r="KU92" s="89"/>
      <c r="KV92" s="89"/>
      <c r="KW92" s="89"/>
      <c r="KX92" s="89"/>
      <c r="KY92" s="89"/>
      <c r="KZ92" s="89"/>
      <c r="LA92" s="89"/>
      <c r="LB92" s="89"/>
      <c r="LC92" s="89"/>
      <c r="LD92" s="89"/>
      <c r="LE92" s="89"/>
      <c r="LF92" s="89"/>
      <c r="LG92" s="89"/>
      <c r="LH92" s="89"/>
      <c r="LI92" s="89"/>
      <c r="LJ92" s="89"/>
      <c r="LK92" s="89"/>
      <c r="LL92" s="89"/>
      <c r="LM92" s="89"/>
      <c r="LN92" s="89"/>
      <c r="LO92" s="89"/>
      <c r="LP92" s="89"/>
      <c r="LQ92" s="89"/>
      <c r="LR92" s="89"/>
      <c r="LS92" s="89"/>
      <c r="LT92" s="89"/>
      <c r="LU92" s="89"/>
      <c r="LV92" s="89"/>
      <c r="LW92" s="89"/>
      <c r="LX92" s="89"/>
      <c r="LY92" s="89"/>
      <c r="LZ92" s="89"/>
      <c r="MA92" s="89"/>
      <c r="MB92" s="89"/>
      <c r="MC92" s="89"/>
      <c r="MD92" s="89"/>
      <c r="ME92" s="89"/>
      <c r="MF92" s="89"/>
      <c r="MG92" s="89"/>
      <c r="MH92" s="89"/>
      <c r="MI92" s="89"/>
      <c r="MJ92" s="89"/>
      <c r="MK92" s="89"/>
      <c r="ML92" s="89"/>
      <c r="MM92" s="89"/>
      <c r="MN92" s="89"/>
      <c r="MO92" s="89"/>
      <c r="MP92" s="89"/>
      <c r="MQ92" s="89"/>
      <c r="MR92" s="89"/>
      <c r="MS92" s="89"/>
      <c r="MT92" s="89"/>
      <c r="MU92" s="89"/>
      <c r="MV92" s="89"/>
      <c r="MW92" s="89"/>
      <c r="MX92" s="89"/>
      <c r="MY92" s="89"/>
      <c r="MZ92" s="89"/>
      <c r="NA92" s="89"/>
      <c r="NB92" s="89"/>
      <c r="NC92" s="89"/>
      <c r="ND92" s="89"/>
      <c r="NE92" s="89"/>
      <c r="NF92" s="89"/>
      <c r="NG92" s="89"/>
      <c r="NH92" s="89"/>
      <c r="NI92" s="89"/>
      <c r="NJ92" s="89"/>
      <c r="NK92" s="89"/>
      <c r="NL92" s="89"/>
      <c r="NM92" s="89"/>
      <c r="NN92" s="89"/>
      <c r="NO92" s="89"/>
      <c r="NP92" s="89"/>
      <c r="NQ92" s="89"/>
      <c r="NR92" s="89"/>
      <c r="NS92" s="89"/>
      <c r="NT92" s="89"/>
      <c r="NU92" s="89"/>
      <c r="NV92" s="89"/>
      <c r="NW92" s="89"/>
      <c r="NX92" s="89"/>
      <c r="NY92" s="89"/>
      <c r="NZ92" s="89"/>
      <c r="OA92" s="89"/>
      <c r="OB92" s="89"/>
      <c r="OC92" s="89"/>
      <c r="OD92" s="89"/>
      <c r="OE92" s="89"/>
      <c r="OF92" s="89"/>
      <c r="OG92" s="89"/>
      <c r="OH92" s="89"/>
      <c r="OI92" s="89"/>
      <c r="OJ92" s="89"/>
      <c r="OK92" s="89"/>
      <c r="OL92" s="89"/>
      <c r="OM92" s="89"/>
      <c r="ON92" s="89"/>
      <c r="OO92" s="89"/>
      <c r="OP92" s="89"/>
      <c r="OQ92" s="89"/>
      <c r="OR92" s="89"/>
      <c r="OS92" s="89"/>
      <c r="OT92" s="89"/>
      <c r="OU92" s="89"/>
      <c r="OV92" s="89"/>
      <c r="OW92" s="89"/>
      <c r="OX92" s="89"/>
      <c r="OY92" s="89"/>
      <c r="OZ92" s="89"/>
      <c r="PA92" s="89"/>
      <c r="PB92" s="89"/>
      <c r="PC92" s="89"/>
      <c r="PD92" s="89"/>
      <c r="PE92" s="89"/>
      <c r="PF92" s="89"/>
      <c r="PG92" s="89"/>
      <c r="PH92" s="89"/>
      <c r="PI92" s="89"/>
      <c r="PJ92" s="89"/>
      <c r="PK92" s="89"/>
      <c r="PL92" s="89"/>
      <c r="PM92" s="89"/>
      <c r="PN92" s="89"/>
      <c r="PO92" s="89"/>
      <c r="PP92" s="89"/>
      <c r="PQ92" s="89"/>
      <c r="PR92" s="89"/>
      <c r="PS92" s="89"/>
      <c r="PT92" s="89"/>
      <c r="PU92" s="89"/>
      <c r="PV92" s="89"/>
      <c r="PW92" s="89"/>
      <c r="PX92" s="89"/>
      <c r="PY92" s="89"/>
      <c r="PZ92" s="89"/>
      <c r="QA92" s="89"/>
      <c r="QB92" s="89"/>
      <c r="QC92" s="89"/>
      <c r="QD92" s="89"/>
      <c r="QE92" s="89"/>
      <c r="QF92" s="89"/>
      <c r="QG92" s="89"/>
      <c r="QH92" s="89"/>
      <c r="QI92" s="89"/>
      <c r="QJ92" s="89"/>
      <c r="QK92" s="89"/>
      <c r="QL92" s="89"/>
      <c r="QM92" s="89"/>
      <c r="QN92" s="89"/>
      <c r="QO92" s="89"/>
      <c r="QP92" s="89"/>
      <c r="QQ92" s="89"/>
      <c r="QR92" s="89"/>
      <c r="QS92" s="89"/>
      <c r="QT92" s="89"/>
      <c r="QU92" s="89"/>
      <c r="QV92" s="89"/>
      <c r="QW92" s="89"/>
      <c r="QX92" s="89"/>
      <c r="QY92" s="89"/>
      <c r="QZ92" s="89"/>
      <c r="RA92" s="89"/>
      <c r="RB92" s="89"/>
      <c r="RC92" s="89"/>
      <c r="RD92" s="89"/>
      <c r="RE92" s="89"/>
      <c r="RF92" s="89"/>
      <c r="RG92" s="89"/>
      <c r="RH92" s="89"/>
      <c r="RI92" s="89"/>
      <c r="RJ92" s="89"/>
      <c r="RK92" s="89"/>
      <c r="RL92" s="89"/>
      <c r="RM92" s="89"/>
      <c r="RN92" s="89"/>
      <c r="RO92" s="89"/>
      <c r="RP92" s="89"/>
      <c r="RQ92" s="89"/>
      <c r="RR92" s="89"/>
      <c r="RS92" s="89"/>
      <c r="RT92" s="89"/>
      <c r="RU92" s="89"/>
      <c r="RV92" s="89"/>
      <c r="RW92" s="89"/>
      <c r="RX92" s="89"/>
      <c r="RY92" s="89"/>
      <c r="RZ92" s="89"/>
      <c r="SA92" s="89"/>
      <c r="SB92" s="89"/>
      <c r="SC92" s="89"/>
      <c r="SD92" s="89"/>
      <c r="SE92" s="89"/>
      <c r="SF92" s="89"/>
      <c r="SG92" s="89"/>
      <c r="SH92" s="89"/>
      <c r="SI92" s="89"/>
      <c r="SJ92" s="89"/>
      <c r="SK92" s="89"/>
      <c r="SL92" s="89"/>
      <c r="SM92" s="89"/>
      <c r="SN92" s="89"/>
      <c r="SO92" s="89"/>
      <c r="SP92" s="89"/>
      <c r="SQ92" s="89"/>
      <c r="SR92" s="89"/>
      <c r="SS92" s="89"/>
      <c r="ST92" s="89"/>
      <c r="SU92" s="89"/>
      <c r="SV92" s="89"/>
      <c r="SW92" s="89"/>
      <c r="SX92" s="89"/>
      <c r="SY92" s="89"/>
      <c r="SZ92" s="89"/>
      <c r="TA92" s="89"/>
      <c r="TB92" s="89"/>
      <c r="TC92" s="89"/>
      <c r="TD92" s="89"/>
      <c r="TE92" s="89"/>
      <c r="TF92" s="89"/>
      <c r="TG92" s="89"/>
      <c r="TH92" s="89"/>
      <c r="TI92" s="89"/>
      <c r="TJ92" s="89"/>
      <c r="TK92" s="89"/>
      <c r="TL92" s="89"/>
      <c r="TM92" s="89"/>
      <c r="TN92" s="89"/>
      <c r="TO92" s="89"/>
      <c r="TP92" s="89"/>
      <c r="TQ92" s="89"/>
      <c r="TR92" s="89"/>
      <c r="TS92" s="89"/>
      <c r="TT92" s="89"/>
      <c r="TU92" s="89"/>
      <c r="TV92" s="89"/>
      <c r="TW92" s="89"/>
      <c r="TX92" s="89"/>
      <c r="TY92" s="89"/>
      <c r="TZ92" s="89"/>
      <c r="UA92" s="89"/>
      <c r="UB92" s="89"/>
      <c r="UC92" s="89"/>
      <c r="UD92" s="89"/>
      <c r="UE92" s="89"/>
      <c r="UF92" s="89"/>
      <c r="UG92" s="89"/>
      <c r="UH92" s="89"/>
      <c r="UI92" s="89"/>
      <c r="UJ92" s="89"/>
      <c r="UK92" s="89"/>
      <c r="UL92" s="89"/>
      <c r="UM92" s="89"/>
      <c r="UN92" s="89"/>
      <c r="UO92" s="89"/>
      <c r="UP92" s="89"/>
      <c r="UQ92" s="89"/>
      <c r="UR92" s="89"/>
      <c r="US92" s="89"/>
      <c r="UT92" s="89"/>
      <c r="UU92" s="89"/>
      <c r="UV92" s="89"/>
      <c r="UW92" s="89"/>
      <c r="UX92" s="89"/>
      <c r="UY92" s="89"/>
      <c r="UZ92" s="89"/>
      <c r="VA92" s="89"/>
      <c r="VB92" s="89"/>
      <c r="VC92" s="89"/>
      <c r="VD92" s="89"/>
      <c r="VE92" s="89"/>
      <c r="VF92" s="89"/>
      <c r="VG92" s="89"/>
      <c r="VH92" s="89"/>
      <c r="VI92" s="89"/>
      <c r="VJ92" s="89"/>
      <c r="VK92" s="89"/>
      <c r="VL92" s="89"/>
      <c r="VM92" s="89"/>
      <c r="VN92" s="89"/>
      <c r="VO92" s="89"/>
      <c r="VP92" s="89"/>
      <c r="VQ92" s="89"/>
      <c r="VR92" s="89"/>
      <c r="VS92" s="89"/>
      <c r="VT92" s="89"/>
      <c r="VU92" s="89"/>
      <c r="VV92" s="89"/>
      <c r="VW92" s="89"/>
      <c r="VX92" s="89"/>
      <c r="VY92" s="89"/>
      <c r="VZ92" s="89"/>
      <c r="WA92" s="89"/>
      <c r="WB92" s="89"/>
      <c r="WC92" s="89"/>
      <c r="WD92" s="89"/>
      <c r="WE92" s="89"/>
      <c r="WF92" s="89"/>
      <c r="WG92" s="89"/>
      <c r="WH92" s="89"/>
      <c r="WI92" s="89"/>
      <c r="WJ92" s="89"/>
      <c r="WK92" s="89"/>
      <c r="WL92" s="89"/>
      <c r="WM92" s="89"/>
      <c r="WN92" s="89"/>
      <c r="WO92" s="89"/>
      <c r="WP92" s="89"/>
      <c r="WQ92" s="89"/>
      <c r="WR92" s="89"/>
      <c r="WS92" s="89"/>
      <c r="WT92" s="89"/>
      <c r="WU92" s="89"/>
      <c r="WV92" s="89"/>
      <c r="WW92" s="89"/>
      <c r="WX92" s="89"/>
      <c r="WY92" s="89"/>
      <c r="WZ92" s="89"/>
      <c r="XA92" s="89"/>
      <c r="XB92" s="89"/>
      <c r="XC92" s="89"/>
      <c r="XD92" s="89"/>
      <c r="XE92" s="89"/>
      <c r="XF92" s="89"/>
      <c r="XG92" s="89"/>
      <c r="XH92" s="89"/>
      <c r="XI92" s="89"/>
      <c r="XJ92" s="89"/>
      <c r="XK92" s="89"/>
      <c r="XL92" s="89"/>
      <c r="XM92" s="89"/>
      <c r="XN92" s="89"/>
      <c r="XO92" s="89"/>
      <c r="XP92" s="89"/>
      <c r="XQ92" s="89"/>
      <c r="XR92" s="89"/>
      <c r="XS92" s="89"/>
      <c r="XT92" s="89"/>
      <c r="XU92" s="89"/>
      <c r="XV92" s="89"/>
      <c r="XW92" s="89"/>
      <c r="XX92" s="89"/>
      <c r="XY92" s="89"/>
      <c r="XZ92" s="89"/>
      <c r="YA92" s="89"/>
      <c r="YB92" s="89"/>
      <c r="YC92" s="89"/>
      <c r="YD92" s="89"/>
      <c r="YE92" s="89"/>
      <c r="YF92" s="89"/>
      <c r="YG92" s="89"/>
      <c r="YH92" s="89"/>
      <c r="YI92" s="89"/>
      <c r="YJ92" s="89"/>
      <c r="YK92" s="89"/>
      <c r="YL92" s="89"/>
      <c r="YM92" s="89"/>
      <c r="YN92" s="89"/>
      <c r="YO92" s="89"/>
      <c r="YP92" s="89"/>
      <c r="YQ92" s="89"/>
      <c r="YR92" s="89"/>
      <c r="YS92" s="89"/>
      <c r="YT92" s="89"/>
      <c r="YU92" s="89"/>
      <c r="YV92" s="89"/>
      <c r="YW92" s="89"/>
      <c r="YX92" s="89"/>
      <c r="YY92" s="89"/>
      <c r="YZ92" s="89"/>
      <c r="ZA92" s="89"/>
      <c r="ZB92" s="89"/>
      <c r="ZC92" s="89"/>
      <c r="ZD92" s="89"/>
      <c r="ZE92" s="89"/>
      <c r="ZF92" s="89"/>
      <c r="ZG92" s="89"/>
      <c r="ZH92" s="89"/>
      <c r="ZI92" s="89"/>
      <c r="ZJ92" s="89"/>
      <c r="ZK92" s="89"/>
      <c r="ZL92" s="89"/>
      <c r="ZM92" s="89"/>
      <c r="ZN92" s="89"/>
      <c r="ZO92" s="89"/>
      <c r="ZP92" s="89"/>
      <c r="ZQ92" s="89"/>
      <c r="ZR92" s="89"/>
      <c r="ZS92" s="89"/>
      <c r="ZT92" s="89"/>
      <c r="ZU92" s="89"/>
      <c r="ZV92" s="89"/>
      <c r="ZW92" s="89"/>
      <c r="ZX92" s="89"/>
      <c r="ZY92" s="89"/>
      <c r="ZZ92" s="89"/>
      <c r="AAA92" s="89"/>
      <c r="AAB92" s="89"/>
      <c r="AAC92" s="89"/>
      <c r="AAD92" s="89"/>
      <c r="AAE92" s="89"/>
      <c r="AAF92" s="89"/>
      <c r="AAG92" s="89"/>
      <c r="AAH92" s="89"/>
      <c r="AAI92" s="89"/>
      <c r="AAJ92" s="89"/>
      <c r="AAK92" s="89"/>
      <c r="AAL92" s="89"/>
      <c r="AAM92" s="89"/>
      <c r="AAN92" s="89"/>
      <c r="AAO92" s="89"/>
      <c r="AAP92" s="89"/>
      <c r="AAQ92" s="89"/>
      <c r="AAR92" s="89"/>
      <c r="AAS92" s="89"/>
      <c r="AAT92" s="89"/>
      <c r="AAU92" s="89"/>
      <c r="AAV92" s="89"/>
      <c r="AAW92" s="89"/>
      <c r="AAX92" s="89"/>
      <c r="AAY92" s="89"/>
      <c r="AAZ92" s="89"/>
      <c r="ABA92" s="89"/>
      <c r="ABB92" s="89"/>
      <c r="ABC92" s="89"/>
      <c r="ABD92" s="89"/>
      <c r="ABE92" s="89"/>
      <c r="ABF92" s="89"/>
      <c r="ABG92" s="89"/>
      <c r="ABH92" s="89"/>
      <c r="ABI92" s="89"/>
      <c r="ABJ92" s="89"/>
      <c r="ABK92" s="89"/>
      <c r="ABL92" s="89"/>
      <c r="ABM92" s="89"/>
      <c r="ABN92" s="89"/>
      <c r="ABO92" s="89"/>
      <c r="ABP92" s="89"/>
      <c r="ABQ92" s="89"/>
      <c r="ABR92" s="89"/>
      <c r="ABS92" s="89"/>
      <c r="ABT92" s="89"/>
      <c r="ABU92" s="89"/>
      <c r="ABV92" s="89"/>
      <c r="ABW92" s="89"/>
      <c r="ABX92" s="89"/>
      <c r="ABY92" s="89"/>
      <c r="ABZ92" s="89"/>
      <c r="ACA92" s="89"/>
      <c r="ACB92" s="89"/>
      <c r="ACC92" s="89"/>
      <c r="ACD92" s="89"/>
      <c r="ACE92" s="89"/>
      <c r="ACF92" s="89"/>
      <c r="ACG92" s="89"/>
      <c r="ACH92" s="89"/>
      <c r="ACI92" s="89"/>
      <c r="ACJ92" s="89"/>
      <c r="ACK92" s="89"/>
      <c r="ACL92" s="89"/>
      <c r="ACM92" s="89"/>
      <c r="ACN92" s="89"/>
      <c r="ACO92" s="89"/>
      <c r="ACP92" s="89"/>
      <c r="ACQ92" s="89"/>
      <c r="ACR92" s="89"/>
      <c r="ACS92" s="89"/>
      <c r="ACT92" s="89"/>
      <c r="ACU92" s="89"/>
      <c r="ACV92" s="89"/>
      <c r="ACW92" s="89"/>
      <c r="ACX92" s="89"/>
      <c r="ACY92" s="89"/>
      <c r="ACZ92" s="89"/>
      <c r="ADA92" s="89"/>
      <c r="ADB92" s="89"/>
      <c r="ADC92" s="89"/>
      <c r="ADD92" s="89"/>
      <c r="ADE92" s="89"/>
      <c r="ADF92" s="89"/>
      <c r="ADG92" s="89"/>
      <c r="ADH92" s="89"/>
      <c r="ADI92" s="89"/>
      <c r="ADJ92" s="89"/>
      <c r="ADK92" s="89"/>
      <c r="ADL92" s="89"/>
      <c r="ADM92" s="89"/>
      <c r="ADN92" s="89"/>
      <c r="ADO92" s="89"/>
      <c r="ADP92" s="89"/>
      <c r="ADQ92" s="89"/>
      <c r="ADR92" s="89"/>
      <c r="ADS92" s="89"/>
      <c r="ADT92" s="89"/>
      <c r="ADU92" s="89"/>
      <c r="ADV92" s="89"/>
      <c r="ADW92" s="89"/>
      <c r="ADX92" s="89"/>
      <c r="ADY92" s="89"/>
      <c r="ADZ92" s="89"/>
      <c r="AEA92" s="89"/>
      <c r="AEB92" s="89"/>
      <c r="AEC92" s="89"/>
      <c r="AED92" s="89"/>
      <c r="AEE92" s="89"/>
      <c r="AEF92" s="89"/>
      <c r="AEG92" s="89"/>
      <c r="AEH92" s="89"/>
      <c r="AEI92" s="89"/>
      <c r="AEJ92" s="89"/>
      <c r="AEK92" s="89"/>
      <c r="AEL92" s="89"/>
      <c r="AEM92" s="89"/>
      <c r="AEN92" s="89"/>
      <c r="AEO92" s="89"/>
      <c r="AEP92" s="89"/>
      <c r="AEQ92" s="89"/>
      <c r="AER92" s="89"/>
      <c r="AES92" s="89"/>
      <c r="AET92" s="89"/>
      <c r="AEU92" s="89"/>
      <c r="AEV92" s="89"/>
      <c r="AEW92" s="89"/>
      <c r="AEX92" s="89"/>
      <c r="AEY92" s="89"/>
      <c r="AEZ92" s="89"/>
      <c r="AFA92" s="89"/>
      <c r="AFB92" s="89"/>
      <c r="AFC92" s="89"/>
      <c r="AFD92" s="89"/>
      <c r="AFE92" s="89"/>
      <c r="AFF92" s="89"/>
      <c r="AFG92" s="89"/>
      <c r="AFH92" s="89"/>
      <c r="AFI92" s="89"/>
      <c r="AFJ92" s="89"/>
      <c r="AFK92" s="89"/>
      <c r="AFL92" s="89"/>
      <c r="AFM92" s="89"/>
      <c r="AFN92" s="89"/>
      <c r="AFO92" s="89"/>
      <c r="AFP92" s="89"/>
      <c r="AFQ92" s="89"/>
      <c r="AFR92" s="89"/>
      <c r="AFS92" s="89"/>
      <c r="AFT92" s="89"/>
      <c r="AFU92" s="89"/>
      <c r="AFV92" s="89"/>
      <c r="AFW92" s="89"/>
      <c r="AFX92" s="89"/>
      <c r="AFY92" s="89"/>
      <c r="AFZ92" s="89"/>
      <c r="AGA92" s="89"/>
      <c r="AGB92" s="89"/>
      <c r="AGC92" s="89"/>
      <c r="AGD92" s="89"/>
      <c r="AGE92" s="89"/>
      <c r="AGF92" s="89"/>
      <c r="AGG92" s="89"/>
      <c r="AGH92" s="89"/>
      <c r="AGI92" s="89"/>
      <c r="AGJ92" s="89"/>
      <c r="AGK92" s="89"/>
      <c r="AGL92" s="89"/>
      <c r="AGM92" s="89"/>
      <c r="AGN92" s="89"/>
      <c r="AGO92" s="89"/>
      <c r="AGP92" s="89"/>
      <c r="AGQ92" s="89"/>
      <c r="AGR92" s="89"/>
      <c r="AGS92" s="89"/>
      <c r="AGT92" s="89"/>
      <c r="AGU92" s="89"/>
      <c r="AGV92" s="89"/>
      <c r="AGW92" s="89"/>
      <c r="AGX92" s="89"/>
      <c r="AGY92" s="89"/>
      <c r="AGZ92" s="89"/>
      <c r="AHA92" s="89"/>
      <c r="AHB92" s="89"/>
      <c r="AHC92" s="89"/>
      <c r="AHD92" s="89"/>
      <c r="AHE92" s="89"/>
      <c r="AHF92" s="89"/>
      <c r="AHG92" s="89"/>
      <c r="AHH92" s="89"/>
      <c r="AHI92" s="89"/>
      <c r="AHJ92" s="89"/>
      <c r="AHK92" s="89"/>
      <c r="AHL92" s="89"/>
      <c r="AHM92" s="89"/>
      <c r="AHN92" s="89"/>
      <c r="AHO92" s="89"/>
      <c r="AHP92" s="89"/>
      <c r="AHQ92" s="89"/>
      <c r="AHR92" s="89"/>
      <c r="AHS92" s="89"/>
      <c r="AHT92" s="89"/>
      <c r="AHU92" s="89"/>
      <c r="AHV92" s="89"/>
      <c r="AHW92" s="89"/>
      <c r="AHX92" s="89"/>
      <c r="AHY92" s="89"/>
      <c r="AHZ92" s="89"/>
      <c r="AIA92" s="89"/>
      <c r="AIB92" s="89"/>
      <c r="AIC92" s="89"/>
      <c r="AID92" s="89"/>
      <c r="AIE92" s="89"/>
      <c r="AIF92" s="89"/>
      <c r="AIG92" s="89"/>
      <c r="AIH92" s="89"/>
      <c r="AII92" s="89"/>
      <c r="AIJ92" s="89"/>
      <c r="AIK92" s="89"/>
      <c r="AIL92" s="89"/>
      <c r="AIM92" s="89"/>
      <c r="AIN92" s="89"/>
      <c r="AIO92" s="89"/>
      <c r="AIP92" s="89"/>
      <c r="AIQ92" s="89"/>
      <c r="AIR92" s="89"/>
      <c r="AIS92" s="89"/>
      <c r="AIT92" s="89"/>
      <c r="AIU92" s="89"/>
      <c r="AIV92" s="89"/>
      <c r="AIW92" s="89"/>
      <c r="AIX92" s="89"/>
      <c r="AIY92" s="89"/>
      <c r="AIZ92" s="89"/>
      <c r="AJA92" s="89"/>
      <c r="AJB92" s="89"/>
      <c r="AJC92" s="89"/>
      <c r="AJD92" s="89"/>
      <c r="AJE92" s="89"/>
      <c r="AJF92" s="89"/>
      <c r="AJG92" s="89"/>
      <c r="AJH92" s="89"/>
      <c r="AJI92" s="89"/>
      <c r="AJJ92" s="89"/>
      <c r="AJK92" s="89"/>
      <c r="AJL92" s="89"/>
      <c r="AJM92" s="89"/>
      <c r="AJN92" s="89"/>
      <c r="AJO92" s="89"/>
      <c r="AJP92" s="89"/>
      <c r="AJQ92" s="89"/>
      <c r="AJR92" s="89"/>
      <c r="AJS92" s="89"/>
      <c r="AJT92" s="89"/>
      <c r="AJU92" s="89"/>
      <c r="AJV92" s="89"/>
      <c r="AJW92" s="89"/>
      <c r="AJX92" s="89"/>
      <c r="AJY92" s="89"/>
      <c r="AJZ92" s="89"/>
      <c r="AKA92" s="89"/>
      <c r="AKB92" s="89"/>
      <c r="AKC92" s="89"/>
      <c r="AKD92" s="89"/>
      <c r="AKE92" s="89"/>
      <c r="AKF92" s="89"/>
      <c r="AKG92" s="89"/>
      <c r="AKH92" s="89"/>
      <c r="AKI92" s="89"/>
      <c r="AKJ92" s="89"/>
      <c r="AKK92" s="89"/>
      <c r="AKL92" s="89"/>
      <c r="AKM92" s="89"/>
      <c r="AKN92" s="89"/>
      <c r="AKO92" s="89"/>
      <c r="AKP92" s="89"/>
      <c r="AKQ92" s="89"/>
      <c r="AKR92" s="89"/>
      <c r="AKS92" s="89"/>
      <c r="AKT92" s="89"/>
      <c r="AKU92" s="89"/>
      <c r="AKV92" s="89"/>
      <c r="AKW92" s="89"/>
      <c r="AKX92" s="89"/>
      <c r="AKY92" s="89"/>
      <c r="AKZ92" s="89"/>
      <c r="ALA92" s="89"/>
      <c r="ALB92" s="89"/>
      <c r="ALC92" s="89"/>
      <c r="ALD92" s="89"/>
      <c r="ALE92" s="89"/>
      <c r="ALF92" s="89"/>
      <c r="ALG92" s="89"/>
      <c r="ALH92" s="89"/>
      <c r="ALI92" s="89"/>
      <c r="ALJ92" s="89"/>
      <c r="ALK92" s="89"/>
      <c r="ALL92" s="89"/>
      <c r="ALM92" s="89"/>
      <c r="ALN92" s="89"/>
      <c r="ALO92" s="89"/>
      <c r="ALP92" s="89"/>
      <c r="ALQ92" s="89"/>
      <c r="ALR92" s="89"/>
      <c r="ALS92" s="89"/>
      <c r="ALT92" s="89"/>
      <c r="ALU92" s="89"/>
      <c r="ALV92" s="89"/>
      <c r="ALW92" s="89"/>
      <c r="ALX92" s="89"/>
      <c r="ALY92" s="89"/>
      <c r="ALZ92" s="89"/>
      <c r="AMA92" s="89"/>
      <c r="AMB92" s="89"/>
      <c r="AMC92" s="89"/>
      <c r="AMD92" s="89"/>
      <c r="AME92" s="89"/>
      <c r="AMF92" s="89"/>
      <c r="AMG92" s="89"/>
      <c r="AMH92" s="89"/>
      <c r="AMI92" s="89"/>
      <c r="AMJ92" s="89"/>
      <c r="AMK92" s="89"/>
      <c r="AML92" s="89"/>
      <c r="AMM92" s="89"/>
      <c r="AMN92" s="89"/>
      <c r="AMO92" s="89"/>
      <c r="AMP92" s="89"/>
      <c r="AMQ92" s="89"/>
      <c r="AMR92" s="89"/>
      <c r="AMS92" s="89"/>
      <c r="AMT92" s="89"/>
      <c r="AMU92" s="89"/>
      <c r="AMV92" s="89"/>
      <c r="AMW92" s="89"/>
      <c r="AMX92" s="89"/>
      <c r="AMY92" s="89"/>
      <c r="AMZ92" s="89"/>
      <c r="ANA92" s="89"/>
      <c r="ANB92" s="89"/>
      <c r="ANC92" s="89"/>
      <c r="AND92" s="89"/>
      <c r="ANE92" s="89"/>
      <c r="ANF92" s="89"/>
      <c r="ANG92" s="89"/>
      <c r="ANH92" s="89"/>
      <c r="ANI92" s="89"/>
      <c r="ANJ92" s="89"/>
      <c r="ANK92" s="89"/>
      <c r="ANL92" s="89"/>
      <c r="ANM92" s="89"/>
      <c r="ANN92" s="89"/>
      <c r="ANO92" s="89"/>
      <c r="ANP92" s="89"/>
      <c r="ANQ92" s="89"/>
      <c r="ANR92" s="89"/>
      <c r="ANS92" s="89"/>
      <c r="ANT92" s="89"/>
      <c r="ANU92" s="89"/>
      <c r="ANV92" s="89"/>
      <c r="ANW92" s="89"/>
      <c r="ANX92" s="89"/>
      <c r="ANY92" s="89"/>
      <c r="ANZ92" s="89"/>
      <c r="AOA92" s="89"/>
      <c r="AOB92" s="89"/>
      <c r="AOC92" s="89"/>
      <c r="AOD92" s="89"/>
      <c r="AOE92" s="89"/>
      <c r="AOF92" s="89"/>
      <c r="AOG92" s="89"/>
      <c r="AOH92" s="89"/>
      <c r="AOI92" s="89"/>
      <c r="AOJ92" s="89"/>
      <c r="AOK92" s="89"/>
      <c r="AOL92" s="89"/>
      <c r="AOM92" s="89"/>
      <c r="AON92" s="89"/>
      <c r="AOO92" s="89"/>
      <c r="AOP92" s="89"/>
      <c r="AOQ92" s="89"/>
      <c r="AOR92" s="89"/>
      <c r="AOS92" s="89"/>
      <c r="AOT92" s="89"/>
      <c r="AOU92" s="89"/>
      <c r="AOV92" s="89"/>
      <c r="AOW92" s="89"/>
      <c r="AOX92" s="89"/>
      <c r="AOY92" s="89"/>
      <c r="AOZ92" s="89"/>
      <c r="APA92" s="89"/>
      <c r="APB92" s="89"/>
      <c r="APC92" s="89"/>
      <c r="APD92" s="89"/>
      <c r="APE92" s="89"/>
      <c r="APF92" s="89"/>
      <c r="APG92" s="89"/>
      <c r="APH92" s="89"/>
      <c r="API92" s="89"/>
      <c r="APJ92" s="89"/>
      <c r="APK92" s="89"/>
      <c r="APL92" s="89"/>
      <c r="APM92" s="89"/>
      <c r="APN92" s="89"/>
      <c r="APO92" s="89"/>
      <c r="APP92" s="89"/>
      <c r="APQ92" s="89"/>
      <c r="APR92" s="89"/>
      <c r="APS92" s="89"/>
      <c r="APT92" s="89"/>
      <c r="APU92" s="89"/>
      <c r="APV92" s="89"/>
      <c r="APW92" s="89"/>
      <c r="APX92" s="89"/>
      <c r="APY92" s="89"/>
      <c r="APZ92" s="89"/>
      <c r="AQA92" s="89"/>
      <c r="AQB92" s="89"/>
      <c r="AQC92" s="89"/>
      <c r="AQD92" s="89"/>
      <c r="AQE92" s="89"/>
      <c r="AQF92" s="89"/>
      <c r="AQG92" s="89"/>
      <c r="AQH92" s="89"/>
      <c r="AQI92" s="89"/>
      <c r="AQJ92" s="89"/>
      <c r="AQK92" s="89"/>
      <c r="AQL92" s="89"/>
      <c r="AQM92" s="89"/>
      <c r="AQN92" s="89"/>
      <c r="AQO92" s="89"/>
      <c r="AQP92" s="89"/>
      <c r="AQQ92" s="89"/>
      <c r="AQR92" s="89"/>
      <c r="AQS92" s="89"/>
      <c r="AQT92" s="89"/>
      <c r="AQU92" s="89"/>
      <c r="AQV92" s="89"/>
      <c r="AQW92" s="89"/>
      <c r="AQX92" s="89"/>
      <c r="AQY92" s="89"/>
      <c r="AQZ92" s="89"/>
      <c r="ARA92" s="89"/>
      <c r="ARB92" s="89"/>
      <c r="ARC92" s="89"/>
      <c r="ARD92" s="89"/>
      <c r="ARE92" s="89"/>
      <c r="ARF92" s="89"/>
      <c r="ARG92" s="89"/>
      <c r="ARH92" s="89"/>
      <c r="ARI92" s="89"/>
      <c r="ARJ92" s="89"/>
      <c r="ARK92" s="89"/>
      <c r="ARL92" s="89"/>
      <c r="ARM92" s="89"/>
      <c r="ARN92" s="89"/>
      <c r="ARO92" s="89"/>
      <c r="ARP92" s="89"/>
      <c r="ARQ92" s="89"/>
      <c r="ARR92" s="89"/>
      <c r="ARS92" s="89"/>
      <c r="ART92" s="89"/>
      <c r="ARU92" s="89"/>
      <c r="ARV92" s="89"/>
      <c r="ARW92" s="89"/>
      <c r="ARX92" s="89"/>
      <c r="ARY92" s="89"/>
      <c r="ARZ92" s="89"/>
      <c r="ASA92" s="89"/>
      <c r="ASB92" s="89"/>
      <c r="ASC92" s="89"/>
      <c r="ASD92" s="89"/>
      <c r="ASE92" s="89"/>
      <c r="ASF92" s="89"/>
      <c r="ASG92" s="89"/>
      <c r="ASH92" s="89"/>
      <c r="ASI92" s="89"/>
      <c r="ASJ92" s="89"/>
      <c r="ASK92" s="89"/>
      <c r="ASL92" s="89"/>
      <c r="ASM92" s="89"/>
      <c r="ASN92" s="89"/>
      <c r="ASO92" s="89"/>
      <c r="ASP92" s="89"/>
      <c r="ASQ92" s="89"/>
      <c r="ASR92" s="89"/>
      <c r="ASS92" s="89"/>
      <c r="AST92" s="89"/>
      <c r="ASU92" s="89"/>
      <c r="ASV92" s="89"/>
      <c r="ASW92" s="89"/>
      <c r="ASX92" s="89"/>
      <c r="ASY92" s="89"/>
      <c r="ASZ92" s="89"/>
      <c r="ATA92" s="89"/>
      <c r="ATB92" s="89"/>
      <c r="ATC92" s="89"/>
      <c r="ATD92" s="89"/>
      <c r="ATE92" s="89"/>
      <c r="ATF92" s="89"/>
      <c r="ATG92" s="89"/>
      <c r="ATH92" s="89"/>
      <c r="ATI92" s="89"/>
      <c r="ATJ92" s="89"/>
      <c r="ATK92" s="89"/>
      <c r="ATL92" s="89"/>
      <c r="ATM92" s="89"/>
      <c r="ATN92" s="89"/>
      <c r="ATO92" s="89"/>
      <c r="ATP92" s="89"/>
      <c r="ATQ92" s="89"/>
      <c r="ATR92" s="89"/>
      <c r="ATS92" s="89"/>
      <c r="ATT92" s="89"/>
      <c r="ATU92" s="89"/>
      <c r="ATV92" s="89"/>
      <c r="ATW92" s="89"/>
      <c r="ATX92" s="89"/>
      <c r="ATY92" s="89"/>
      <c r="ATZ92" s="89"/>
      <c r="AUA92" s="89"/>
      <c r="AUB92" s="89"/>
      <c r="AUC92" s="89"/>
      <c r="AUD92" s="89"/>
      <c r="AUE92" s="89"/>
      <c r="AUF92" s="89"/>
      <c r="AUG92" s="89"/>
      <c r="AUH92" s="89"/>
      <c r="AUI92" s="89"/>
      <c r="AUJ92" s="89"/>
      <c r="AUK92" s="89"/>
      <c r="AUL92" s="89"/>
      <c r="AUM92" s="89"/>
      <c r="AUN92" s="89"/>
      <c r="AUO92" s="89"/>
      <c r="AUP92" s="89"/>
      <c r="AUQ92" s="89"/>
      <c r="AUR92" s="89"/>
      <c r="AUS92" s="89"/>
      <c r="AUT92" s="89"/>
      <c r="AUU92" s="89"/>
      <c r="AUV92" s="89"/>
      <c r="AUW92" s="89"/>
      <c r="AUX92" s="89"/>
      <c r="AUY92" s="89"/>
      <c r="AUZ92" s="89"/>
      <c r="AVA92" s="89"/>
      <c r="AVB92" s="89"/>
      <c r="AVC92" s="89"/>
      <c r="AVD92" s="89"/>
      <c r="AVE92" s="89"/>
      <c r="AVF92" s="89"/>
      <c r="AVG92" s="89"/>
      <c r="AVH92" s="89"/>
      <c r="AVI92" s="89"/>
      <c r="AVJ92" s="89"/>
      <c r="AVK92" s="89"/>
      <c r="AVL92" s="89"/>
      <c r="AVM92" s="89"/>
      <c r="AVN92" s="89"/>
      <c r="AVO92" s="89"/>
      <c r="AVP92" s="89"/>
      <c r="AVQ92" s="89"/>
      <c r="AVR92" s="89"/>
      <c r="AVS92" s="89"/>
      <c r="AVT92" s="89"/>
      <c r="AVU92" s="89"/>
      <c r="AVV92" s="89"/>
      <c r="AVW92" s="89"/>
      <c r="AVX92" s="89"/>
      <c r="AVY92" s="89"/>
      <c r="AVZ92" s="89"/>
      <c r="AWA92" s="89"/>
      <c r="AWB92" s="89"/>
      <c r="AWC92" s="89"/>
      <c r="AWD92" s="89"/>
      <c r="AWE92" s="89"/>
      <c r="AWF92" s="89"/>
      <c r="AWG92" s="89"/>
      <c r="AWH92" s="89"/>
      <c r="AWI92" s="89"/>
      <c r="AWJ92" s="89"/>
      <c r="AWK92" s="89"/>
      <c r="AWL92" s="89"/>
      <c r="AWM92" s="89"/>
      <c r="AWN92" s="89"/>
      <c r="AWO92" s="89"/>
      <c r="AWP92" s="89"/>
      <c r="AWQ92" s="89"/>
      <c r="AWR92" s="89"/>
      <c r="AWS92" s="89"/>
      <c r="AWT92" s="89"/>
      <c r="AWU92" s="89"/>
      <c r="AWV92" s="89"/>
      <c r="AWW92" s="89"/>
      <c r="AWX92" s="89"/>
      <c r="AWY92" s="89"/>
      <c r="AWZ92" s="89"/>
      <c r="AXA92" s="89"/>
      <c r="AXB92" s="89"/>
      <c r="AXC92" s="89"/>
      <c r="AXD92" s="89"/>
      <c r="AXE92" s="89"/>
      <c r="AXF92" s="89"/>
      <c r="AXG92" s="89"/>
      <c r="AXH92" s="89"/>
      <c r="AXI92" s="89"/>
      <c r="AXJ92" s="89"/>
      <c r="AXK92" s="89"/>
      <c r="AXL92" s="89"/>
      <c r="AXM92" s="89"/>
      <c r="AXN92" s="89"/>
      <c r="AXO92" s="89"/>
      <c r="AXP92" s="89"/>
      <c r="AXQ92" s="89"/>
      <c r="AXR92" s="89"/>
      <c r="AXS92" s="89"/>
      <c r="AXT92" s="89"/>
      <c r="AXU92" s="89"/>
      <c r="AXV92" s="89"/>
      <c r="AXW92" s="89"/>
      <c r="AXX92" s="89"/>
      <c r="AXY92" s="89"/>
      <c r="AXZ92" s="89"/>
      <c r="AYA92" s="89"/>
      <c r="AYB92" s="89"/>
      <c r="AYC92" s="89"/>
      <c r="AYD92" s="89"/>
      <c r="AYE92" s="89"/>
      <c r="AYF92" s="89"/>
      <c r="AYG92" s="89"/>
      <c r="AYH92" s="89"/>
      <c r="AYI92" s="89"/>
      <c r="AYJ92" s="89"/>
      <c r="AYK92" s="89"/>
      <c r="AYL92" s="89"/>
      <c r="AYM92" s="89"/>
      <c r="AYN92" s="89"/>
      <c r="AYO92" s="89"/>
      <c r="AYP92" s="89"/>
      <c r="AYQ92" s="89"/>
      <c r="AYR92" s="89"/>
      <c r="AYS92" s="89"/>
      <c r="AYT92" s="89"/>
      <c r="AYU92" s="89"/>
      <c r="AYV92" s="89"/>
      <c r="AYW92" s="89"/>
      <c r="AYX92" s="89"/>
      <c r="AYY92" s="89"/>
      <c r="AYZ92" s="89"/>
      <c r="AZA92" s="89"/>
      <c r="AZB92" s="89"/>
      <c r="AZC92" s="89"/>
      <c r="AZD92" s="89"/>
      <c r="AZE92" s="89"/>
      <c r="AZF92" s="89"/>
      <c r="AZG92" s="89"/>
      <c r="AZH92" s="89"/>
      <c r="AZI92" s="89"/>
      <c r="AZJ92" s="89"/>
      <c r="AZK92" s="89"/>
      <c r="AZL92" s="89"/>
      <c r="AZM92" s="89"/>
      <c r="AZN92" s="89"/>
      <c r="AZO92" s="89"/>
      <c r="AZP92" s="89"/>
      <c r="AZQ92" s="89"/>
      <c r="AZR92" s="89"/>
      <c r="AZS92" s="89"/>
      <c r="AZT92" s="89"/>
      <c r="AZU92" s="89"/>
      <c r="AZV92" s="89"/>
      <c r="AZW92" s="89"/>
      <c r="AZX92" s="89"/>
      <c r="AZY92" s="89"/>
      <c r="AZZ92" s="89"/>
      <c r="BAA92" s="89"/>
      <c r="BAB92" s="89"/>
      <c r="BAC92" s="89"/>
      <c r="BAD92" s="89"/>
      <c r="BAE92" s="89"/>
      <c r="BAF92" s="89"/>
      <c r="BAG92" s="89"/>
      <c r="BAH92" s="89"/>
      <c r="BAI92" s="89"/>
      <c r="BAJ92" s="89"/>
      <c r="BAK92" s="89"/>
      <c r="BAL92" s="89"/>
      <c r="BAM92" s="89"/>
      <c r="BAN92" s="89"/>
      <c r="BAO92" s="89"/>
      <c r="BAP92" s="89"/>
      <c r="BAQ92" s="89"/>
      <c r="BAR92" s="89"/>
      <c r="BAS92" s="89"/>
      <c r="BAT92" s="89"/>
      <c r="BAU92" s="89"/>
      <c r="BAV92" s="89"/>
      <c r="BAW92" s="89"/>
      <c r="BAX92" s="89"/>
      <c r="BAY92" s="89"/>
      <c r="BAZ92" s="89"/>
      <c r="BBA92" s="89"/>
      <c r="BBB92" s="89"/>
      <c r="BBC92" s="89"/>
      <c r="BBD92" s="89"/>
      <c r="BBE92" s="89"/>
      <c r="BBF92" s="89"/>
      <c r="BBG92" s="89"/>
      <c r="BBH92" s="89"/>
      <c r="BBI92" s="89"/>
      <c r="BBJ92" s="89"/>
      <c r="BBK92" s="89"/>
      <c r="BBL92" s="89"/>
      <c r="BBM92" s="89"/>
      <c r="BBN92" s="89"/>
      <c r="BBO92" s="89"/>
      <c r="BBP92" s="89"/>
      <c r="BBQ92" s="89"/>
      <c r="BBR92" s="89"/>
      <c r="BBS92" s="89"/>
      <c r="BBT92" s="89"/>
      <c r="BBU92" s="89"/>
      <c r="BBV92" s="89"/>
      <c r="BBW92" s="89"/>
      <c r="BBX92" s="89"/>
      <c r="BBY92" s="89"/>
      <c r="BBZ92" s="89"/>
      <c r="BCA92" s="89"/>
      <c r="BCB92" s="89"/>
      <c r="BCC92" s="89"/>
      <c r="BCD92" s="89"/>
      <c r="BCE92" s="89"/>
      <c r="BCF92" s="89"/>
      <c r="BCG92" s="89"/>
      <c r="BCH92" s="89"/>
      <c r="BCI92" s="89"/>
      <c r="BCJ92" s="89"/>
      <c r="BCK92" s="89"/>
      <c r="BCL92" s="89"/>
      <c r="BCM92" s="89"/>
      <c r="BCN92" s="89"/>
      <c r="BCO92" s="89"/>
      <c r="BCP92" s="89"/>
      <c r="BCQ92" s="89"/>
      <c r="BCR92" s="89"/>
      <c r="BCS92" s="89"/>
      <c r="BCT92" s="89"/>
      <c r="BCU92" s="89"/>
      <c r="BCV92" s="89"/>
      <c r="BCW92" s="89"/>
      <c r="BCX92" s="89"/>
      <c r="BCY92" s="89"/>
      <c r="BCZ92" s="89"/>
      <c r="BDA92" s="89"/>
      <c r="BDB92" s="89"/>
      <c r="BDC92" s="89"/>
      <c r="BDD92" s="89"/>
      <c r="BDE92" s="89"/>
      <c r="BDF92" s="89"/>
      <c r="BDG92" s="89"/>
      <c r="BDH92" s="89"/>
      <c r="BDI92" s="89"/>
      <c r="BDJ92" s="89"/>
      <c r="BDK92" s="89"/>
      <c r="BDL92" s="89"/>
      <c r="BDM92" s="89"/>
      <c r="BDN92" s="89"/>
      <c r="BDO92" s="89"/>
      <c r="BDP92" s="89"/>
      <c r="BDQ92" s="89"/>
      <c r="BDR92" s="89"/>
      <c r="BDS92" s="89"/>
      <c r="BDT92" s="89"/>
      <c r="BDU92" s="89"/>
      <c r="BDV92" s="89"/>
      <c r="BDW92" s="89"/>
      <c r="BDX92" s="89"/>
      <c r="BDY92" s="89"/>
      <c r="BDZ92" s="89"/>
      <c r="BEA92" s="89"/>
      <c r="BEB92" s="89"/>
      <c r="BEC92" s="89"/>
      <c r="BED92" s="89"/>
      <c r="BEE92" s="89"/>
      <c r="BEF92" s="89"/>
      <c r="BEG92" s="89"/>
      <c r="BEH92" s="89"/>
      <c r="BEI92" s="89"/>
      <c r="BEJ92" s="89"/>
      <c r="BEK92" s="89"/>
      <c r="BEL92" s="89"/>
      <c r="BEM92" s="89"/>
      <c r="BEN92" s="89"/>
      <c r="BEO92" s="89"/>
      <c r="BEP92" s="89"/>
      <c r="BEQ92" s="89"/>
      <c r="BER92" s="89"/>
      <c r="BES92" s="89"/>
      <c r="BET92" s="89"/>
      <c r="BEU92" s="89"/>
      <c r="BEV92" s="89"/>
      <c r="BEW92" s="89"/>
      <c r="BEX92" s="89"/>
      <c r="BEY92" s="89"/>
      <c r="BEZ92" s="89"/>
      <c r="BFA92" s="89"/>
      <c r="BFB92" s="89"/>
      <c r="BFC92" s="89"/>
      <c r="BFD92" s="89"/>
      <c r="BFE92" s="89"/>
      <c r="BFF92" s="89"/>
      <c r="BFG92" s="89"/>
      <c r="BFH92" s="89"/>
      <c r="BFI92" s="89"/>
      <c r="BFJ92" s="89"/>
      <c r="BFK92" s="89"/>
      <c r="BFL92" s="89"/>
      <c r="BFM92" s="89"/>
      <c r="BFN92" s="89"/>
      <c r="BFO92" s="89"/>
      <c r="BFP92" s="89"/>
      <c r="BFQ92" s="89"/>
      <c r="BFR92" s="89"/>
      <c r="BFS92" s="89"/>
      <c r="BFT92" s="89"/>
      <c r="BFU92" s="89"/>
      <c r="BFV92" s="89"/>
      <c r="BFW92" s="89"/>
      <c r="BFX92" s="89"/>
      <c r="BFY92" s="89"/>
      <c r="BFZ92" s="89"/>
      <c r="BGA92" s="89"/>
      <c r="BGB92" s="89"/>
      <c r="BGC92" s="89"/>
      <c r="BGD92" s="89"/>
      <c r="BGE92" s="89"/>
      <c r="BGF92" s="89"/>
      <c r="BGG92" s="89"/>
      <c r="BGH92" s="89"/>
      <c r="BGI92" s="89"/>
      <c r="BGJ92" s="89"/>
      <c r="BGK92" s="89"/>
      <c r="BGL92" s="89"/>
      <c r="BGM92" s="89"/>
      <c r="BGN92" s="89"/>
      <c r="BGO92" s="89"/>
      <c r="BGP92" s="89"/>
      <c r="BGQ92" s="89"/>
      <c r="BGR92" s="89"/>
      <c r="BGS92" s="89"/>
      <c r="BGT92" s="89"/>
      <c r="BGU92" s="89"/>
      <c r="BGV92" s="89"/>
      <c r="BGW92" s="89"/>
      <c r="BGX92" s="89"/>
      <c r="BGY92" s="89"/>
      <c r="BGZ92" s="89"/>
      <c r="BHA92" s="89"/>
      <c r="BHB92" s="89"/>
      <c r="BHC92" s="89"/>
      <c r="BHD92" s="89"/>
      <c r="BHE92" s="89"/>
      <c r="BHF92" s="89"/>
      <c r="BHG92" s="89"/>
      <c r="BHH92" s="89"/>
      <c r="BHI92" s="89"/>
      <c r="BHJ92" s="89"/>
      <c r="BHK92" s="89"/>
      <c r="BHL92" s="89"/>
      <c r="BHM92" s="89"/>
      <c r="BHN92" s="89"/>
      <c r="BHO92" s="89"/>
      <c r="BHP92" s="89"/>
      <c r="BHQ92" s="89"/>
      <c r="BHR92" s="89"/>
      <c r="BHS92" s="89"/>
      <c r="BHT92" s="89"/>
      <c r="BHU92" s="89"/>
      <c r="BHV92" s="89"/>
      <c r="BHW92" s="89"/>
      <c r="BHX92" s="89"/>
      <c r="BHY92" s="89"/>
      <c r="BHZ92" s="89"/>
      <c r="BIA92" s="89"/>
      <c r="BIB92" s="89"/>
      <c r="BIC92" s="89"/>
      <c r="BID92" s="89"/>
      <c r="BIE92" s="89"/>
      <c r="BIF92" s="89"/>
      <c r="BIG92" s="89"/>
      <c r="BIH92" s="89"/>
      <c r="BII92" s="89"/>
      <c r="BIJ92" s="89"/>
      <c r="BIK92" s="89"/>
      <c r="BIL92" s="89"/>
      <c r="BIM92" s="89"/>
      <c r="BIN92" s="89"/>
      <c r="BIO92" s="89"/>
      <c r="BIP92" s="89"/>
      <c r="BIQ92" s="89"/>
      <c r="BIR92" s="89"/>
      <c r="BIS92" s="89"/>
      <c r="BIT92" s="89"/>
      <c r="BIU92" s="89"/>
      <c r="BIV92" s="89"/>
      <c r="BIW92" s="89"/>
      <c r="BIX92" s="89"/>
      <c r="BIY92" s="89"/>
      <c r="BIZ92" s="89"/>
      <c r="BJA92" s="89"/>
      <c r="BJB92" s="89"/>
      <c r="BJC92" s="89"/>
      <c r="BJD92" s="89"/>
      <c r="BJE92" s="89"/>
      <c r="BJF92" s="89"/>
      <c r="BJG92" s="89"/>
      <c r="BJH92" s="89"/>
      <c r="BJI92" s="89"/>
      <c r="BJJ92" s="89"/>
      <c r="BJK92" s="89"/>
      <c r="BJL92" s="89"/>
      <c r="BJM92" s="89"/>
      <c r="BJN92" s="89"/>
      <c r="BJO92" s="89"/>
      <c r="BJP92" s="89"/>
      <c r="BJQ92" s="89"/>
      <c r="BJR92" s="89"/>
      <c r="BJS92" s="89"/>
      <c r="BJT92" s="89"/>
      <c r="BJU92" s="89"/>
      <c r="BJV92" s="89"/>
      <c r="BJW92" s="89"/>
      <c r="BJX92" s="89"/>
      <c r="BJY92" s="89"/>
      <c r="BJZ92" s="89"/>
      <c r="BKA92" s="89"/>
      <c r="BKB92" s="89"/>
      <c r="BKC92" s="89"/>
      <c r="BKD92" s="89"/>
      <c r="BKE92" s="89"/>
      <c r="BKF92" s="89"/>
      <c r="BKG92" s="89"/>
      <c r="BKH92" s="89"/>
      <c r="BKI92" s="89"/>
      <c r="BKJ92" s="89"/>
      <c r="BKK92" s="89"/>
      <c r="BKL92" s="89"/>
      <c r="BKM92" s="89"/>
      <c r="BKN92" s="89"/>
      <c r="BKO92" s="89"/>
      <c r="BKP92" s="89"/>
      <c r="BKQ92" s="89"/>
      <c r="BKR92" s="89"/>
      <c r="BKS92" s="89"/>
      <c r="BKT92" s="89"/>
      <c r="BKU92" s="89"/>
      <c r="BKV92" s="89"/>
      <c r="BKW92" s="89"/>
      <c r="BKX92" s="89"/>
      <c r="BKY92" s="89"/>
      <c r="BKZ92" s="89"/>
      <c r="BLA92" s="89"/>
      <c r="BLB92" s="89"/>
      <c r="BLC92" s="89"/>
      <c r="BLD92" s="89"/>
      <c r="BLE92" s="89"/>
      <c r="BLF92" s="89"/>
      <c r="BLG92" s="89"/>
      <c r="BLH92" s="89"/>
      <c r="BLI92" s="89"/>
      <c r="BLJ92" s="89"/>
      <c r="BLK92" s="89"/>
      <c r="BLL92" s="89"/>
      <c r="BLM92" s="89"/>
      <c r="BLN92" s="89"/>
      <c r="BLO92" s="89"/>
      <c r="BLP92" s="89"/>
      <c r="BLQ92" s="89"/>
      <c r="BLR92" s="89"/>
      <c r="BLS92" s="89"/>
      <c r="BLT92" s="89"/>
      <c r="BLU92" s="89"/>
      <c r="BLV92" s="89"/>
      <c r="BLW92" s="89"/>
      <c r="BLX92" s="89"/>
      <c r="BLY92" s="89"/>
      <c r="BLZ92" s="89"/>
      <c r="BMA92" s="89"/>
      <c r="BMB92" s="89"/>
      <c r="BMC92" s="89"/>
      <c r="BMD92" s="89"/>
      <c r="BME92" s="89"/>
      <c r="BMF92" s="89"/>
      <c r="BMG92" s="89"/>
      <c r="BMH92" s="89"/>
      <c r="BMI92" s="89"/>
      <c r="BMJ92" s="89"/>
      <c r="BMK92" s="89"/>
      <c r="BML92" s="89"/>
      <c r="BMM92" s="89"/>
      <c r="BMN92" s="89"/>
      <c r="BMO92" s="89"/>
      <c r="BMP92" s="89"/>
      <c r="BMQ92" s="89"/>
      <c r="BMR92" s="89"/>
      <c r="BMS92" s="89"/>
      <c r="BMT92" s="89"/>
      <c r="BMU92" s="89"/>
      <c r="BMV92" s="89"/>
      <c r="BMW92" s="89"/>
      <c r="BMX92" s="89"/>
      <c r="BMY92" s="89"/>
      <c r="BMZ92" s="89"/>
      <c r="BNA92" s="89"/>
      <c r="BNB92" s="89"/>
      <c r="BNC92" s="89"/>
      <c r="BND92" s="89"/>
      <c r="BNE92" s="89"/>
      <c r="BNF92" s="89"/>
      <c r="BNG92" s="89"/>
      <c r="BNH92" s="89"/>
      <c r="BNI92" s="89"/>
      <c r="BNJ92" s="89"/>
      <c r="BNK92" s="89"/>
      <c r="BNL92" s="89"/>
      <c r="BNM92" s="89"/>
      <c r="BNN92" s="89"/>
      <c r="BNO92" s="89"/>
      <c r="BNP92" s="89"/>
      <c r="BNQ92" s="89"/>
      <c r="BNR92" s="89"/>
      <c r="BNS92" s="89"/>
      <c r="BNT92" s="89"/>
      <c r="BNU92" s="89"/>
      <c r="BNV92" s="89"/>
      <c r="BNW92" s="89"/>
      <c r="BNX92" s="89"/>
      <c r="BNY92" s="89"/>
      <c r="BNZ92" s="89"/>
      <c r="BOA92" s="89"/>
      <c r="BOB92" s="89"/>
      <c r="BOC92" s="89"/>
      <c r="BOD92" s="89"/>
      <c r="BOE92" s="89"/>
      <c r="BOF92" s="89"/>
      <c r="BOG92" s="89"/>
      <c r="BOH92" s="89"/>
      <c r="BOI92" s="89"/>
      <c r="BOJ92" s="89"/>
      <c r="BOK92" s="89"/>
      <c r="BOL92" s="89"/>
      <c r="BOM92" s="89"/>
      <c r="BON92" s="89"/>
      <c r="BOO92" s="89"/>
      <c r="BOP92" s="89"/>
      <c r="BOQ92" s="89"/>
      <c r="BOR92" s="89"/>
      <c r="BOS92" s="89"/>
      <c r="BOT92" s="89"/>
      <c r="BOU92" s="89"/>
      <c r="BOV92" s="89"/>
      <c r="BOW92" s="89"/>
      <c r="BOX92" s="89"/>
      <c r="BOY92" s="89"/>
      <c r="BOZ92" s="89"/>
      <c r="BPA92" s="89"/>
      <c r="BPB92" s="89"/>
      <c r="BPC92" s="89"/>
      <c r="BPD92" s="89"/>
      <c r="BPE92" s="89"/>
      <c r="BPF92" s="89"/>
      <c r="BPG92" s="89"/>
      <c r="BPH92" s="89"/>
      <c r="BPI92" s="89"/>
      <c r="BPJ92" s="89"/>
      <c r="BPK92" s="89"/>
      <c r="BPL92" s="89"/>
      <c r="BPM92" s="89"/>
      <c r="BPN92" s="89"/>
      <c r="BPO92" s="89"/>
      <c r="BPP92" s="89"/>
      <c r="BPQ92" s="89"/>
      <c r="BPR92" s="89"/>
      <c r="BPS92" s="89"/>
      <c r="BPT92" s="89"/>
      <c r="BPU92" s="89"/>
      <c r="BPV92" s="89"/>
      <c r="BPW92" s="89"/>
      <c r="BPX92" s="89"/>
      <c r="BPY92" s="89"/>
      <c r="BPZ92" s="89"/>
      <c r="BQA92" s="89"/>
      <c r="BQB92" s="89"/>
      <c r="BQC92" s="89"/>
      <c r="BQD92" s="89"/>
      <c r="BQE92" s="89"/>
      <c r="BQF92" s="89"/>
      <c r="BQG92" s="89"/>
      <c r="BQH92" s="89"/>
      <c r="BQI92" s="89"/>
      <c r="BQJ92" s="89"/>
      <c r="BQK92" s="89"/>
      <c r="BQL92" s="89"/>
      <c r="BQM92" s="89"/>
      <c r="BQN92" s="89"/>
      <c r="BQO92" s="89"/>
      <c r="BQP92" s="89"/>
      <c r="BQQ92" s="89"/>
      <c r="BQR92" s="89"/>
      <c r="BQS92" s="89"/>
      <c r="BQT92" s="89"/>
      <c r="BQU92" s="89"/>
      <c r="BQV92" s="89"/>
      <c r="BQW92" s="89"/>
      <c r="BQX92" s="89"/>
      <c r="BQY92" s="89"/>
      <c r="BQZ92" s="89"/>
      <c r="BRA92" s="89"/>
      <c r="BRB92" s="89"/>
      <c r="BRC92" s="89"/>
      <c r="BRD92" s="89"/>
      <c r="BRE92" s="89"/>
      <c r="BRF92" s="89"/>
      <c r="BRG92" s="89"/>
      <c r="BRH92" s="89"/>
      <c r="BRI92" s="89"/>
      <c r="BRJ92" s="89"/>
      <c r="BRK92" s="89"/>
      <c r="BRL92" s="89"/>
      <c r="BRM92" s="89"/>
      <c r="BRN92" s="89"/>
      <c r="BRO92" s="89"/>
      <c r="BRP92" s="89"/>
      <c r="BRQ92" s="89"/>
      <c r="BRR92" s="89"/>
      <c r="BRS92" s="89"/>
      <c r="BRT92" s="89"/>
      <c r="BRU92" s="89"/>
      <c r="BRV92" s="89"/>
      <c r="BRW92" s="89"/>
      <c r="BRX92" s="89"/>
      <c r="BRY92" s="89"/>
      <c r="BRZ92" s="89"/>
      <c r="BSA92" s="89"/>
      <c r="BSB92" s="89"/>
      <c r="BSC92" s="89"/>
      <c r="BSD92" s="89"/>
      <c r="BSE92" s="89"/>
      <c r="BSF92" s="89"/>
      <c r="BSG92" s="89"/>
      <c r="BSH92" s="89"/>
      <c r="BSI92" s="89"/>
      <c r="BSJ92" s="89"/>
      <c r="BSK92" s="89"/>
      <c r="BSL92" s="89"/>
      <c r="BSM92" s="89"/>
      <c r="BSN92" s="89"/>
      <c r="BSO92" s="89"/>
      <c r="BSP92" s="89"/>
      <c r="BSQ92" s="89"/>
      <c r="BSR92" s="89"/>
      <c r="BSS92" s="89"/>
      <c r="BST92" s="89"/>
      <c r="BSU92" s="89"/>
      <c r="BSV92" s="89"/>
      <c r="BSW92" s="89"/>
      <c r="BSX92" s="89"/>
      <c r="BSY92" s="89"/>
      <c r="BSZ92" s="89"/>
      <c r="BTA92" s="89"/>
      <c r="BTB92" s="89"/>
      <c r="BTC92" s="89"/>
      <c r="BTD92" s="89"/>
      <c r="BTE92" s="89"/>
      <c r="BTF92" s="89"/>
      <c r="BTG92" s="89"/>
      <c r="BTH92" s="89"/>
      <c r="BTI92" s="89"/>
      <c r="BTJ92" s="89"/>
      <c r="BTK92" s="89"/>
      <c r="BTL92" s="89"/>
      <c r="BTM92" s="89"/>
      <c r="BTN92" s="89"/>
      <c r="BTO92" s="89"/>
      <c r="BTP92" s="89"/>
      <c r="BTQ92" s="89"/>
      <c r="BTR92" s="89"/>
      <c r="BTS92" s="89"/>
      <c r="BTT92" s="89"/>
      <c r="BTU92" s="89"/>
      <c r="BTV92" s="89"/>
      <c r="BTW92" s="89"/>
      <c r="BTX92" s="89"/>
      <c r="BTY92" s="89"/>
      <c r="BTZ92" s="89"/>
      <c r="BUA92" s="89"/>
      <c r="BUB92" s="89"/>
      <c r="BUC92" s="89"/>
      <c r="BUD92" s="89"/>
      <c r="BUE92" s="89"/>
      <c r="BUF92" s="89"/>
      <c r="BUG92" s="89"/>
      <c r="BUH92" s="89"/>
      <c r="BUI92" s="89"/>
      <c r="BUJ92" s="89"/>
      <c r="BUK92" s="89"/>
      <c r="BUL92" s="89"/>
      <c r="BUM92" s="89"/>
      <c r="BUN92" s="89"/>
      <c r="BUO92" s="89"/>
      <c r="BUP92" s="89"/>
      <c r="BUQ92" s="89"/>
      <c r="BUR92" s="89"/>
      <c r="BUS92" s="89"/>
      <c r="BUT92" s="89"/>
      <c r="BUU92" s="89"/>
      <c r="BUV92" s="89"/>
      <c r="BUW92" s="89"/>
      <c r="BUX92" s="89"/>
      <c r="BUY92" s="89"/>
      <c r="BUZ92" s="89"/>
      <c r="BVA92" s="89"/>
      <c r="BVB92" s="89"/>
      <c r="BVC92" s="89"/>
      <c r="BVD92" s="89"/>
      <c r="BVE92" s="89"/>
      <c r="BVF92" s="89"/>
      <c r="BVG92" s="89"/>
      <c r="BVH92" s="89"/>
      <c r="BVI92" s="89"/>
      <c r="BVJ92" s="89"/>
      <c r="BVK92" s="89"/>
      <c r="BVL92" s="89"/>
      <c r="BVM92" s="89"/>
      <c r="BVN92" s="89"/>
      <c r="BVO92" s="89"/>
      <c r="BVP92" s="89"/>
      <c r="BVQ92" s="89"/>
      <c r="BVR92" s="89"/>
      <c r="BVS92" s="89"/>
      <c r="BVT92" s="89"/>
      <c r="BVU92" s="89"/>
      <c r="BVV92" s="89"/>
      <c r="BVW92" s="89"/>
      <c r="BVX92" s="89"/>
      <c r="BVY92" s="89"/>
      <c r="BVZ92" s="89"/>
      <c r="BWA92" s="89"/>
      <c r="BWB92" s="89"/>
      <c r="BWC92" s="89"/>
      <c r="BWD92" s="89"/>
      <c r="BWE92" s="89"/>
      <c r="BWF92" s="89"/>
      <c r="BWG92" s="89"/>
      <c r="BWH92" s="89"/>
      <c r="BWI92" s="89"/>
      <c r="BWJ92" s="89"/>
      <c r="BWK92" s="89"/>
      <c r="BWL92" s="89"/>
      <c r="BWM92" s="89"/>
      <c r="BWN92" s="89"/>
      <c r="BWO92" s="89"/>
      <c r="BWP92" s="89"/>
      <c r="BWQ92" s="89"/>
      <c r="BWR92" s="89"/>
      <c r="BWS92" s="89"/>
      <c r="BWT92" s="89"/>
      <c r="BWU92" s="89"/>
      <c r="BWV92" s="89"/>
      <c r="BWW92" s="89"/>
      <c r="BWX92" s="89"/>
      <c r="BWY92" s="89"/>
      <c r="BWZ92" s="89"/>
      <c r="BXA92" s="89"/>
      <c r="BXB92" s="89"/>
      <c r="BXC92" s="89"/>
      <c r="BXD92" s="89"/>
      <c r="BXE92" s="89"/>
      <c r="BXF92" s="89"/>
      <c r="BXG92" s="89"/>
      <c r="BXH92" s="89"/>
      <c r="BXI92" s="89"/>
      <c r="BXJ92" s="89"/>
      <c r="BXK92" s="89"/>
      <c r="BXL92" s="89"/>
      <c r="BXM92" s="89"/>
      <c r="BXN92" s="89"/>
      <c r="BXO92" s="89"/>
      <c r="BXP92" s="89"/>
      <c r="BXQ92" s="89"/>
      <c r="BXR92" s="89"/>
      <c r="BXS92" s="89"/>
      <c r="BXT92" s="89"/>
      <c r="BXU92" s="89"/>
      <c r="BXV92" s="89"/>
      <c r="BXW92" s="89"/>
      <c r="BXX92" s="89"/>
      <c r="BXY92" s="89"/>
      <c r="BXZ92" s="89"/>
      <c r="BYA92" s="89"/>
      <c r="BYB92" s="89"/>
      <c r="BYC92" s="89"/>
      <c r="BYD92" s="89"/>
      <c r="BYE92" s="89"/>
      <c r="BYF92" s="89"/>
      <c r="BYG92" s="89"/>
      <c r="BYH92" s="89"/>
      <c r="BYI92" s="89"/>
      <c r="BYJ92" s="89"/>
      <c r="BYK92" s="89"/>
      <c r="BYL92" s="89"/>
      <c r="BYM92" s="89"/>
      <c r="BYN92" s="89"/>
      <c r="BYO92" s="89"/>
      <c r="BYP92" s="89"/>
      <c r="BYQ92" s="89"/>
      <c r="BYR92" s="89"/>
      <c r="BYS92" s="89"/>
      <c r="BYT92" s="89"/>
      <c r="BYU92" s="89"/>
      <c r="BYV92" s="89"/>
      <c r="BYW92" s="89"/>
      <c r="BYX92" s="89"/>
      <c r="BYY92" s="89"/>
      <c r="BYZ92" s="89"/>
      <c r="BZA92" s="89"/>
      <c r="BZB92" s="89"/>
      <c r="BZC92" s="89"/>
      <c r="BZD92" s="89"/>
      <c r="BZE92" s="89"/>
      <c r="BZF92" s="89"/>
      <c r="BZG92" s="89"/>
      <c r="BZH92" s="89"/>
      <c r="BZI92" s="89"/>
      <c r="BZJ92" s="89"/>
      <c r="BZK92" s="89"/>
      <c r="BZL92" s="89"/>
      <c r="BZM92" s="89"/>
      <c r="BZN92" s="89"/>
      <c r="BZO92" s="89"/>
      <c r="BZP92" s="89"/>
      <c r="BZQ92" s="89"/>
      <c r="BZR92" s="89"/>
      <c r="BZS92" s="89"/>
      <c r="BZT92" s="89"/>
      <c r="BZU92" s="89"/>
      <c r="BZV92" s="89"/>
      <c r="BZW92" s="89"/>
      <c r="BZX92" s="89"/>
      <c r="BZY92" s="89"/>
      <c r="BZZ92" s="89"/>
      <c r="CAA92" s="89"/>
      <c r="CAB92" s="89"/>
      <c r="CAC92" s="89"/>
      <c r="CAD92" s="89"/>
      <c r="CAE92" s="89"/>
      <c r="CAF92" s="89"/>
      <c r="CAG92" s="89"/>
      <c r="CAH92" s="89"/>
      <c r="CAI92" s="89"/>
      <c r="CAJ92" s="89"/>
      <c r="CAK92" s="89"/>
      <c r="CAL92" s="89"/>
      <c r="CAM92" s="89"/>
      <c r="CAN92" s="89"/>
      <c r="CAO92" s="89"/>
      <c r="CAP92" s="89"/>
      <c r="CAQ92" s="89"/>
      <c r="CAR92" s="89"/>
      <c r="CAS92" s="89"/>
      <c r="CAT92" s="89"/>
      <c r="CAU92" s="89"/>
      <c r="CAV92" s="89"/>
      <c r="CAW92" s="89"/>
      <c r="CAX92" s="89"/>
      <c r="CAY92" s="89"/>
      <c r="CAZ92" s="89"/>
      <c r="CBA92" s="89"/>
      <c r="CBB92" s="89"/>
      <c r="CBC92" s="89"/>
      <c r="CBD92" s="89"/>
      <c r="CBE92" s="89"/>
      <c r="CBF92" s="89"/>
      <c r="CBG92" s="89"/>
      <c r="CBH92" s="89"/>
      <c r="CBI92" s="89"/>
      <c r="CBJ92" s="89"/>
      <c r="CBK92" s="89"/>
      <c r="CBL92" s="89"/>
      <c r="CBM92" s="89"/>
      <c r="CBN92" s="89"/>
      <c r="CBO92" s="89"/>
      <c r="CBP92" s="89"/>
      <c r="CBQ92" s="89"/>
      <c r="CBR92" s="89"/>
      <c r="CBS92" s="89"/>
      <c r="CBT92" s="89"/>
      <c r="CBU92" s="89"/>
      <c r="CBV92" s="89"/>
      <c r="CBW92" s="89"/>
      <c r="CBX92" s="89"/>
      <c r="CBY92" s="89"/>
      <c r="CBZ92" s="89"/>
      <c r="CCA92" s="89"/>
      <c r="CCB92" s="89"/>
      <c r="CCC92" s="89"/>
      <c r="CCD92" s="89"/>
      <c r="CCE92" s="89"/>
      <c r="CCF92" s="89"/>
      <c r="CCG92" s="89"/>
      <c r="CCH92" s="89"/>
      <c r="CCI92" s="89"/>
      <c r="CCJ92" s="89"/>
      <c r="CCK92" s="89"/>
      <c r="CCL92" s="89"/>
      <c r="CCM92" s="89"/>
      <c r="CCN92" s="89"/>
      <c r="CCO92" s="89"/>
      <c r="CCP92" s="89"/>
      <c r="CCQ92" s="89"/>
      <c r="CCR92" s="89"/>
      <c r="CCS92" s="89"/>
      <c r="CCT92" s="89"/>
      <c r="CCU92" s="89"/>
      <c r="CCV92" s="89"/>
      <c r="CCW92" s="89"/>
      <c r="CCX92" s="89"/>
      <c r="CCY92" s="89"/>
      <c r="CCZ92" s="89"/>
      <c r="CDA92" s="89"/>
      <c r="CDB92" s="89"/>
      <c r="CDC92" s="89"/>
      <c r="CDD92" s="89"/>
      <c r="CDE92" s="89"/>
      <c r="CDF92" s="89"/>
      <c r="CDG92" s="89"/>
      <c r="CDH92" s="89"/>
      <c r="CDI92" s="89"/>
      <c r="CDJ92" s="89"/>
      <c r="CDK92" s="89"/>
      <c r="CDL92" s="89"/>
      <c r="CDM92" s="89"/>
      <c r="CDN92" s="89"/>
      <c r="CDO92" s="89"/>
      <c r="CDP92" s="89"/>
      <c r="CDQ92" s="89"/>
      <c r="CDR92" s="89"/>
      <c r="CDS92" s="89"/>
      <c r="CDT92" s="89"/>
      <c r="CDU92" s="89"/>
      <c r="CDV92" s="89"/>
      <c r="CDW92" s="89"/>
      <c r="CDX92" s="89"/>
      <c r="CDY92" s="89"/>
      <c r="CDZ92" s="89"/>
      <c r="CEA92" s="89"/>
      <c r="CEB92" s="89"/>
      <c r="CEC92" s="89"/>
      <c r="CED92" s="89"/>
      <c r="CEE92" s="89"/>
      <c r="CEF92" s="89"/>
      <c r="CEG92" s="89"/>
      <c r="CEH92" s="89"/>
      <c r="CEI92" s="89"/>
      <c r="CEJ92" s="89"/>
      <c r="CEK92" s="89"/>
      <c r="CEL92" s="89"/>
      <c r="CEM92" s="89"/>
      <c r="CEN92" s="89"/>
      <c r="CEO92" s="89"/>
      <c r="CEP92" s="89"/>
      <c r="CEQ92" s="89"/>
      <c r="CER92" s="89"/>
      <c r="CES92" s="89"/>
      <c r="CET92" s="89"/>
      <c r="CEU92" s="89"/>
      <c r="CEV92" s="89"/>
      <c r="CEW92" s="89"/>
      <c r="CEX92" s="89"/>
      <c r="CEY92" s="89"/>
      <c r="CEZ92" s="89"/>
      <c r="CFA92" s="89"/>
      <c r="CFB92" s="89"/>
      <c r="CFC92" s="89"/>
      <c r="CFD92" s="89"/>
      <c r="CFE92" s="89"/>
      <c r="CFF92" s="89"/>
      <c r="CFG92" s="89"/>
      <c r="CFH92" s="89"/>
      <c r="CFI92" s="89"/>
      <c r="CFJ92" s="89"/>
      <c r="CFK92" s="89"/>
      <c r="CFL92" s="89"/>
      <c r="CFM92" s="89"/>
      <c r="CFN92" s="89"/>
      <c r="CFO92" s="89"/>
      <c r="CFP92" s="89"/>
      <c r="CFQ92" s="89"/>
      <c r="CFR92" s="89"/>
      <c r="CFS92" s="89"/>
      <c r="CFT92" s="89"/>
      <c r="CFU92" s="89"/>
      <c r="CFV92" s="89"/>
      <c r="CFW92" s="89"/>
      <c r="CFX92" s="89"/>
      <c r="CFY92" s="89"/>
      <c r="CFZ92" s="89"/>
      <c r="CGA92" s="89"/>
      <c r="CGB92" s="89"/>
      <c r="CGC92" s="89"/>
      <c r="CGD92" s="89"/>
      <c r="CGE92" s="89"/>
      <c r="CGF92" s="89"/>
      <c r="CGG92" s="89"/>
      <c r="CGH92" s="89"/>
      <c r="CGI92" s="89"/>
      <c r="CGJ92" s="89"/>
      <c r="CGK92" s="89"/>
      <c r="CGL92" s="89"/>
      <c r="CGM92" s="89"/>
      <c r="CGN92" s="89"/>
      <c r="CGO92" s="89"/>
      <c r="CGP92" s="89"/>
      <c r="CGQ92" s="89"/>
      <c r="CGR92" s="89"/>
      <c r="CGS92" s="89"/>
      <c r="CGT92" s="89"/>
      <c r="CGU92" s="89"/>
      <c r="CGV92" s="89"/>
      <c r="CGW92" s="89"/>
      <c r="CGX92" s="89"/>
      <c r="CGY92" s="89"/>
      <c r="CGZ92" s="89"/>
      <c r="CHA92" s="89"/>
      <c r="CHB92" s="89"/>
      <c r="CHC92" s="89"/>
      <c r="CHD92" s="89"/>
      <c r="CHE92" s="89"/>
      <c r="CHF92" s="89"/>
      <c r="CHG92" s="89"/>
      <c r="CHH92" s="89"/>
      <c r="CHI92" s="89"/>
      <c r="CHJ92" s="89"/>
      <c r="CHK92" s="89"/>
      <c r="CHL92" s="89"/>
      <c r="CHM92" s="89"/>
      <c r="CHN92" s="89"/>
      <c r="CHO92" s="89"/>
      <c r="CHP92" s="89"/>
      <c r="CHQ92" s="89"/>
      <c r="CHR92" s="89"/>
      <c r="CHS92" s="89"/>
      <c r="CHT92" s="89"/>
      <c r="CHU92" s="89"/>
      <c r="CHV92" s="89"/>
      <c r="CHW92" s="89"/>
      <c r="CHX92" s="89"/>
      <c r="CHY92" s="89"/>
      <c r="CHZ92" s="89"/>
      <c r="CIA92" s="89"/>
      <c r="CIB92" s="89"/>
      <c r="CIC92" s="89"/>
      <c r="CID92" s="89"/>
      <c r="CIE92" s="89"/>
      <c r="CIF92" s="89"/>
      <c r="CIG92" s="89"/>
      <c r="CIH92" s="89"/>
      <c r="CII92" s="89"/>
      <c r="CIJ92" s="89"/>
      <c r="CIK92" s="89"/>
      <c r="CIL92" s="89"/>
      <c r="CIM92" s="89"/>
      <c r="CIN92" s="89"/>
      <c r="CIO92" s="89"/>
      <c r="CIP92" s="89"/>
      <c r="CIQ92" s="89"/>
      <c r="CIR92" s="89"/>
      <c r="CIS92" s="89"/>
      <c r="CIT92" s="89"/>
      <c r="CIU92" s="89"/>
      <c r="CIV92" s="89"/>
      <c r="CIW92" s="89"/>
      <c r="CIX92" s="89"/>
      <c r="CIY92" s="89"/>
      <c r="CIZ92" s="89"/>
      <c r="CJA92" s="89"/>
      <c r="CJB92" s="89"/>
      <c r="CJC92" s="89"/>
      <c r="CJD92" s="89"/>
      <c r="CJE92" s="89"/>
      <c r="CJF92" s="89"/>
      <c r="CJG92" s="89"/>
      <c r="CJH92" s="89"/>
      <c r="CJI92" s="89"/>
      <c r="CJJ92" s="89"/>
      <c r="CJK92" s="89"/>
      <c r="CJL92" s="89"/>
      <c r="CJM92" s="89"/>
      <c r="CJN92" s="89"/>
      <c r="CJO92" s="89"/>
      <c r="CJP92" s="89"/>
      <c r="CJQ92" s="89"/>
      <c r="CJR92" s="89"/>
      <c r="CJS92" s="89"/>
      <c r="CJT92" s="89"/>
      <c r="CJU92" s="89"/>
      <c r="CJV92" s="89"/>
      <c r="CJW92" s="89"/>
      <c r="CJX92" s="89"/>
      <c r="CJY92" s="89"/>
      <c r="CJZ92" s="89"/>
      <c r="CKA92" s="89"/>
      <c r="CKB92" s="89"/>
      <c r="CKC92" s="89"/>
      <c r="CKD92" s="89"/>
      <c r="CKE92" s="89"/>
      <c r="CKF92" s="89"/>
      <c r="CKG92" s="89"/>
      <c r="CKH92" s="89"/>
      <c r="CKI92" s="89"/>
      <c r="CKJ92" s="89"/>
      <c r="CKK92" s="89"/>
      <c r="CKL92" s="89"/>
      <c r="CKM92" s="89"/>
      <c r="CKN92" s="89"/>
      <c r="CKO92" s="89"/>
      <c r="CKP92" s="89"/>
      <c r="CKQ92" s="89"/>
      <c r="CKR92" s="89"/>
      <c r="CKS92" s="89"/>
      <c r="CKT92" s="89"/>
      <c r="CKU92" s="89"/>
      <c r="CKV92" s="89"/>
      <c r="CKW92" s="89"/>
      <c r="CKX92" s="89"/>
      <c r="CKY92" s="89"/>
      <c r="CKZ92" s="89"/>
      <c r="CLA92" s="89"/>
      <c r="CLB92" s="89"/>
      <c r="CLC92" s="89"/>
      <c r="CLD92" s="89"/>
      <c r="CLE92" s="89"/>
      <c r="CLF92" s="89"/>
      <c r="CLG92" s="89"/>
      <c r="CLH92" s="89"/>
      <c r="CLI92" s="89"/>
      <c r="CLJ92" s="89"/>
      <c r="CLK92" s="89"/>
      <c r="CLL92" s="89"/>
      <c r="CLM92" s="89"/>
      <c r="CLN92" s="89"/>
      <c r="CLO92" s="89"/>
      <c r="CLP92" s="89"/>
      <c r="CLQ92" s="89"/>
      <c r="CLR92" s="89"/>
      <c r="CLS92" s="89"/>
      <c r="CLT92" s="89"/>
      <c r="CLU92" s="89"/>
      <c r="CLV92" s="89"/>
      <c r="CLW92" s="89"/>
      <c r="CLX92" s="89"/>
      <c r="CLY92" s="89"/>
      <c r="CLZ92" s="89"/>
      <c r="CMA92" s="89"/>
      <c r="CMB92" s="89"/>
      <c r="CMC92" s="89"/>
      <c r="CMD92" s="89"/>
      <c r="CME92" s="89"/>
      <c r="CMF92" s="89"/>
      <c r="CMG92" s="89"/>
      <c r="CMH92" s="89"/>
      <c r="CMI92" s="89"/>
      <c r="CMJ92" s="89"/>
      <c r="CMK92" s="89"/>
      <c r="CML92" s="89"/>
      <c r="CMM92" s="89"/>
      <c r="CMN92" s="89"/>
      <c r="CMO92" s="89"/>
      <c r="CMP92" s="89"/>
      <c r="CMQ92" s="89"/>
      <c r="CMR92" s="89"/>
      <c r="CMS92" s="89"/>
      <c r="CMT92" s="89"/>
      <c r="CMU92" s="89"/>
      <c r="CMV92" s="89"/>
      <c r="CMW92" s="89"/>
      <c r="CMX92" s="89"/>
      <c r="CMY92" s="89"/>
      <c r="CMZ92" s="89"/>
      <c r="CNA92" s="89"/>
      <c r="CNB92" s="89"/>
      <c r="CNC92" s="89"/>
      <c r="CND92" s="89"/>
      <c r="CNE92" s="89"/>
      <c r="CNF92" s="89"/>
      <c r="CNG92" s="89"/>
      <c r="CNH92" s="89"/>
      <c r="CNI92" s="89"/>
      <c r="CNJ92" s="89"/>
      <c r="CNK92" s="89"/>
      <c r="CNL92" s="89"/>
      <c r="CNM92" s="89"/>
      <c r="CNN92" s="89"/>
      <c r="CNO92" s="89"/>
      <c r="CNP92" s="89"/>
      <c r="CNQ92" s="89"/>
      <c r="CNR92" s="89"/>
      <c r="CNS92" s="89"/>
      <c r="CNT92" s="89"/>
      <c r="CNU92" s="89"/>
      <c r="CNV92" s="89"/>
      <c r="CNW92" s="89"/>
      <c r="CNX92" s="89"/>
      <c r="CNY92" s="89"/>
      <c r="CNZ92" s="89"/>
      <c r="COA92" s="89"/>
      <c r="COB92" s="89"/>
      <c r="COC92" s="89"/>
      <c r="COD92" s="89"/>
      <c r="COE92" s="89"/>
      <c r="COF92" s="89"/>
      <c r="COG92" s="89"/>
      <c r="COH92" s="89"/>
      <c r="COI92" s="89"/>
      <c r="COJ92" s="89"/>
      <c r="COK92" s="89"/>
      <c r="COL92" s="89"/>
      <c r="COM92" s="89"/>
      <c r="CON92" s="89"/>
      <c r="COO92" s="89"/>
      <c r="COP92" s="89"/>
      <c r="COQ92" s="89"/>
      <c r="COR92" s="89"/>
      <c r="COS92" s="89"/>
      <c r="COT92" s="89"/>
      <c r="COU92" s="89"/>
      <c r="COV92" s="89"/>
      <c r="COW92" s="89"/>
      <c r="COX92" s="89"/>
      <c r="COY92" s="89"/>
      <c r="COZ92" s="89"/>
      <c r="CPA92" s="89"/>
      <c r="CPB92" s="89"/>
      <c r="CPC92" s="89"/>
      <c r="CPD92" s="89"/>
      <c r="CPE92" s="89"/>
      <c r="CPF92" s="89"/>
      <c r="CPG92" s="89"/>
      <c r="CPH92" s="89"/>
      <c r="CPI92" s="89"/>
      <c r="CPJ92" s="89"/>
      <c r="CPK92" s="89"/>
      <c r="CPL92" s="89"/>
      <c r="CPM92" s="89"/>
      <c r="CPN92" s="89"/>
      <c r="CPO92" s="89"/>
      <c r="CPP92" s="89"/>
      <c r="CPQ92" s="89"/>
      <c r="CPR92" s="89"/>
      <c r="CPS92" s="89"/>
      <c r="CPT92" s="89"/>
      <c r="CPU92" s="89"/>
      <c r="CPV92" s="89"/>
      <c r="CPW92" s="89"/>
      <c r="CPX92" s="89"/>
      <c r="CPY92" s="89"/>
      <c r="CPZ92" s="89"/>
      <c r="CQA92" s="89"/>
      <c r="CQB92" s="89"/>
      <c r="CQC92" s="89"/>
      <c r="CQD92" s="89"/>
      <c r="CQE92" s="89"/>
      <c r="CQF92" s="89"/>
      <c r="CQG92" s="89"/>
      <c r="CQH92" s="89"/>
      <c r="CQI92" s="89"/>
      <c r="CQJ92" s="89"/>
      <c r="CQK92" s="89"/>
      <c r="CQL92" s="89"/>
      <c r="CQM92" s="89"/>
      <c r="CQN92" s="89"/>
      <c r="CQO92" s="89"/>
      <c r="CQP92" s="89"/>
      <c r="CQQ92" s="89"/>
      <c r="CQR92" s="89"/>
      <c r="CQS92" s="89"/>
      <c r="CQT92" s="89"/>
      <c r="CQU92" s="89"/>
      <c r="CQV92" s="89"/>
      <c r="CQW92" s="89"/>
      <c r="CQX92" s="89"/>
      <c r="CQY92" s="89"/>
      <c r="CQZ92" s="89"/>
      <c r="CRA92" s="89"/>
      <c r="CRB92" s="89"/>
      <c r="CRC92" s="89"/>
      <c r="CRD92" s="89"/>
      <c r="CRE92" s="89"/>
      <c r="CRF92" s="89"/>
      <c r="CRG92" s="89"/>
      <c r="CRH92" s="89"/>
      <c r="CRI92" s="89"/>
      <c r="CRJ92" s="89"/>
      <c r="CRK92" s="89"/>
      <c r="CRL92" s="89"/>
      <c r="CRM92" s="89"/>
      <c r="CRN92" s="89"/>
      <c r="CRO92" s="89"/>
      <c r="CRP92" s="89"/>
      <c r="CRQ92" s="89"/>
      <c r="CRR92" s="89"/>
      <c r="CRS92" s="89"/>
      <c r="CRT92" s="89"/>
      <c r="CRU92" s="89"/>
      <c r="CRV92" s="89"/>
      <c r="CRW92" s="89"/>
      <c r="CRX92" s="89"/>
      <c r="CRY92" s="89"/>
      <c r="CRZ92" s="89"/>
      <c r="CSA92" s="89"/>
      <c r="CSB92" s="89"/>
      <c r="CSC92" s="89"/>
      <c r="CSD92" s="89"/>
      <c r="CSE92" s="89"/>
      <c r="CSF92" s="89"/>
      <c r="CSG92" s="89"/>
      <c r="CSH92" s="89"/>
      <c r="CSI92" s="89"/>
      <c r="CSJ92" s="89"/>
      <c r="CSK92" s="89"/>
      <c r="CSL92" s="89"/>
      <c r="CSM92" s="89"/>
      <c r="CSN92" s="89"/>
      <c r="CSO92" s="89"/>
      <c r="CSP92" s="89"/>
      <c r="CSQ92" s="89"/>
      <c r="CSR92" s="89"/>
      <c r="CSS92" s="89"/>
      <c r="CST92" s="89"/>
      <c r="CSU92" s="89"/>
      <c r="CSV92" s="89"/>
      <c r="CSW92" s="89"/>
      <c r="CSX92" s="89"/>
      <c r="CSY92" s="89"/>
      <c r="CSZ92" s="89"/>
      <c r="CTA92" s="89"/>
      <c r="CTB92" s="89"/>
      <c r="CTC92" s="89"/>
      <c r="CTD92" s="89"/>
      <c r="CTE92" s="89"/>
      <c r="CTF92" s="89"/>
      <c r="CTG92" s="89"/>
      <c r="CTH92" s="89"/>
      <c r="CTI92" s="89"/>
      <c r="CTJ92" s="89"/>
      <c r="CTK92" s="89"/>
      <c r="CTL92" s="89"/>
      <c r="CTM92" s="89"/>
      <c r="CTN92" s="89"/>
      <c r="CTO92" s="89"/>
      <c r="CTP92" s="89"/>
      <c r="CTQ92" s="89"/>
      <c r="CTR92" s="89"/>
      <c r="CTS92" s="89"/>
      <c r="CTT92" s="89"/>
      <c r="CTU92" s="89"/>
      <c r="CTV92" s="89"/>
      <c r="CTW92" s="89"/>
      <c r="CTX92" s="89"/>
      <c r="CTY92" s="89"/>
      <c r="CTZ92" s="89"/>
      <c r="CUA92" s="89"/>
      <c r="CUB92" s="89"/>
      <c r="CUC92" s="89"/>
      <c r="CUD92" s="89"/>
      <c r="CUE92" s="89"/>
      <c r="CUF92" s="89"/>
      <c r="CUG92" s="89"/>
      <c r="CUH92" s="89"/>
      <c r="CUI92" s="89"/>
      <c r="CUJ92" s="89"/>
      <c r="CUK92" s="89"/>
      <c r="CUL92" s="89"/>
      <c r="CUM92" s="89"/>
      <c r="CUN92" s="89"/>
      <c r="CUO92" s="89"/>
      <c r="CUP92" s="89"/>
      <c r="CUQ92" s="89"/>
      <c r="CUR92" s="89"/>
      <c r="CUS92" s="89"/>
      <c r="CUT92" s="89"/>
      <c r="CUU92" s="89"/>
      <c r="CUV92" s="89"/>
      <c r="CUW92" s="89"/>
      <c r="CUX92" s="89"/>
      <c r="CUY92" s="89"/>
      <c r="CUZ92" s="89"/>
      <c r="CVA92" s="89"/>
      <c r="CVB92" s="89"/>
      <c r="CVC92" s="89"/>
      <c r="CVD92" s="89"/>
      <c r="CVE92" s="89"/>
      <c r="CVF92" s="89"/>
      <c r="CVG92" s="89"/>
      <c r="CVH92" s="89"/>
      <c r="CVI92" s="89"/>
      <c r="CVJ92" s="89"/>
      <c r="CVK92" s="89"/>
      <c r="CVL92" s="89"/>
      <c r="CVM92" s="89"/>
      <c r="CVN92" s="89"/>
      <c r="CVO92" s="89"/>
      <c r="CVP92" s="89"/>
      <c r="CVQ92" s="89"/>
      <c r="CVR92" s="89"/>
      <c r="CVS92" s="89"/>
      <c r="CVT92" s="89"/>
      <c r="CVU92" s="89"/>
      <c r="CVV92" s="89"/>
      <c r="CVW92" s="89"/>
      <c r="CVX92" s="89"/>
      <c r="CVY92" s="89"/>
      <c r="CVZ92" s="89"/>
      <c r="CWA92" s="89"/>
      <c r="CWB92" s="89"/>
      <c r="CWC92" s="89"/>
      <c r="CWD92" s="89"/>
      <c r="CWE92" s="89"/>
      <c r="CWF92" s="89"/>
      <c r="CWG92" s="89"/>
      <c r="CWH92" s="89"/>
      <c r="CWI92" s="89"/>
      <c r="CWJ92" s="89"/>
      <c r="CWK92" s="89"/>
      <c r="CWL92" s="89"/>
      <c r="CWM92" s="89"/>
      <c r="CWN92" s="89"/>
      <c r="CWO92" s="89"/>
      <c r="CWP92" s="89"/>
      <c r="CWQ92" s="89"/>
      <c r="CWR92" s="89"/>
      <c r="CWS92" s="89"/>
      <c r="CWT92" s="89"/>
      <c r="CWU92" s="89"/>
      <c r="CWV92" s="89"/>
      <c r="CWW92" s="89"/>
      <c r="CWX92" s="89"/>
      <c r="CWY92" s="89"/>
      <c r="CWZ92" s="89"/>
      <c r="CXA92" s="89"/>
      <c r="CXB92" s="89"/>
      <c r="CXC92" s="89"/>
      <c r="CXD92" s="89"/>
      <c r="CXE92" s="89"/>
      <c r="CXF92" s="89"/>
      <c r="CXG92" s="89"/>
      <c r="CXH92" s="89"/>
      <c r="CXI92" s="89"/>
      <c r="CXJ92" s="89"/>
      <c r="CXK92" s="89"/>
      <c r="CXL92" s="89"/>
      <c r="CXM92" s="89"/>
      <c r="CXN92" s="89"/>
      <c r="CXO92" s="89"/>
      <c r="CXP92" s="89"/>
      <c r="CXQ92" s="89"/>
      <c r="CXR92" s="89"/>
      <c r="CXS92" s="89"/>
      <c r="CXT92" s="89"/>
      <c r="CXU92" s="89"/>
      <c r="CXV92" s="89"/>
      <c r="CXW92" s="89"/>
      <c r="CXX92" s="89"/>
      <c r="CXY92" s="89"/>
      <c r="CXZ92" s="89"/>
      <c r="CYA92" s="89"/>
      <c r="CYB92" s="89"/>
      <c r="CYC92" s="89"/>
      <c r="CYD92" s="89"/>
      <c r="CYE92" s="89"/>
      <c r="CYF92" s="89"/>
      <c r="CYG92" s="89"/>
      <c r="CYH92" s="89"/>
      <c r="CYI92" s="89"/>
      <c r="CYJ92" s="89"/>
      <c r="CYK92" s="89"/>
      <c r="CYL92" s="89"/>
      <c r="CYM92" s="89"/>
      <c r="CYN92" s="89"/>
      <c r="CYO92" s="89"/>
      <c r="CYP92" s="89"/>
      <c r="CYQ92" s="89"/>
      <c r="CYR92" s="89"/>
      <c r="CYS92" s="89"/>
      <c r="CYT92" s="89"/>
      <c r="CYU92" s="89"/>
      <c r="CYV92" s="89"/>
      <c r="CYW92" s="89"/>
      <c r="CYX92" s="89"/>
      <c r="CYY92" s="89"/>
      <c r="CYZ92" s="89"/>
      <c r="CZA92" s="89"/>
      <c r="CZB92" s="89"/>
      <c r="CZC92" s="89"/>
      <c r="CZD92" s="89"/>
      <c r="CZE92" s="89"/>
      <c r="CZF92" s="89"/>
      <c r="CZG92" s="89"/>
      <c r="CZH92" s="89"/>
      <c r="CZI92" s="89"/>
      <c r="CZJ92" s="89"/>
      <c r="CZK92" s="89"/>
      <c r="CZL92" s="89"/>
      <c r="CZM92" s="89"/>
      <c r="CZN92" s="89"/>
      <c r="CZO92" s="89"/>
      <c r="CZP92" s="89"/>
      <c r="CZQ92" s="89"/>
      <c r="CZR92" s="89"/>
      <c r="CZS92" s="89"/>
      <c r="CZT92" s="89"/>
      <c r="CZU92" s="89"/>
      <c r="CZV92" s="89"/>
      <c r="CZW92" s="89"/>
      <c r="CZX92" s="89"/>
      <c r="CZY92" s="89"/>
      <c r="CZZ92" s="89"/>
      <c r="DAA92" s="89"/>
      <c r="DAB92" s="89"/>
      <c r="DAC92" s="89"/>
      <c r="DAD92" s="89"/>
      <c r="DAE92" s="89"/>
      <c r="DAF92" s="89"/>
      <c r="DAG92" s="89"/>
      <c r="DAH92" s="89"/>
      <c r="DAI92" s="89"/>
      <c r="DAJ92" s="89"/>
      <c r="DAK92" s="89"/>
      <c r="DAL92" s="89"/>
      <c r="DAM92" s="89"/>
      <c r="DAN92" s="89"/>
      <c r="DAO92" s="89"/>
      <c r="DAP92" s="89"/>
      <c r="DAQ92" s="89"/>
      <c r="DAR92" s="89"/>
      <c r="DAS92" s="89"/>
      <c r="DAT92" s="89"/>
      <c r="DAU92" s="89"/>
      <c r="DAV92" s="89"/>
      <c r="DAW92" s="89"/>
      <c r="DAX92" s="89"/>
      <c r="DAY92" s="89"/>
      <c r="DAZ92" s="89"/>
      <c r="DBA92" s="89"/>
      <c r="DBB92" s="89"/>
      <c r="DBC92" s="89"/>
      <c r="DBD92" s="89"/>
      <c r="DBE92" s="89"/>
      <c r="DBF92" s="89"/>
      <c r="DBG92" s="89"/>
      <c r="DBH92" s="89"/>
      <c r="DBI92" s="89"/>
      <c r="DBJ92" s="89"/>
      <c r="DBK92" s="89"/>
      <c r="DBL92" s="89"/>
      <c r="DBM92" s="89"/>
      <c r="DBN92" s="89"/>
      <c r="DBO92" s="89"/>
      <c r="DBP92" s="89"/>
      <c r="DBQ92" s="89"/>
      <c r="DBR92" s="89"/>
      <c r="DBS92" s="89"/>
      <c r="DBT92" s="89"/>
      <c r="DBU92" s="89"/>
      <c r="DBV92" s="89"/>
      <c r="DBW92" s="89"/>
      <c r="DBX92" s="89"/>
      <c r="DBY92" s="89"/>
      <c r="DBZ92" s="89"/>
      <c r="DCA92" s="89"/>
      <c r="DCB92" s="89"/>
      <c r="DCC92" s="89"/>
      <c r="DCD92" s="89"/>
      <c r="DCE92" s="89"/>
      <c r="DCF92" s="89"/>
      <c r="DCG92" s="89"/>
      <c r="DCH92" s="89"/>
      <c r="DCI92" s="89"/>
      <c r="DCJ92" s="89"/>
      <c r="DCK92" s="89"/>
      <c r="DCL92" s="89"/>
      <c r="DCM92" s="89"/>
      <c r="DCN92" s="89"/>
      <c r="DCO92" s="89"/>
      <c r="DCP92" s="89"/>
      <c r="DCQ92" s="89"/>
      <c r="DCR92" s="89"/>
      <c r="DCS92" s="89"/>
      <c r="DCT92" s="89"/>
      <c r="DCU92" s="89"/>
      <c r="DCV92" s="89"/>
      <c r="DCW92" s="89"/>
      <c r="DCX92" s="89"/>
      <c r="DCY92" s="89"/>
      <c r="DCZ92" s="89"/>
      <c r="DDA92" s="89"/>
      <c r="DDB92" s="89"/>
      <c r="DDC92" s="89"/>
      <c r="DDD92" s="89"/>
      <c r="DDE92" s="89"/>
      <c r="DDF92" s="89"/>
      <c r="DDG92" s="89"/>
      <c r="DDH92" s="89"/>
      <c r="DDI92" s="89"/>
      <c r="DDJ92" s="89"/>
      <c r="DDK92" s="89"/>
      <c r="DDL92" s="89"/>
      <c r="DDM92" s="89"/>
      <c r="DDN92" s="89"/>
      <c r="DDO92" s="89"/>
      <c r="DDP92" s="89"/>
      <c r="DDQ92" s="89"/>
      <c r="DDR92" s="89"/>
      <c r="DDS92" s="89"/>
      <c r="DDT92" s="89"/>
      <c r="DDU92" s="89"/>
      <c r="DDV92" s="89"/>
      <c r="DDW92" s="89"/>
      <c r="DDX92" s="89"/>
      <c r="DDY92" s="89"/>
      <c r="DDZ92" s="89"/>
      <c r="DEA92" s="89"/>
      <c r="DEB92" s="89"/>
      <c r="DEC92" s="89"/>
      <c r="DED92" s="89"/>
      <c r="DEE92" s="89"/>
      <c r="DEF92" s="89"/>
      <c r="DEG92" s="89"/>
      <c r="DEH92" s="89"/>
      <c r="DEI92" s="89"/>
      <c r="DEJ92" s="89"/>
      <c r="DEK92" s="89"/>
      <c r="DEL92" s="89"/>
      <c r="DEM92" s="89"/>
      <c r="DEN92" s="89"/>
      <c r="DEO92" s="89"/>
      <c r="DEP92" s="89"/>
      <c r="DEQ92" s="89"/>
      <c r="DER92" s="89"/>
      <c r="DES92" s="89"/>
      <c r="DET92" s="89"/>
      <c r="DEU92" s="89"/>
      <c r="DEV92" s="89"/>
      <c r="DEW92" s="89"/>
      <c r="DEX92" s="89"/>
      <c r="DEY92" s="89"/>
      <c r="DEZ92" s="89"/>
      <c r="DFA92" s="89"/>
      <c r="DFB92" s="89"/>
      <c r="DFC92" s="89"/>
      <c r="DFD92" s="89"/>
      <c r="DFE92" s="89"/>
      <c r="DFF92" s="89"/>
      <c r="DFG92" s="89"/>
      <c r="DFH92" s="89"/>
      <c r="DFI92" s="89"/>
      <c r="DFJ92" s="89"/>
      <c r="DFK92" s="89"/>
      <c r="DFL92" s="89"/>
      <c r="DFM92" s="89"/>
      <c r="DFN92" s="89"/>
      <c r="DFO92" s="89"/>
      <c r="DFP92" s="89"/>
      <c r="DFQ92" s="89"/>
      <c r="DFR92" s="89"/>
      <c r="DFS92" s="89"/>
      <c r="DFT92" s="89"/>
      <c r="DFU92" s="89"/>
      <c r="DFV92" s="89"/>
      <c r="DFW92" s="89"/>
      <c r="DFX92" s="89"/>
      <c r="DFY92" s="89"/>
      <c r="DFZ92" s="89"/>
      <c r="DGA92" s="89"/>
      <c r="DGB92" s="89"/>
      <c r="DGC92" s="89"/>
      <c r="DGD92" s="89"/>
      <c r="DGE92" s="89"/>
      <c r="DGF92" s="89"/>
      <c r="DGG92" s="89"/>
      <c r="DGH92" s="89"/>
      <c r="DGI92" s="89"/>
      <c r="DGJ92" s="89"/>
      <c r="DGK92" s="89"/>
      <c r="DGL92" s="89"/>
      <c r="DGM92" s="89"/>
      <c r="DGN92" s="89"/>
      <c r="DGO92" s="89"/>
      <c r="DGP92" s="89"/>
      <c r="DGQ92" s="89"/>
      <c r="DGR92" s="89"/>
      <c r="DGS92" s="89"/>
      <c r="DGT92" s="89"/>
      <c r="DGU92" s="89"/>
      <c r="DGV92" s="89"/>
      <c r="DGW92" s="89"/>
      <c r="DGX92" s="89"/>
      <c r="DGY92" s="89"/>
      <c r="DGZ92" s="89"/>
      <c r="DHA92" s="89"/>
      <c r="DHB92" s="89"/>
      <c r="DHC92" s="89"/>
      <c r="DHD92" s="89"/>
      <c r="DHE92" s="89"/>
      <c r="DHF92" s="89"/>
      <c r="DHG92" s="89"/>
      <c r="DHH92" s="89"/>
      <c r="DHI92" s="89"/>
      <c r="DHJ92" s="89"/>
      <c r="DHK92" s="89"/>
      <c r="DHL92" s="89"/>
      <c r="DHM92" s="89"/>
      <c r="DHN92" s="89"/>
      <c r="DHO92" s="89"/>
      <c r="DHP92" s="89"/>
      <c r="DHQ92" s="89"/>
      <c r="DHR92" s="89"/>
      <c r="DHS92" s="89"/>
      <c r="DHT92" s="89"/>
      <c r="DHU92" s="89"/>
      <c r="DHV92" s="89"/>
      <c r="DHW92" s="89"/>
      <c r="DHX92" s="89"/>
      <c r="DHY92" s="89"/>
      <c r="DHZ92" s="89"/>
      <c r="DIA92" s="89"/>
      <c r="DIB92" s="89"/>
      <c r="DIC92" s="89"/>
      <c r="DID92" s="89"/>
      <c r="DIE92" s="89"/>
      <c r="DIF92" s="89"/>
      <c r="DIG92" s="89"/>
      <c r="DIH92" s="89"/>
      <c r="DII92" s="89"/>
      <c r="DIJ92" s="89"/>
      <c r="DIK92" s="89"/>
      <c r="DIL92" s="89"/>
      <c r="DIM92" s="89"/>
      <c r="DIN92" s="89"/>
      <c r="DIO92" s="89"/>
      <c r="DIP92" s="89"/>
      <c r="DIQ92" s="89"/>
      <c r="DIR92" s="89"/>
      <c r="DIS92" s="89"/>
      <c r="DIT92" s="89"/>
      <c r="DIU92" s="89"/>
      <c r="DIV92" s="89"/>
      <c r="DIW92" s="89"/>
      <c r="DIX92" s="89"/>
      <c r="DIY92" s="89"/>
      <c r="DIZ92" s="89"/>
      <c r="DJA92" s="89"/>
      <c r="DJB92" s="89"/>
      <c r="DJC92" s="89"/>
      <c r="DJD92" s="89"/>
      <c r="DJE92" s="89"/>
      <c r="DJF92" s="89"/>
      <c r="DJG92" s="89"/>
      <c r="DJH92" s="89"/>
      <c r="DJI92" s="89"/>
      <c r="DJJ92" s="89"/>
      <c r="DJK92" s="89"/>
      <c r="DJL92" s="89"/>
      <c r="DJM92" s="89"/>
      <c r="DJN92" s="89"/>
      <c r="DJO92" s="89"/>
      <c r="DJP92" s="89"/>
      <c r="DJQ92" s="89"/>
      <c r="DJR92" s="89"/>
      <c r="DJS92" s="89"/>
      <c r="DJT92" s="89"/>
      <c r="DJU92" s="89"/>
      <c r="DJV92" s="89"/>
      <c r="DJW92" s="89"/>
      <c r="DJX92" s="89"/>
      <c r="DJY92" s="89"/>
      <c r="DJZ92" s="89"/>
      <c r="DKA92" s="89"/>
      <c r="DKB92" s="89"/>
      <c r="DKC92" s="89"/>
      <c r="DKD92" s="89"/>
      <c r="DKE92" s="89"/>
      <c r="DKF92" s="89"/>
      <c r="DKG92" s="89"/>
      <c r="DKH92" s="89"/>
      <c r="DKI92" s="89"/>
      <c r="DKJ92" s="89"/>
      <c r="DKK92" s="89"/>
      <c r="DKL92" s="89"/>
      <c r="DKM92" s="89"/>
      <c r="DKN92" s="89"/>
      <c r="DKO92" s="89"/>
      <c r="DKP92" s="89"/>
      <c r="DKQ92" s="89"/>
      <c r="DKR92" s="89"/>
      <c r="DKS92" s="89"/>
      <c r="DKT92" s="89"/>
      <c r="DKU92" s="89"/>
      <c r="DKV92" s="89"/>
      <c r="DKW92" s="89"/>
      <c r="DKX92" s="89"/>
      <c r="DKY92" s="89"/>
      <c r="DKZ92" s="89"/>
      <c r="DLA92" s="89"/>
      <c r="DLB92" s="89"/>
      <c r="DLC92" s="89"/>
      <c r="DLD92" s="89"/>
      <c r="DLE92" s="89"/>
      <c r="DLF92" s="89"/>
      <c r="DLG92" s="89"/>
      <c r="DLH92" s="89"/>
      <c r="DLI92" s="89"/>
      <c r="DLJ92" s="89"/>
      <c r="DLK92" s="89"/>
      <c r="DLL92" s="89"/>
      <c r="DLM92" s="89"/>
      <c r="DLN92" s="89"/>
      <c r="DLO92" s="89"/>
      <c r="DLP92" s="89"/>
      <c r="DLQ92" s="89"/>
      <c r="DLR92" s="89"/>
      <c r="DLS92" s="89"/>
      <c r="DLT92" s="89"/>
      <c r="DLU92" s="89"/>
      <c r="DLV92" s="89"/>
      <c r="DLW92" s="89"/>
      <c r="DLX92" s="89"/>
      <c r="DLY92" s="89"/>
      <c r="DLZ92" s="89"/>
      <c r="DMA92" s="89"/>
      <c r="DMB92" s="89"/>
      <c r="DMC92" s="89"/>
      <c r="DMD92" s="89"/>
      <c r="DME92" s="89"/>
      <c r="DMF92" s="89"/>
      <c r="DMG92" s="89"/>
      <c r="DMH92" s="89"/>
      <c r="DMI92" s="89"/>
      <c r="DMJ92" s="89"/>
      <c r="DMK92" s="89"/>
      <c r="DML92" s="89"/>
      <c r="DMM92" s="89"/>
      <c r="DMN92" s="89"/>
      <c r="DMO92" s="89"/>
      <c r="DMP92" s="89"/>
      <c r="DMQ92" s="89"/>
      <c r="DMR92" s="89"/>
      <c r="DMS92" s="89"/>
      <c r="DMT92" s="89"/>
      <c r="DMU92" s="89"/>
      <c r="DMV92" s="89"/>
      <c r="DMW92" s="89"/>
      <c r="DMX92" s="89"/>
      <c r="DMY92" s="89"/>
      <c r="DMZ92" s="89"/>
      <c r="DNA92" s="89"/>
      <c r="DNB92" s="89"/>
      <c r="DNC92" s="89"/>
      <c r="DND92" s="89"/>
      <c r="DNE92" s="89"/>
      <c r="DNF92" s="89"/>
      <c r="DNG92" s="89"/>
      <c r="DNH92" s="89"/>
      <c r="DNI92" s="89"/>
      <c r="DNJ92" s="89"/>
      <c r="DNK92" s="89"/>
      <c r="DNL92" s="89"/>
      <c r="DNM92" s="89"/>
      <c r="DNN92" s="89"/>
      <c r="DNO92" s="89"/>
      <c r="DNP92" s="89"/>
      <c r="DNQ92" s="89"/>
      <c r="DNR92" s="89"/>
      <c r="DNS92" s="89"/>
      <c r="DNT92" s="89"/>
      <c r="DNU92" s="89"/>
      <c r="DNV92" s="89"/>
      <c r="DNW92" s="89"/>
      <c r="DNX92" s="89"/>
      <c r="DNY92" s="89"/>
      <c r="DNZ92" s="89"/>
      <c r="DOA92" s="89"/>
      <c r="DOB92" s="89"/>
      <c r="DOC92" s="89"/>
      <c r="DOD92" s="89"/>
      <c r="DOE92" s="89"/>
      <c r="DOF92" s="89"/>
      <c r="DOG92" s="89"/>
      <c r="DOH92" s="89"/>
      <c r="DOI92" s="89"/>
      <c r="DOJ92" s="89"/>
      <c r="DOK92" s="89"/>
      <c r="DOL92" s="89"/>
      <c r="DOM92" s="89"/>
      <c r="DON92" s="89"/>
      <c r="DOO92" s="89"/>
      <c r="DOP92" s="89"/>
      <c r="DOQ92" s="89"/>
      <c r="DOR92" s="89"/>
      <c r="DOS92" s="89"/>
      <c r="DOT92" s="89"/>
      <c r="DOU92" s="89"/>
      <c r="DOV92" s="89"/>
      <c r="DOW92" s="89"/>
      <c r="DOX92" s="89"/>
      <c r="DOY92" s="89"/>
      <c r="DOZ92" s="89"/>
      <c r="DPA92" s="89"/>
      <c r="DPB92" s="89"/>
      <c r="DPC92" s="89"/>
      <c r="DPD92" s="89"/>
      <c r="DPE92" s="89"/>
      <c r="DPF92" s="89"/>
      <c r="DPG92" s="89"/>
      <c r="DPH92" s="89"/>
      <c r="DPI92" s="89"/>
      <c r="DPJ92" s="89"/>
      <c r="DPK92" s="89"/>
      <c r="DPL92" s="89"/>
      <c r="DPM92" s="89"/>
      <c r="DPN92" s="89"/>
      <c r="DPO92" s="89"/>
      <c r="DPP92" s="89"/>
      <c r="DPQ92" s="89"/>
      <c r="DPR92" s="89"/>
      <c r="DPS92" s="89"/>
      <c r="DPT92" s="89"/>
      <c r="DPU92" s="89"/>
      <c r="DPV92" s="89"/>
      <c r="DPW92" s="89"/>
      <c r="DPX92" s="89"/>
      <c r="DPY92" s="89"/>
      <c r="DPZ92" s="89"/>
      <c r="DQA92" s="89"/>
      <c r="DQB92" s="89"/>
      <c r="DQC92" s="89"/>
      <c r="DQD92" s="89"/>
      <c r="DQE92" s="89"/>
      <c r="DQF92" s="89"/>
      <c r="DQG92" s="89"/>
      <c r="DQH92" s="89"/>
      <c r="DQI92" s="89"/>
      <c r="DQJ92" s="89"/>
      <c r="DQK92" s="89"/>
      <c r="DQL92" s="89"/>
      <c r="DQM92" s="89"/>
      <c r="DQN92" s="89"/>
      <c r="DQO92" s="89"/>
      <c r="DQP92" s="89"/>
      <c r="DQQ92" s="89"/>
      <c r="DQR92" s="89"/>
      <c r="DQS92" s="89"/>
      <c r="DQT92" s="89"/>
      <c r="DQU92" s="89"/>
      <c r="DQV92" s="89"/>
      <c r="DQW92" s="89"/>
      <c r="DQX92" s="89"/>
      <c r="DQY92" s="89"/>
      <c r="DQZ92" s="89"/>
      <c r="DRA92" s="89"/>
      <c r="DRB92" s="89"/>
      <c r="DRC92" s="89"/>
      <c r="DRD92" s="89"/>
      <c r="DRE92" s="89"/>
      <c r="DRF92" s="89"/>
      <c r="DRG92" s="89"/>
      <c r="DRH92" s="89"/>
      <c r="DRI92" s="89"/>
      <c r="DRJ92" s="89"/>
      <c r="DRK92" s="89"/>
      <c r="DRL92" s="89"/>
      <c r="DRM92" s="89"/>
      <c r="DRN92" s="89"/>
      <c r="DRO92" s="89"/>
      <c r="DRP92" s="89"/>
      <c r="DRQ92" s="89"/>
      <c r="DRR92" s="89"/>
      <c r="DRS92" s="89"/>
      <c r="DRT92" s="89"/>
      <c r="DRU92" s="89"/>
      <c r="DRV92" s="89"/>
      <c r="DRW92" s="89"/>
      <c r="DRX92" s="89"/>
      <c r="DRY92" s="89"/>
      <c r="DRZ92" s="89"/>
      <c r="DSA92" s="89"/>
      <c r="DSB92" s="89"/>
      <c r="DSC92" s="89"/>
      <c r="DSD92" s="89"/>
      <c r="DSE92" s="89"/>
      <c r="DSF92" s="89"/>
      <c r="DSG92" s="89"/>
      <c r="DSH92" s="89"/>
      <c r="DSI92" s="89"/>
      <c r="DSJ92" s="89"/>
      <c r="DSK92" s="89"/>
      <c r="DSL92" s="89"/>
      <c r="DSM92" s="89"/>
      <c r="DSN92" s="89"/>
      <c r="DSO92" s="89"/>
      <c r="DSP92" s="89"/>
      <c r="DSQ92" s="89"/>
      <c r="DSR92" s="89"/>
      <c r="DSS92" s="89"/>
      <c r="DST92" s="89"/>
      <c r="DSU92" s="89"/>
      <c r="DSV92" s="89"/>
      <c r="DSW92" s="89"/>
      <c r="DSX92" s="89"/>
      <c r="DSY92" s="89"/>
      <c r="DSZ92" s="89"/>
      <c r="DTA92" s="89"/>
      <c r="DTB92" s="89"/>
      <c r="DTC92" s="89"/>
      <c r="DTD92" s="89"/>
      <c r="DTE92" s="89"/>
      <c r="DTF92" s="89"/>
      <c r="DTG92" s="89"/>
      <c r="DTH92" s="89"/>
      <c r="DTI92" s="89"/>
      <c r="DTJ92" s="89"/>
      <c r="DTK92" s="89"/>
      <c r="DTL92" s="89"/>
      <c r="DTM92" s="89"/>
      <c r="DTN92" s="89"/>
      <c r="DTO92" s="89"/>
      <c r="DTP92" s="89"/>
      <c r="DTQ92" s="89"/>
      <c r="DTR92" s="89"/>
      <c r="DTS92" s="89"/>
      <c r="DTT92" s="89"/>
      <c r="DTU92" s="89"/>
      <c r="DTV92" s="89"/>
      <c r="DTW92" s="89"/>
      <c r="DTX92" s="89"/>
      <c r="DTY92" s="89"/>
      <c r="DTZ92" s="89"/>
      <c r="DUA92" s="89"/>
      <c r="DUB92" s="89"/>
      <c r="DUC92" s="89"/>
      <c r="DUD92" s="89"/>
      <c r="DUE92" s="89"/>
      <c r="DUF92" s="89"/>
      <c r="DUG92" s="89"/>
      <c r="DUH92" s="89"/>
      <c r="DUI92" s="89"/>
      <c r="DUJ92" s="89"/>
      <c r="DUK92" s="89"/>
      <c r="DUL92" s="89"/>
      <c r="DUM92" s="89"/>
      <c r="DUN92" s="89"/>
      <c r="DUO92" s="89"/>
      <c r="DUP92" s="89"/>
      <c r="DUQ92" s="89"/>
      <c r="DUR92" s="89"/>
      <c r="DUS92" s="89"/>
      <c r="DUT92" s="89"/>
      <c r="DUU92" s="89"/>
      <c r="DUV92" s="89"/>
      <c r="DUW92" s="89"/>
      <c r="DUX92" s="89"/>
      <c r="DUY92" s="89"/>
      <c r="DUZ92" s="89"/>
      <c r="DVA92" s="89"/>
      <c r="DVB92" s="89"/>
      <c r="DVC92" s="89"/>
      <c r="DVD92" s="89"/>
      <c r="DVE92" s="89"/>
      <c r="DVF92" s="89"/>
      <c r="DVG92" s="89"/>
      <c r="DVH92" s="89"/>
      <c r="DVI92" s="89"/>
      <c r="DVJ92" s="89"/>
      <c r="DVK92" s="89"/>
      <c r="DVL92" s="89"/>
      <c r="DVM92" s="89"/>
      <c r="DVN92" s="89"/>
      <c r="DVO92" s="89"/>
      <c r="DVP92" s="89"/>
      <c r="DVQ92" s="89"/>
      <c r="DVR92" s="89"/>
      <c r="DVS92" s="89"/>
      <c r="DVT92" s="89"/>
      <c r="DVU92" s="89"/>
      <c r="DVV92" s="89"/>
      <c r="DVW92" s="89"/>
      <c r="DVX92" s="89"/>
      <c r="DVY92" s="89"/>
      <c r="DVZ92" s="89"/>
      <c r="DWA92" s="89"/>
      <c r="DWB92" s="89"/>
      <c r="DWC92" s="89"/>
      <c r="DWD92" s="89"/>
      <c r="DWE92" s="89"/>
      <c r="DWF92" s="89"/>
      <c r="DWG92" s="89"/>
      <c r="DWH92" s="89"/>
      <c r="DWI92" s="89"/>
      <c r="DWJ92" s="89"/>
      <c r="DWK92" s="89"/>
      <c r="DWL92" s="89"/>
      <c r="DWM92" s="89"/>
      <c r="DWN92" s="89"/>
      <c r="DWO92" s="89"/>
      <c r="DWP92" s="89"/>
      <c r="DWQ92" s="89"/>
      <c r="DWR92" s="89"/>
      <c r="DWS92" s="89"/>
      <c r="DWT92" s="89"/>
      <c r="DWU92" s="89"/>
      <c r="DWV92" s="89"/>
      <c r="DWW92" s="89"/>
      <c r="DWX92" s="89"/>
      <c r="DWY92" s="89"/>
      <c r="DWZ92" s="89"/>
      <c r="DXA92" s="89"/>
      <c r="DXB92" s="89"/>
      <c r="DXC92" s="89"/>
      <c r="DXD92" s="89"/>
      <c r="DXE92" s="89"/>
      <c r="DXF92" s="89"/>
      <c r="DXG92" s="89"/>
      <c r="DXH92" s="89"/>
      <c r="DXI92" s="89"/>
      <c r="DXJ92" s="89"/>
      <c r="DXK92" s="89"/>
      <c r="DXL92" s="89"/>
      <c r="DXM92" s="89"/>
      <c r="DXN92" s="89"/>
      <c r="DXO92" s="89"/>
      <c r="DXP92" s="89"/>
      <c r="DXQ92" s="89"/>
      <c r="DXR92" s="89"/>
      <c r="DXS92" s="89"/>
      <c r="DXT92" s="89"/>
      <c r="DXU92" s="89"/>
      <c r="DXV92" s="89"/>
      <c r="DXW92" s="89"/>
      <c r="DXX92" s="89"/>
      <c r="DXY92" s="89"/>
      <c r="DXZ92" s="89"/>
      <c r="DYA92" s="89"/>
      <c r="DYB92" s="89"/>
      <c r="DYC92" s="89"/>
      <c r="DYD92" s="89"/>
      <c r="DYE92" s="89"/>
      <c r="DYF92" s="89"/>
      <c r="DYG92" s="89"/>
      <c r="DYH92" s="89"/>
      <c r="DYI92" s="89"/>
      <c r="DYJ92" s="89"/>
      <c r="DYK92" s="89"/>
      <c r="DYL92" s="89"/>
      <c r="DYM92" s="89"/>
      <c r="DYN92" s="89"/>
      <c r="DYO92" s="89"/>
      <c r="DYP92" s="89"/>
      <c r="DYQ92" s="89"/>
      <c r="DYR92" s="89"/>
      <c r="DYS92" s="89"/>
      <c r="DYT92" s="89"/>
      <c r="DYU92" s="89"/>
      <c r="DYV92" s="89"/>
      <c r="DYW92" s="89"/>
      <c r="DYX92" s="89"/>
      <c r="DYY92" s="89"/>
      <c r="DYZ92" s="89"/>
      <c r="DZA92" s="89"/>
      <c r="DZB92" s="89"/>
      <c r="DZC92" s="89"/>
      <c r="DZD92" s="89"/>
      <c r="DZE92" s="89"/>
      <c r="DZF92" s="89"/>
      <c r="DZG92" s="89"/>
      <c r="DZH92" s="89"/>
      <c r="DZI92" s="89"/>
      <c r="DZJ92" s="89"/>
      <c r="DZK92" s="89"/>
      <c r="DZL92" s="89"/>
      <c r="DZM92" s="89"/>
      <c r="DZN92" s="89"/>
      <c r="DZO92" s="89"/>
      <c r="DZP92" s="89"/>
      <c r="DZQ92" s="89"/>
      <c r="DZR92" s="89"/>
      <c r="DZS92" s="89"/>
      <c r="DZT92" s="89"/>
      <c r="DZU92" s="89"/>
      <c r="DZV92" s="89"/>
      <c r="DZW92" s="89"/>
      <c r="DZX92" s="89"/>
      <c r="DZY92" s="89"/>
      <c r="DZZ92" s="89"/>
      <c r="EAA92" s="89"/>
      <c r="EAB92" s="89"/>
      <c r="EAC92" s="89"/>
      <c r="EAD92" s="89"/>
      <c r="EAE92" s="89"/>
      <c r="EAF92" s="89"/>
      <c r="EAG92" s="89"/>
      <c r="EAH92" s="89"/>
      <c r="EAI92" s="89"/>
      <c r="EAJ92" s="89"/>
      <c r="EAK92" s="89"/>
      <c r="EAL92" s="89"/>
      <c r="EAM92" s="89"/>
      <c r="EAN92" s="89"/>
      <c r="EAO92" s="89"/>
      <c r="EAP92" s="89"/>
      <c r="EAQ92" s="89"/>
      <c r="EAR92" s="89"/>
      <c r="EAS92" s="89"/>
      <c r="EAT92" s="89"/>
      <c r="EAU92" s="89"/>
      <c r="EAV92" s="89"/>
      <c r="EAW92" s="89"/>
      <c r="EAX92" s="89"/>
      <c r="EAY92" s="89"/>
      <c r="EAZ92" s="89"/>
      <c r="EBA92" s="89"/>
      <c r="EBB92" s="89"/>
      <c r="EBC92" s="89"/>
      <c r="EBD92" s="89"/>
      <c r="EBE92" s="89"/>
      <c r="EBF92" s="89"/>
      <c r="EBG92" s="89"/>
      <c r="EBH92" s="89"/>
      <c r="EBI92" s="89"/>
      <c r="EBJ92" s="89"/>
      <c r="EBK92" s="89"/>
      <c r="EBL92" s="89"/>
      <c r="EBM92" s="89"/>
      <c r="EBN92" s="89"/>
      <c r="EBO92" s="89"/>
      <c r="EBP92" s="89"/>
      <c r="EBQ92" s="89"/>
      <c r="EBR92" s="89"/>
      <c r="EBS92" s="89"/>
      <c r="EBT92" s="89"/>
      <c r="EBU92" s="89"/>
      <c r="EBV92" s="89"/>
      <c r="EBW92" s="89"/>
      <c r="EBX92" s="89"/>
      <c r="EBY92" s="89"/>
      <c r="EBZ92" s="89"/>
      <c r="ECA92" s="89"/>
      <c r="ECB92" s="89"/>
      <c r="ECC92" s="89"/>
      <c r="ECD92" s="89"/>
      <c r="ECE92" s="89"/>
      <c r="ECF92" s="89"/>
      <c r="ECG92" s="89"/>
      <c r="ECH92" s="89"/>
      <c r="ECI92" s="89"/>
      <c r="ECJ92" s="89"/>
      <c r="ECK92" s="89"/>
      <c r="ECL92" s="89"/>
      <c r="ECM92" s="89"/>
      <c r="ECN92" s="89"/>
      <c r="ECO92" s="89"/>
      <c r="ECP92" s="89"/>
      <c r="ECQ92" s="89"/>
      <c r="ECR92" s="89"/>
      <c r="ECS92" s="89"/>
      <c r="ECT92" s="89"/>
      <c r="ECU92" s="89"/>
      <c r="ECV92" s="89"/>
      <c r="ECW92" s="89"/>
      <c r="ECX92" s="89"/>
      <c r="ECY92" s="89"/>
      <c r="ECZ92" s="89"/>
      <c r="EDA92" s="89"/>
      <c r="EDB92" s="89"/>
      <c r="EDC92" s="89"/>
      <c r="EDD92" s="89"/>
      <c r="EDE92" s="89"/>
      <c r="EDF92" s="89"/>
      <c r="EDG92" s="89"/>
      <c r="EDH92" s="89"/>
      <c r="EDI92" s="89"/>
      <c r="EDJ92" s="89"/>
      <c r="EDK92" s="89"/>
      <c r="EDL92" s="89"/>
      <c r="EDM92" s="89"/>
      <c r="EDN92" s="89"/>
      <c r="EDO92" s="89"/>
      <c r="EDP92" s="89"/>
      <c r="EDQ92" s="89"/>
      <c r="EDR92" s="89"/>
      <c r="EDS92" s="89"/>
      <c r="EDT92" s="89"/>
      <c r="EDU92" s="89"/>
      <c r="EDV92" s="89"/>
      <c r="EDW92" s="89"/>
      <c r="EDX92" s="89"/>
      <c r="EDY92" s="89"/>
      <c r="EDZ92" s="89"/>
      <c r="EEA92" s="89"/>
      <c r="EEB92" s="89"/>
      <c r="EEC92" s="89"/>
      <c r="EED92" s="89"/>
      <c r="EEE92" s="89"/>
      <c r="EEF92" s="89"/>
      <c r="EEG92" s="89"/>
      <c r="EEH92" s="89"/>
      <c r="EEI92" s="89"/>
      <c r="EEJ92" s="89"/>
      <c r="EEK92" s="89"/>
      <c r="EEL92" s="89"/>
      <c r="EEM92" s="89"/>
      <c r="EEN92" s="89"/>
      <c r="EEO92" s="89"/>
      <c r="EEP92" s="89"/>
      <c r="EEQ92" s="89"/>
      <c r="EER92" s="89"/>
      <c r="EES92" s="89"/>
      <c r="EET92" s="89"/>
      <c r="EEU92" s="89"/>
      <c r="EEV92" s="89"/>
      <c r="EEW92" s="89"/>
      <c r="EEX92" s="89"/>
      <c r="EEY92" s="89"/>
      <c r="EEZ92" s="89"/>
      <c r="EFA92" s="89"/>
      <c r="EFB92" s="89"/>
      <c r="EFC92" s="89"/>
      <c r="EFD92" s="89"/>
      <c r="EFE92" s="89"/>
      <c r="EFF92" s="89"/>
      <c r="EFG92" s="89"/>
      <c r="EFH92" s="89"/>
      <c r="EFI92" s="89"/>
      <c r="EFJ92" s="89"/>
      <c r="EFK92" s="89"/>
      <c r="EFL92" s="89"/>
      <c r="EFM92" s="89"/>
      <c r="EFN92" s="89"/>
      <c r="EFO92" s="89"/>
      <c r="EFP92" s="89"/>
      <c r="EFQ92" s="89"/>
      <c r="EFR92" s="89"/>
      <c r="EFS92" s="89"/>
      <c r="EFT92" s="89"/>
      <c r="EFU92" s="89"/>
      <c r="EFV92" s="89"/>
      <c r="EFW92" s="89"/>
      <c r="EFX92" s="89"/>
      <c r="EFY92" s="89"/>
      <c r="EFZ92" s="89"/>
      <c r="EGA92" s="89"/>
      <c r="EGB92" s="89"/>
      <c r="EGC92" s="89"/>
      <c r="EGD92" s="89"/>
      <c r="EGE92" s="89"/>
      <c r="EGF92" s="89"/>
      <c r="EGG92" s="89"/>
      <c r="EGH92" s="89"/>
      <c r="EGI92" s="89"/>
      <c r="EGJ92" s="89"/>
      <c r="EGK92" s="89"/>
      <c r="EGL92" s="89"/>
      <c r="EGM92" s="89"/>
      <c r="EGN92" s="89"/>
      <c r="EGO92" s="89"/>
      <c r="EGP92" s="89"/>
      <c r="EGQ92" s="89"/>
      <c r="EGR92" s="89"/>
      <c r="EGS92" s="89"/>
      <c r="EGT92" s="89"/>
      <c r="EGU92" s="89"/>
      <c r="EGV92" s="89"/>
      <c r="EGW92" s="89"/>
      <c r="EGX92" s="89"/>
      <c r="EGY92" s="89"/>
      <c r="EGZ92" s="89"/>
      <c r="EHA92" s="89"/>
      <c r="EHB92" s="89"/>
      <c r="EHC92" s="89"/>
      <c r="EHD92" s="89"/>
      <c r="EHE92" s="89"/>
      <c r="EHF92" s="89"/>
      <c r="EHG92" s="89"/>
      <c r="EHH92" s="89"/>
      <c r="EHI92" s="89"/>
      <c r="EHJ92" s="89"/>
      <c r="EHK92" s="89"/>
      <c r="EHL92" s="89"/>
      <c r="EHM92" s="89"/>
      <c r="EHN92" s="89"/>
      <c r="EHO92" s="89"/>
      <c r="EHP92" s="89"/>
      <c r="EHQ92" s="89"/>
      <c r="EHR92" s="89"/>
      <c r="EHS92" s="89"/>
      <c r="EHT92" s="89"/>
      <c r="EHU92" s="89"/>
      <c r="EHV92" s="89"/>
      <c r="EHW92" s="89"/>
      <c r="EHX92" s="89"/>
      <c r="EHY92" s="89"/>
      <c r="EHZ92" s="89"/>
      <c r="EIA92" s="89"/>
      <c r="EIB92" s="89"/>
      <c r="EIC92" s="89"/>
      <c r="EID92" s="89"/>
      <c r="EIE92" s="89"/>
      <c r="EIF92" s="89"/>
      <c r="EIG92" s="89"/>
      <c r="EIH92" s="89"/>
      <c r="EII92" s="89"/>
      <c r="EIJ92" s="89"/>
      <c r="EIK92" s="89"/>
      <c r="EIL92" s="89"/>
      <c r="EIM92" s="89"/>
      <c r="EIN92" s="89"/>
      <c r="EIO92" s="89"/>
      <c r="EIP92" s="89"/>
      <c r="EIQ92" s="89"/>
      <c r="EIR92" s="89"/>
      <c r="EIS92" s="89"/>
      <c r="EIT92" s="89"/>
      <c r="EIU92" s="89"/>
      <c r="EIV92" s="89"/>
      <c r="EIW92" s="89"/>
      <c r="EIX92" s="89"/>
      <c r="EIY92" s="89"/>
      <c r="EIZ92" s="89"/>
      <c r="EJA92" s="89"/>
      <c r="EJB92" s="89"/>
      <c r="EJC92" s="89"/>
      <c r="EJD92" s="89"/>
      <c r="EJE92" s="89"/>
      <c r="EJF92" s="89"/>
      <c r="EJG92" s="89"/>
      <c r="EJH92" s="89"/>
      <c r="EJI92" s="89"/>
      <c r="EJJ92" s="89"/>
      <c r="EJK92" s="89"/>
      <c r="EJL92" s="89"/>
      <c r="EJM92" s="89"/>
      <c r="EJN92" s="89"/>
      <c r="EJO92" s="89"/>
      <c r="EJP92" s="89"/>
      <c r="EJQ92" s="89"/>
      <c r="EJR92" s="89"/>
      <c r="EJS92" s="89"/>
      <c r="EJT92" s="89"/>
      <c r="EJU92" s="89"/>
      <c r="EJV92" s="89"/>
      <c r="EJW92" s="89"/>
      <c r="EJX92" s="89"/>
      <c r="EJY92" s="89"/>
      <c r="EJZ92" s="89"/>
      <c r="EKA92" s="89"/>
      <c r="EKB92" s="89"/>
      <c r="EKC92" s="89"/>
      <c r="EKD92" s="89"/>
      <c r="EKE92" s="89"/>
      <c r="EKF92" s="89"/>
      <c r="EKG92" s="89"/>
      <c r="EKH92" s="89"/>
      <c r="EKI92" s="89"/>
      <c r="EKJ92" s="89"/>
      <c r="EKK92" s="89"/>
      <c r="EKL92" s="89"/>
      <c r="EKM92" s="89"/>
      <c r="EKN92" s="89"/>
      <c r="EKO92" s="89"/>
      <c r="EKP92" s="89"/>
      <c r="EKQ92" s="89"/>
      <c r="EKR92" s="89"/>
      <c r="EKS92" s="89"/>
      <c r="EKT92" s="89"/>
      <c r="EKU92" s="89"/>
      <c r="EKV92" s="89"/>
      <c r="EKW92" s="89"/>
      <c r="EKX92" s="89"/>
      <c r="EKY92" s="89"/>
      <c r="EKZ92" s="89"/>
      <c r="ELA92" s="89"/>
      <c r="ELB92" s="89"/>
      <c r="ELC92" s="89"/>
      <c r="ELD92" s="89"/>
      <c r="ELE92" s="89"/>
      <c r="ELF92" s="89"/>
      <c r="ELG92" s="89"/>
      <c r="ELH92" s="89"/>
      <c r="ELI92" s="89"/>
      <c r="ELJ92" s="89"/>
      <c r="ELK92" s="89"/>
      <c r="ELL92" s="89"/>
      <c r="ELM92" s="89"/>
      <c r="ELN92" s="89"/>
      <c r="ELO92" s="89"/>
      <c r="ELP92" s="89"/>
      <c r="ELQ92" s="89"/>
      <c r="ELR92" s="89"/>
      <c r="ELS92" s="89"/>
      <c r="ELT92" s="89"/>
      <c r="ELU92" s="89"/>
      <c r="ELV92" s="89"/>
      <c r="ELW92" s="89"/>
      <c r="ELX92" s="89"/>
      <c r="ELY92" s="89"/>
      <c r="ELZ92" s="89"/>
      <c r="EMA92" s="89"/>
      <c r="EMB92" s="89"/>
      <c r="EMC92" s="89"/>
      <c r="EMD92" s="89"/>
      <c r="EME92" s="89"/>
      <c r="EMF92" s="89"/>
      <c r="EMG92" s="89"/>
      <c r="EMH92" s="89"/>
      <c r="EMI92" s="89"/>
      <c r="EMJ92" s="89"/>
      <c r="EMK92" s="89"/>
      <c r="EML92" s="89"/>
      <c r="EMM92" s="89"/>
      <c r="EMN92" s="89"/>
      <c r="EMO92" s="89"/>
      <c r="EMP92" s="89"/>
      <c r="EMQ92" s="89"/>
      <c r="EMR92" s="89"/>
      <c r="EMS92" s="89"/>
      <c r="EMT92" s="89"/>
      <c r="EMU92" s="89"/>
      <c r="EMV92" s="89"/>
      <c r="EMW92" s="89"/>
      <c r="EMX92" s="89"/>
      <c r="EMY92" s="89"/>
      <c r="EMZ92" s="89"/>
      <c r="ENA92" s="89"/>
      <c r="ENB92" s="89"/>
      <c r="ENC92" s="89"/>
      <c r="END92" s="89"/>
      <c r="ENE92" s="89"/>
      <c r="ENF92" s="89"/>
      <c r="ENG92" s="89"/>
      <c r="ENH92" s="89"/>
      <c r="ENI92" s="89"/>
      <c r="ENJ92" s="89"/>
      <c r="ENK92" s="89"/>
      <c r="ENL92" s="89"/>
      <c r="ENM92" s="89"/>
      <c r="ENN92" s="89"/>
      <c r="ENO92" s="89"/>
      <c r="ENP92" s="89"/>
      <c r="ENQ92" s="89"/>
      <c r="ENR92" s="89"/>
      <c r="ENS92" s="89"/>
      <c r="ENT92" s="89"/>
      <c r="ENU92" s="89"/>
      <c r="ENV92" s="89"/>
      <c r="ENW92" s="89"/>
      <c r="ENX92" s="89"/>
      <c r="ENY92" s="89"/>
      <c r="ENZ92" s="89"/>
      <c r="EOA92" s="89"/>
      <c r="EOB92" s="89"/>
      <c r="EOC92" s="89"/>
      <c r="EOD92" s="89"/>
      <c r="EOE92" s="89"/>
      <c r="EOF92" s="89"/>
      <c r="EOG92" s="89"/>
      <c r="EOH92" s="89"/>
      <c r="EOI92" s="89"/>
      <c r="EOJ92" s="89"/>
      <c r="EOK92" s="89"/>
      <c r="EOL92" s="89"/>
      <c r="EOM92" s="89"/>
      <c r="EON92" s="89"/>
      <c r="EOO92" s="89"/>
      <c r="EOP92" s="89"/>
      <c r="EOQ92" s="89"/>
      <c r="EOR92" s="89"/>
      <c r="EOS92" s="89"/>
      <c r="EOT92" s="89"/>
      <c r="EOU92" s="89"/>
      <c r="EOV92" s="89"/>
      <c r="EOW92" s="89"/>
      <c r="EOX92" s="89"/>
      <c r="EOY92" s="89"/>
      <c r="EOZ92" s="89"/>
      <c r="EPA92" s="89"/>
      <c r="EPB92" s="89"/>
      <c r="EPC92" s="89"/>
      <c r="EPD92" s="89"/>
      <c r="EPE92" s="89"/>
      <c r="EPF92" s="89"/>
      <c r="EPG92" s="89"/>
      <c r="EPH92" s="89"/>
      <c r="EPI92" s="89"/>
      <c r="EPJ92" s="89"/>
      <c r="EPK92" s="89"/>
      <c r="EPL92" s="89"/>
      <c r="EPM92" s="89"/>
      <c r="EPN92" s="89"/>
      <c r="EPO92" s="89"/>
      <c r="EPP92" s="89"/>
      <c r="EPQ92" s="89"/>
      <c r="EPR92" s="89"/>
      <c r="EPS92" s="89"/>
      <c r="EPT92" s="89"/>
      <c r="EPU92" s="89"/>
      <c r="EPV92" s="89"/>
      <c r="EPW92" s="89"/>
      <c r="EPX92" s="89"/>
      <c r="EPY92" s="89"/>
      <c r="EPZ92" s="89"/>
      <c r="EQA92" s="89"/>
      <c r="EQB92" s="89"/>
      <c r="EQC92" s="89"/>
      <c r="EQD92" s="89"/>
      <c r="EQE92" s="89"/>
      <c r="EQF92" s="89"/>
      <c r="EQG92" s="89"/>
      <c r="EQH92" s="89"/>
      <c r="EQI92" s="89"/>
      <c r="EQJ92" s="89"/>
      <c r="EQK92" s="89"/>
      <c r="EQL92" s="89"/>
      <c r="EQM92" s="89"/>
      <c r="EQN92" s="89"/>
      <c r="EQO92" s="89"/>
      <c r="EQP92" s="89"/>
      <c r="EQQ92" s="89"/>
      <c r="EQR92" s="89"/>
      <c r="EQS92" s="89"/>
      <c r="EQT92" s="89"/>
      <c r="EQU92" s="89"/>
      <c r="EQV92" s="89"/>
      <c r="EQW92" s="89"/>
      <c r="EQX92" s="89"/>
      <c r="EQY92" s="89"/>
      <c r="EQZ92" s="89"/>
      <c r="ERA92" s="89"/>
      <c r="ERB92" s="89"/>
      <c r="ERC92" s="89"/>
      <c r="ERD92" s="89"/>
      <c r="ERE92" s="89"/>
      <c r="ERF92" s="89"/>
      <c r="ERG92" s="89"/>
      <c r="ERH92" s="89"/>
      <c r="ERI92" s="89"/>
      <c r="ERJ92" s="89"/>
      <c r="ERK92" s="89"/>
      <c r="ERL92" s="89"/>
      <c r="ERM92" s="89"/>
      <c r="ERN92" s="89"/>
      <c r="ERO92" s="89"/>
      <c r="ERP92" s="89"/>
      <c r="ERQ92" s="89"/>
      <c r="ERR92" s="89"/>
      <c r="ERS92" s="89"/>
      <c r="ERT92" s="89"/>
      <c r="ERU92" s="89"/>
      <c r="ERV92" s="89"/>
      <c r="ERW92" s="89"/>
      <c r="ERX92" s="89"/>
      <c r="ERY92" s="89"/>
      <c r="ERZ92" s="89"/>
      <c r="ESA92" s="89"/>
      <c r="ESB92" s="89"/>
      <c r="ESC92" s="89"/>
      <c r="ESD92" s="89"/>
      <c r="ESE92" s="89"/>
      <c r="ESF92" s="89"/>
      <c r="ESG92" s="89"/>
      <c r="ESH92" s="89"/>
      <c r="ESI92" s="89"/>
      <c r="ESJ92" s="89"/>
      <c r="ESK92" s="89"/>
      <c r="ESL92" s="89"/>
      <c r="ESM92" s="89"/>
      <c r="ESN92" s="89"/>
      <c r="ESO92" s="89"/>
      <c r="ESP92" s="89"/>
      <c r="ESQ92" s="89"/>
      <c r="ESR92" s="89"/>
      <c r="ESS92" s="89"/>
      <c r="EST92" s="89"/>
      <c r="ESU92" s="89"/>
      <c r="ESV92" s="89"/>
      <c r="ESW92" s="89"/>
      <c r="ESX92" s="89"/>
      <c r="ESY92" s="89"/>
      <c r="ESZ92" s="89"/>
      <c r="ETA92" s="89"/>
      <c r="ETB92" s="89"/>
      <c r="ETC92" s="89"/>
      <c r="ETD92" s="89"/>
      <c r="ETE92" s="89"/>
      <c r="ETF92" s="89"/>
      <c r="ETG92" s="89"/>
      <c r="ETH92" s="89"/>
      <c r="ETI92" s="89"/>
      <c r="ETJ92" s="89"/>
      <c r="ETK92" s="89"/>
      <c r="ETL92" s="89"/>
      <c r="ETM92" s="89"/>
      <c r="ETN92" s="89"/>
      <c r="ETO92" s="89"/>
      <c r="ETP92" s="89"/>
      <c r="ETQ92" s="89"/>
      <c r="ETR92" s="89"/>
      <c r="ETS92" s="89"/>
      <c r="ETT92" s="89"/>
      <c r="ETU92" s="89"/>
      <c r="ETV92" s="89"/>
      <c r="ETW92" s="89"/>
      <c r="ETX92" s="89"/>
      <c r="ETY92" s="89"/>
      <c r="ETZ92" s="89"/>
      <c r="EUA92" s="89"/>
      <c r="EUB92" s="89"/>
      <c r="EUC92" s="89"/>
      <c r="EUD92" s="89"/>
      <c r="EUE92" s="89"/>
      <c r="EUF92" s="89"/>
      <c r="EUG92" s="89"/>
      <c r="EUH92" s="89"/>
      <c r="EUI92" s="89"/>
      <c r="EUJ92" s="89"/>
      <c r="EUK92" s="89"/>
      <c r="EUL92" s="89"/>
      <c r="EUM92" s="89"/>
      <c r="EUN92" s="89"/>
      <c r="EUO92" s="89"/>
      <c r="EUP92" s="89"/>
      <c r="EUQ92" s="89"/>
      <c r="EUR92" s="89"/>
      <c r="EUS92" s="89"/>
      <c r="EUT92" s="89"/>
      <c r="EUU92" s="89"/>
      <c r="EUV92" s="89"/>
      <c r="EUW92" s="89"/>
      <c r="EUX92" s="89"/>
      <c r="EUY92" s="89"/>
      <c r="EUZ92" s="89"/>
      <c r="EVA92" s="89"/>
      <c r="EVB92" s="89"/>
      <c r="EVC92" s="89"/>
      <c r="EVD92" s="89"/>
      <c r="EVE92" s="89"/>
      <c r="EVF92" s="89"/>
      <c r="EVG92" s="89"/>
      <c r="EVH92" s="89"/>
      <c r="EVI92" s="89"/>
      <c r="EVJ92" s="89"/>
      <c r="EVK92" s="89"/>
      <c r="EVL92" s="89"/>
      <c r="EVM92" s="89"/>
      <c r="EVN92" s="89"/>
      <c r="EVO92" s="89"/>
      <c r="EVP92" s="89"/>
      <c r="EVQ92" s="89"/>
      <c r="EVR92" s="89"/>
      <c r="EVS92" s="89"/>
      <c r="EVT92" s="89"/>
      <c r="EVU92" s="89"/>
      <c r="EVV92" s="89"/>
      <c r="EVW92" s="89"/>
      <c r="EVX92" s="89"/>
      <c r="EVY92" s="89"/>
      <c r="EVZ92" s="89"/>
      <c r="EWA92" s="89"/>
      <c r="EWB92" s="89"/>
      <c r="EWC92" s="89"/>
      <c r="EWD92" s="89"/>
      <c r="EWE92" s="89"/>
      <c r="EWF92" s="89"/>
      <c r="EWG92" s="89"/>
      <c r="EWH92" s="89"/>
      <c r="EWI92" s="89"/>
      <c r="EWJ92" s="89"/>
      <c r="EWK92" s="89"/>
      <c r="EWL92" s="89"/>
      <c r="EWM92" s="89"/>
      <c r="EWN92" s="89"/>
      <c r="EWO92" s="89"/>
      <c r="EWP92" s="89"/>
      <c r="EWQ92" s="89"/>
      <c r="EWR92" s="89"/>
      <c r="EWS92" s="89"/>
      <c r="EWT92" s="89"/>
      <c r="EWU92" s="89"/>
      <c r="EWV92" s="89"/>
      <c r="EWW92" s="89"/>
      <c r="EWX92" s="89"/>
      <c r="EWY92" s="89"/>
      <c r="EWZ92" s="89"/>
      <c r="EXA92" s="89"/>
      <c r="EXB92" s="89"/>
      <c r="EXC92" s="89"/>
      <c r="EXD92" s="89"/>
      <c r="EXE92" s="89"/>
      <c r="EXF92" s="89"/>
      <c r="EXG92" s="89"/>
      <c r="EXH92" s="89"/>
      <c r="EXI92" s="89"/>
      <c r="EXJ92" s="89"/>
      <c r="EXK92" s="89"/>
      <c r="EXL92" s="89"/>
      <c r="EXM92" s="89"/>
      <c r="EXN92" s="89"/>
      <c r="EXO92" s="89"/>
      <c r="EXP92" s="89"/>
      <c r="EXQ92" s="89"/>
      <c r="EXR92" s="89"/>
      <c r="EXS92" s="89"/>
      <c r="EXT92" s="89"/>
      <c r="EXU92" s="89"/>
      <c r="EXV92" s="89"/>
      <c r="EXW92" s="89"/>
      <c r="EXX92" s="89"/>
      <c r="EXY92" s="89"/>
      <c r="EXZ92" s="89"/>
      <c r="EYA92" s="89"/>
      <c r="EYB92" s="89"/>
      <c r="EYC92" s="89"/>
      <c r="EYD92" s="89"/>
      <c r="EYE92" s="89"/>
      <c r="EYF92" s="89"/>
      <c r="EYG92" s="89"/>
      <c r="EYH92" s="89"/>
      <c r="EYI92" s="89"/>
      <c r="EYJ92" s="89"/>
      <c r="EYK92" s="89"/>
      <c r="EYL92" s="89"/>
      <c r="EYM92" s="89"/>
      <c r="EYN92" s="89"/>
      <c r="EYO92" s="89"/>
      <c r="EYP92" s="89"/>
      <c r="EYQ92" s="89"/>
      <c r="EYR92" s="89"/>
      <c r="EYS92" s="89"/>
      <c r="EYT92" s="89"/>
      <c r="EYU92" s="89"/>
      <c r="EYV92" s="89"/>
      <c r="EYW92" s="89"/>
      <c r="EYX92" s="89"/>
      <c r="EYY92" s="89"/>
      <c r="EYZ92" s="89"/>
      <c r="EZA92" s="89"/>
      <c r="EZB92" s="89"/>
      <c r="EZC92" s="89"/>
      <c r="EZD92" s="89"/>
      <c r="EZE92" s="89"/>
      <c r="EZF92" s="89"/>
      <c r="EZG92" s="89"/>
      <c r="EZH92" s="89"/>
      <c r="EZI92" s="89"/>
      <c r="EZJ92" s="89"/>
      <c r="EZK92" s="89"/>
      <c r="EZL92" s="89"/>
      <c r="EZM92" s="89"/>
      <c r="EZN92" s="89"/>
      <c r="EZO92" s="89"/>
      <c r="EZP92" s="89"/>
      <c r="EZQ92" s="89"/>
      <c r="EZR92" s="89"/>
      <c r="EZS92" s="89"/>
      <c r="EZT92" s="89"/>
      <c r="EZU92" s="89"/>
      <c r="EZV92" s="89"/>
      <c r="EZW92" s="89"/>
      <c r="EZX92" s="89"/>
      <c r="EZY92" s="89"/>
      <c r="EZZ92" s="89"/>
      <c r="FAA92" s="89"/>
      <c r="FAB92" s="89"/>
      <c r="FAC92" s="89"/>
      <c r="FAD92" s="89"/>
      <c r="FAE92" s="89"/>
      <c r="FAF92" s="89"/>
      <c r="FAG92" s="89"/>
      <c r="FAH92" s="89"/>
      <c r="FAI92" s="89"/>
      <c r="FAJ92" s="89"/>
      <c r="FAK92" s="89"/>
      <c r="FAL92" s="89"/>
      <c r="FAM92" s="89"/>
      <c r="FAN92" s="89"/>
      <c r="FAO92" s="89"/>
      <c r="FAP92" s="89"/>
      <c r="FAQ92" s="89"/>
      <c r="FAR92" s="89"/>
      <c r="FAS92" s="89"/>
      <c r="FAT92" s="89"/>
      <c r="FAU92" s="89"/>
      <c r="FAV92" s="89"/>
      <c r="FAW92" s="89"/>
      <c r="FAX92" s="89"/>
      <c r="FAY92" s="89"/>
      <c r="FAZ92" s="89"/>
      <c r="FBA92" s="89"/>
      <c r="FBB92" s="89"/>
      <c r="FBC92" s="89"/>
      <c r="FBD92" s="89"/>
      <c r="FBE92" s="89"/>
      <c r="FBF92" s="89"/>
      <c r="FBG92" s="89"/>
      <c r="FBH92" s="89"/>
      <c r="FBI92" s="89"/>
      <c r="FBJ92" s="89"/>
      <c r="FBK92" s="89"/>
      <c r="FBL92" s="89"/>
      <c r="FBM92" s="89"/>
      <c r="FBN92" s="89"/>
      <c r="FBO92" s="89"/>
      <c r="FBP92" s="89"/>
      <c r="FBQ92" s="89"/>
      <c r="FBR92" s="89"/>
      <c r="FBS92" s="89"/>
      <c r="FBT92" s="89"/>
      <c r="FBU92" s="89"/>
      <c r="FBV92" s="89"/>
      <c r="FBW92" s="89"/>
      <c r="FBX92" s="89"/>
      <c r="FBY92" s="89"/>
      <c r="FBZ92" s="89"/>
      <c r="FCA92" s="89"/>
      <c r="FCB92" s="89"/>
      <c r="FCC92" s="89"/>
      <c r="FCD92" s="89"/>
      <c r="FCE92" s="89"/>
      <c r="FCF92" s="89"/>
      <c r="FCG92" s="89"/>
      <c r="FCH92" s="89"/>
      <c r="FCI92" s="89"/>
      <c r="FCJ92" s="89"/>
      <c r="FCK92" s="89"/>
      <c r="FCL92" s="89"/>
      <c r="FCM92" s="89"/>
      <c r="FCN92" s="89"/>
      <c r="FCO92" s="89"/>
      <c r="FCP92" s="89"/>
      <c r="FCQ92" s="89"/>
      <c r="FCR92" s="89"/>
      <c r="FCS92" s="89"/>
      <c r="FCT92" s="89"/>
      <c r="FCU92" s="89"/>
      <c r="FCV92" s="89"/>
      <c r="FCW92" s="89"/>
      <c r="FCX92" s="89"/>
      <c r="FCY92" s="89"/>
      <c r="FCZ92" s="89"/>
      <c r="FDA92" s="89"/>
      <c r="FDB92" s="89"/>
      <c r="FDC92" s="89"/>
      <c r="FDD92" s="89"/>
      <c r="FDE92" s="89"/>
      <c r="FDF92" s="89"/>
      <c r="FDG92" s="89"/>
      <c r="FDH92" s="89"/>
      <c r="FDI92" s="89"/>
      <c r="FDJ92" s="89"/>
      <c r="FDK92" s="89"/>
      <c r="FDL92" s="89"/>
      <c r="FDM92" s="89"/>
      <c r="FDN92" s="89"/>
      <c r="FDO92" s="89"/>
      <c r="FDP92" s="89"/>
      <c r="FDQ92" s="89"/>
      <c r="FDR92" s="89"/>
      <c r="FDS92" s="89"/>
      <c r="FDT92" s="89"/>
      <c r="FDU92" s="89"/>
      <c r="FDV92" s="89"/>
      <c r="FDW92" s="89"/>
      <c r="FDX92" s="89"/>
      <c r="FDY92" s="89"/>
      <c r="FDZ92" s="89"/>
      <c r="FEA92" s="89"/>
      <c r="FEB92" s="89"/>
      <c r="FEC92" s="89"/>
      <c r="FED92" s="89"/>
      <c r="FEE92" s="89"/>
      <c r="FEF92" s="89"/>
      <c r="FEG92" s="89"/>
      <c r="FEH92" s="89"/>
      <c r="FEI92" s="89"/>
      <c r="FEJ92" s="89"/>
      <c r="FEK92" s="89"/>
      <c r="FEL92" s="89"/>
      <c r="FEM92" s="89"/>
      <c r="FEN92" s="89"/>
      <c r="FEO92" s="89"/>
      <c r="FEP92" s="89"/>
      <c r="FEQ92" s="89"/>
      <c r="FER92" s="89"/>
      <c r="FES92" s="89"/>
      <c r="FET92" s="89"/>
      <c r="FEU92" s="89"/>
      <c r="FEV92" s="89"/>
      <c r="FEW92" s="89"/>
      <c r="FEX92" s="89"/>
      <c r="FEY92" s="89"/>
      <c r="FEZ92" s="89"/>
      <c r="FFA92" s="89"/>
      <c r="FFB92" s="89"/>
      <c r="FFC92" s="89"/>
      <c r="FFD92" s="89"/>
      <c r="FFE92" s="89"/>
      <c r="FFF92" s="89"/>
      <c r="FFG92" s="89"/>
      <c r="FFH92" s="89"/>
      <c r="FFI92" s="89"/>
      <c r="FFJ92" s="89"/>
      <c r="FFK92" s="89"/>
      <c r="FFL92" s="89"/>
      <c r="FFM92" s="89"/>
      <c r="FFN92" s="89"/>
      <c r="FFO92" s="89"/>
      <c r="FFP92" s="89"/>
      <c r="FFQ92" s="89"/>
      <c r="FFR92" s="89"/>
      <c r="FFS92" s="89"/>
      <c r="FFT92" s="89"/>
      <c r="FFU92" s="89"/>
      <c r="FFV92" s="89"/>
      <c r="FFW92" s="89"/>
      <c r="FFX92" s="89"/>
      <c r="FFY92" s="89"/>
      <c r="FFZ92" s="89"/>
      <c r="FGA92" s="89"/>
      <c r="FGB92" s="89"/>
      <c r="FGC92" s="89"/>
      <c r="FGD92" s="89"/>
      <c r="FGE92" s="89"/>
      <c r="FGF92" s="89"/>
      <c r="FGG92" s="89"/>
      <c r="FGH92" s="89"/>
      <c r="FGI92" s="89"/>
      <c r="FGJ92" s="89"/>
      <c r="FGK92" s="89"/>
      <c r="FGL92" s="89"/>
      <c r="FGM92" s="89"/>
      <c r="FGN92" s="89"/>
      <c r="FGO92" s="89"/>
      <c r="FGP92" s="89"/>
      <c r="FGQ92" s="89"/>
      <c r="FGR92" s="89"/>
      <c r="FGS92" s="89"/>
      <c r="FGT92" s="89"/>
      <c r="FGU92" s="89"/>
      <c r="FGV92" s="89"/>
      <c r="FGW92" s="89"/>
      <c r="FGX92" s="89"/>
      <c r="FGY92" s="89"/>
      <c r="FGZ92" s="89"/>
      <c r="FHA92" s="89"/>
      <c r="FHB92" s="89"/>
      <c r="FHC92" s="89"/>
      <c r="FHD92" s="89"/>
      <c r="FHE92" s="89"/>
      <c r="FHF92" s="89"/>
      <c r="FHG92" s="89"/>
      <c r="FHH92" s="89"/>
      <c r="FHI92" s="89"/>
      <c r="FHJ92" s="89"/>
      <c r="FHK92" s="89"/>
      <c r="FHL92" s="89"/>
      <c r="FHM92" s="89"/>
      <c r="FHN92" s="89"/>
      <c r="FHO92" s="89"/>
      <c r="FHP92" s="89"/>
      <c r="FHQ92" s="89"/>
      <c r="FHR92" s="89"/>
      <c r="FHS92" s="89"/>
      <c r="FHT92" s="89"/>
      <c r="FHU92" s="89"/>
      <c r="FHV92" s="89"/>
      <c r="FHW92" s="89"/>
      <c r="FHX92" s="89"/>
      <c r="FHY92" s="89"/>
      <c r="FHZ92" s="89"/>
      <c r="FIA92" s="89"/>
      <c r="FIB92" s="89"/>
      <c r="FIC92" s="89"/>
      <c r="FID92" s="89"/>
      <c r="FIE92" s="89"/>
      <c r="FIF92" s="89"/>
      <c r="FIG92" s="89"/>
      <c r="FIH92" s="89"/>
      <c r="FII92" s="89"/>
      <c r="FIJ92" s="89"/>
      <c r="FIK92" s="89"/>
      <c r="FIL92" s="89"/>
      <c r="FIM92" s="89"/>
      <c r="FIN92" s="89"/>
      <c r="FIO92" s="89"/>
      <c r="FIP92" s="89"/>
      <c r="FIQ92" s="89"/>
      <c r="FIR92" s="89"/>
      <c r="FIS92" s="89"/>
      <c r="FIT92" s="89"/>
      <c r="FIU92" s="89"/>
      <c r="FIV92" s="89"/>
      <c r="FIW92" s="89"/>
      <c r="FIX92" s="89"/>
      <c r="FIY92" s="89"/>
      <c r="FIZ92" s="89"/>
      <c r="FJA92" s="89"/>
      <c r="FJB92" s="89"/>
      <c r="FJC92" s="89"/>
      <c r="FJD92" s="89"/>
      <c r="FJE92" s="89"/>
      <c r="FJF92" s="89"/>
      <c r="FJG92" s="89"/>
      <c r="FJH92" s="89"/>
      <c r="FJI92" s="89"/>
      <c r="FJJ92" s="89"/>
      <c r="FJK92" s="89"/>
      <c r="FJL92" s="89"/>
      <c r="FJM92" s="89"/>
      <c r="FJN92" s="89"/>
      <c r="FJO92" s="89"/>
      <c r="FJP92" s="89"/>
      <c r="FJQ92" s="89"/>
      <c r="FJR92" s="89"/>
      <c r="FJS92" s="89"/>
      <c r="FJT92" s="89"/>
      <c r="FJU92" s="89"/>
      <c r="FJV92" s="89"/>
      <c r="FJW92" s="89"/>
      <c r="FJX92" s="89"/>
      <c r="FJY92" s="89"/>
      <c r="FJZ92" s="89"/>
      <c r="FKA92" s="89"/>
      <c r="FKB92" s="89"/>
      <c r="FKC92" s="89"/>
      <c r="FKD92" s="89"/>
      <c r="FKE92" s="89"/>
      <c r="FKF92" s="89"/>
      <c r="FKG92" s="89"/>
      <c r="FKH92" s="89"/>
      <c r="FKI92" s="89"/>
      <c r="FKJ92" s="89"/>
      <c r="FKK92" s="89"/>
      <c r="FKL92" s="89"/>
      <c r="FKM92" s="89"/>
      <c r="FKN92" s="89"/>
      <c r="FKO92" s="89"/>
      <c r="FKP92" s="89"/>
      <c r="FKQ92" s="89"/>
      <c r="FKR92" s="89"/>
      <c r="FKS92" s="89"/>
      <c r="FKT92" s="89"/>
      <c r="FKU92" s="89"/>
      <c r="FKV92" s="89"/>
      <c r="FKW92" s="89"/>
      <c r="FKX92" s="89"/>
      <c r="FKY92" s="89"/>
      <c r="FKZ92" s="89"/>
      <c r="FLA92" s="89"/>
      <c r="FLB92" s="89"/>
      <c r="FLC92" s="89"/>
      <c r="FLD92" s="89"/>
      <c r="FLE92" s="89"/>
      <c r="FLF92" s="89"/>
      <c r="FLG92" s="89"/>
      <c r="FLH92" s="89"/>
      <c r="FLI92" s="89"/>
      <c r="FLJ92" s="89"/>
      <c r="FLK92" s="89"/>
      <c r="FLL92" s="89"/>
      <c r="FLM92" s="89"/>
      <c r="FLN92" s="89"/>
      <c r="FLO92" s="89"/>
      <c r="FLP92" s="89"/>
      <c r="FLQ92" s="89"/>
      <c r="FLR92" s="89"/>
      <c r="FLS92" s="89"/>
      <c r="FLT92" s="89"/>
      <c r="FLU92" s="89"/>
      <c r="FLV92" s="89"/>
      <c r="FLW92" s="89"/>
      <c r="FLX92" s="89"/>
      <c r="FLY92" s="89"/>
      <c r="FLZ92" s="89"/>
      <c r="FMA92" s="89"/>
      <c r="FMB92" s="89"/>
      <c r="FMC92" s="89"/>
      <c r="FMD92" s="89"/>
      <c r="FME92" s="89"/>
      <c r="FMF92" s="89"/>
      <c r="FMG92" s="89"/>
      <c r="FMH92" s="89"/>
      <c r="FMI92" s="89"/>
      <c r="FMJ92" s="89"/>
      <c r="FMK92" s="89"/>
      <c r="FML92" s="89"/>
      <c r="FMM92" s="89"/>
      <c r="FMN92" s="89"/>
      <c r="FMO92" s="89"/>
      <c r="FMP92" s="89"/>
      <c r="FMQ92" s="89"/>
      <c r="FMR92" s="89"/>
      <c r="FMS92" s="89"/>
      <c r="FMT92" s="89"/>
      <c r="FMU92" s="89"/>
      <c r="FMV92" s="89"/>
      <c r="FMW92" s="89"/>
      <c r="FMX92" s="89"/>
      <c r="FMY92" s="89"/>
      <c r="FMZ92" s="89"/>
      <c r="FNA92" s="89"/>
      <c r="FNB92" s="89"/>
      <c r="FNC92" s="89"/>
      <c r="FND92" s="89"/>
      <c r="FNE92" s="89"/>
      <c r="FNF92" s="89"/>
      <c r="FNG92" s="89"/>
      <c r="FNH92" s="89"/>
      <c r="FNI92" s="89"/>
      <c r="FNJ92" s="89"/>
      <c r="FNK92" s="89"/>
      <c r="FNL92" s="89"/>
      <c r="FNM92" s="89"/>
      <c r="FNN92" s="89"/>
      <c r="FNO92" s="89"/>
      <c r="FNP92" s="89"/>
      <c r="FNQ92" s="89"/>
      <c r="FNR92" s="89"/>
      <c r="FNS92" s="89"/>
      <c r="FNT92" s="89"/>
      <c r="FNU92" s="89"/>
      <c r="FNV92" s="89"/>
      <c r="FNW92" s="89"/>
      <c r="FNX92" s="89"/>
      <c r="FNY92" s="89"/>
      <c r="FNZ92" s="89"/>
      <c r="FOA92" s="89"/>
      <c r="FOB92" s="89"/>
      <c r="FOC92" s="89"/>
      <c r="FOD92" s="89"/>
      <c r="FOE92" s="89"/>
      <c r="FOF92" s="89"/>
      <c r="FOG92" s="89"/>
      <c r="FOH92" s="89"/>
      <c r="FOI92" s="89"/>
      <c r="FOJ92" s="89"/>
      <c r="FOK92" s="89"/>
      <c r="FOL92" s="89"/>
      <c r="FOM92" s="89"/>
      <c r="FON92" s="89"/>
      <c r="FOO92" s="89"/>
      <c r="FOP92" s="89"/>
      <c r="FOQ92" s="89"/>
      <c r="FOR92" s="89"/>
      <c r="FOS92" s="89"/>
      <c r="FOT92" s="89"/>
      <c r="FOU92" s="89"/>
      <c r="FOV92" s="89"/>
      <c r="FOW92" s="89"/>
      <c r="FOX92" s="89"/>
      <c r="FOY92" s="89"/>
      <c r="FOZ92" s="89"/>
      <c r="FPA92" s="89"/>
      <c r="FPB92" s="89"/>
      <c r="FPC92" s="89"/>
      <c r="FPD92" s="89"/>
      <c r="FPE92" s="89"/>
      <c r="FPF92" s="89"/>
      <c r="FPG92" s="89"/>
      <c r="FPH92" s="89"/>
      <c r="FPI92" s="89"/>
      <c r="FPJ92" s="89"/>
      <c r="FPK92" s="89"/>
      <c r="FPL92" s="89"/>
      <c r="FPM92" s="89"/>
      <c r="FPN92" s="89"/>
      <c r="FPO92" s="89"/>
      <c r="FPP92" s="89"/>
      <c r="FPQ92" s="89"/>
      <c r="FPR92" s="89"/>
      <c r="FPS92" s="89"/>
      <c r="FPT92" s="89"/>
      <c r="FPU92" s="89"/>
      <c r="FPV92" s="89"/>
      <c r="FPW92" s="89"/>
      <c r="FPX92" s="89"/>
      <c r="FPY92" s="89"/>
      <c r="FPZ92" s="89"/>
      <c r="FQA92" s="89"/>
      <c r="FQB92" s="89"/>
      <c r="FQC92" s="89"/>
      <c r="FQD92" s="89"/>
      <c r="FQE92" s="89"/>
      <c r="FQF92" s="89"/>
      <c r="FQG92" s="89"/>
      <c r="FQH92" s="89"/>
      <c r="FQI92" s="89"/>
      <c r="FQJ92" s="89"/>
      <c r="FQK92" s="89"/>
      <c r="FQL92" s="89"/>
      <c r="FQM92" s="89"/>
      <c r="FQN92" s="89"/>
      <c r="FQO92" s="89"/>
      <c r="FQP92" s="89"/>
      <c r="FQQ92" s="89"/>
      <c r="FQR92" s="89"/>
      <c r="FQS92" s="89"/>
      <c r="FQT92" s="89"/>
      <c r="FQU92" s="89"/>
      <c r="FQV92" s="89"/>
      <c r="FQW92" s="89"/>
      <c r="FQX92" s="89"/>
      <c r="FQY92" s="89"/>
      <c r="FQZ92" s="89"/>
      <c r="FRA92" s="89"/>
      <c r="FRB92" s="89"/>
      <c r="FRC92" s="89"/>
      <c r="FRD92" s="89"/>
      <c r="FRE92" s="89"/>
      <c r="FRF92" s="89"/>
      <c r="FRG92" s="89"/>
      <c r="FRH92" s="89"/>
      <c r="FRI92" s="89"/>
      <c r="FRJ92" s="89"/>
      <c r="FRK92" s="89"/>
      <c r="FRL92" s="89"/>
      <c r="FRM92" s="89"/>
      <c r="FRN92" s="89"/>
      <c r="FRO92" s="89"/>
      <c r="FRP92" s="89"/>
      <c r="FRQ92" s="89"/>
      <c r="FRR92" s="89"/>
      <c r="FRS92" s="89"/>
      <c r="FRT92" s="89"/>
      <c r="FRU92" s="89"/>
      <c r="FRV92" s="89"/>
      <c r="FRW92" s="89"/>
      <c r="FRX92" s="89"/>
      <c r="FRY92" s="89"/>
      <c r="FRZ92" s="89"/>
      <c r="FSA92" s="89"/>
      <c r="FSB92" s="89"/>
      <c r="FSC92" s="89"/>
      <c r="FSD92" s="89"/>
      <c r="FSE92" s="89"/>
      <c r="FSF92" s="89"/>
      <c r="FSG92" s="89"/>
      <c r="FSH92" s="89"/>
      <c r="FSI92" s="89"/>
      <c r="FSJ92" s="89"/>
      <c r="FSK92" s="89"/>
      <c r="FSL92" s="89"/>
      <c r="FSM92" s="89"/>
      <c r="FSN92" s="89"/>
      <c r="FSO92" s="89"/>
      <c r="FSP92" s="89"/>
      <c r="FSQ92" s="89"/>
      <c r="FSR92" s="89"/>
      <c r="FSS92" s="89"/>
      <c r="FST92" s="89"/>
      <c r="FSU92" s="89"/>
      <c r="FSV92" s="89"/>
      <c r="FSW92" s="89"/>
      <c r="FSX92" s="89"/>
      <c r="FSY92" s="89"/>
      <c r="FSZ92" s="89"/>
      <c r="FTA92" s="89"/>
      <c r="FTB92" s="89"/>
      <c r="FTC92" s="89"/>
      <c r="FTD92" s="89"/>
      <c r="FTE92" s="89"/>
      <c r="FTF92" s="89"/>
      <c r="FTG92" s="89"/>
      <c r="FTH92" s="89"/>
      <c r="FTI92" s="89"/>
      <c r="FTJ92" s="89"/>
      <c r="FTK92" s="89"/>
      <c r="FTL92" s="89"/>
      <c r="FTM92" s="89"/>
      <c r="FTN92" s="89"/>
      <c r="FTO92" s="89"/>
      <c r="FTP92" s="89"/>
      <c r="FTQ92" s="89"/>
      <c r="FTR92" s="89"/>
      <c r="FTS92" s="89"/>
      <c r="FTT92" s="89"/>
      <c r="FTU92" s="89"/>
      <c r="FTV92" s="89"/>
      <c r="FTW92" s="89"/>
      <c r="FTX92" s="89"/>
      <c r="FTY92" s="89"/>
      <c r="FTZ92" s="89"/>
      <c r="FUA92" s="89"/>
      <c r="FUB92" s="89"/>
      <c r="FUC92" s="89"/>
      <c r="FUD92" s="89"/>
      <c r="FUE92" s="89"/>
      <c r="FUF92" s="89"/>
      <c r="FUG92" s="89"/>
      <c r="FUH92" s="89"/>
      <c r="FUI92" s="89"/>
      <c r="FUJ92" s="89"/>
      <c r="FUK92" s="89"/>
      <c r="FUL92" s="89"/>
      <c r="FUM92" s="89"/>
      <c r="FUN92" s="89"/>
      <c r="FUO92" s="89"/>
      <c r="FUP92" s="89"/>
      <c r="FUQ92" s="89"/>
      <c r="FUR92" s="89"/>
      <c r="FUS92" s="89"/>
      <c r="FUT92" s="89"/>
      <c r="FUU92" s="89"/>
      <c r="FUV92" s="89"/>
      <c r="FUW92" s="89"/>
      <c r="FUX92" s="89"/>
      <c r="FUY92" s="89"/>
      <c r="FUZ92" s="89"/>
      <c r="FVA92" s="89"/>
      <c r="FVB92" s="89"/>
      <c r="FVC92" s="89"/>
      <c r="FVD92" s="89"/>
      <c r="FVE92" s="89"/>
      <c r="FVF92" s="89"/>
      <c r="FVG92" s="89"/>
      <c r="FVH92" s="89"/>
      <c r="FVI92" s="89"/>
      <c r="FVJ92" s="89"/>
      <c r="FVK92" s="89"/>
      <c r="FVL92" s="89"/>
      <c r="FVM92" s="89"/>
      <c r="FVN92" s="89"/>
      <c r="FVO92" s="89"/>
      <c r="FVP92" s="89"/>
      <c r="FVQ92" s="89"/>
      <c r="FVR92" s="89"/>
      <c r="FVS92" s="89"/>
      <c r="FVT92" s="89"/>
      <c r="FVU92" s="89"/>
      <c r="FVV92" s="89"/>
      <c r="FVW92" s="89"/>
      <c r="FVX92" s="89"/>
      <c r="FVY92" s="89"/>
      <c r="FVZ92" s="89"/>
      <c r="FWA92" s="89"/>
      <c r="FWB92" s="89"/>
      <c r="FWC92" s="89"/>
      <c r="FWD92" s="89"/>
      <c r="FWE92" s="89"/>
      <c r="FWF92" s="89"/>
      <c r="FWG92" s="89"/>
      <c r="FWH92" s="89"/>
      <c r="FWI92" s="89"/>
      <c r="FWJ92" s="89"/>
      <c r="FWK92" s="89"/>
      <c r="FWL92" s="89"/>
      <c r="FWM92" s="89"/>
      <c r="FWN92" s="89"/>
      <c r="FWO92" s="89"/>
      <c r="FWP92" s="89"/>
      <c r="FWQ92" s="89"/>
      <c r="FWR92" s="89"/>
      <c r="FWS92" s="89"/>
      <c r="FWT92" s="89"/>
      <c r="FWU92" s="89"/>
      <c r="FWV92" s="89"/>
      <c r="FWW92" s="89"/>
      <c r="FWX92" s="89"/>
      <c r="FWY92" s="89"/>
      <c r="FWZ92" s="89"/>
      <c r="FXA92" s="89"/>
      <c r="FXB92" s="89"/>
      <c r="FXC92" s="89"/>
      <c r="FXD92" s="89"/>
      <c r="FXE92" s="89"/>
      <c r="FXF92" s="89"/>
      <c r="FXG92" s="89"/>
      <c r="FXH92" s="89"/>
      <c r="FXI92" s="89"/>
      <c r="FXJ92" s="89"/>
      <c r="FXK92" s="89"/>
      <c r="FXL92" s="89"/>
      <c r="FXM92" s="89"/>
      <c r="FXN92" s="89"/>
      <c r="FXO92" s="89"/>
      <c r="FXP92" s="89"/>
      <c r="FXQ92" s="89"/>
      <c r="FXR92" s="89"/>
      <c r="FXS92" s="89"/>
      <c r="FXT92" s="89"/>
      <c r="FXU92" s="89"/>
      <c r="FXV92" s="89"/>
      <c r="FXW92" s="89"/>
      <c r="FXX92" s="89"/>
      <c r="FXY92" s="89"/>
      <c r="FXZ92" s="89"/>
      <c r="FYA92" s="89"/>
      <c r="FYB92" s="89"/>
      <c r="FYC92" s="89"/>
      <c r="FYD92" s="89"/>
      <c r="FYE92" s="89"/>
      <c r="FYF92" s="89"/>
      <c r="FYG92" s="89"/>
      <c r="FYH92" s="89"/>
      <c r="FYI92" s="89"/>
      <c r="FYJ92" s="89"/>
      <c r="FYK92" s="89"/>
      <c r="FYL92" s="89"/>
      <c r="FYM92" s="89"/>
      <c r="FYN92" s="89"/>
      <c r="FYO92" s="89"/>
      <c r="FYP92" s="89"/>
      <c r="FYQ92" s="89"/>
      <c r="FYR92" s="89"/>
      <c r="FYS92" s="89"/>
      <c r="FYT92" s="89"/>
      <c r="FYU92" s="89"/>
      <c r="FYV92" s="89"/>
      <c r="FYW92" s="89"/>
      <c r="FYX92" s="89"/>
      <c r="FYY92" s="89"/>
      <c r="FYZ92" s="89"/>
      <c r="FZA92" s="89"/>
      <c r="FZB92" s="89"/>
      <c r="FZC92" s="89"/>
      <c r="FZD92" s="89"/>
      <c r="FZE92" s="89"/>
      <c r="FZF92" s="89"/>
      <c r="FZG92" s="89"/>
      <c r="FZH92" s="89"/>
      <c r="FZI92" s="89"/>
      <c r="FZJ92" s="89"/>
      <c r="FZK92" s="89"/>
      <c r="FZL92" s="89"/>
      <c r="FZM92" s="89"/>
      <c r="FZN92" s="89"/>
      <c r="FZO92" s="89"/>
      <c r="FZP92" s="89"/>
      <c r="FZQ92" s="89"/>
      <c r="FZR92" s="89"/>
      <c r="FZS92" s="89"/>
      <c r="FZT92" s="89"/>
      <c r="FZU92" s="89"/>
      <c r="FZV92" s="89"/>
      <c r="FZW92" s="89"/>
      <c r="FZX92" s="89"/>
      <c r="FZY92" s="89"/>
      <c r="FZZ92" s="89"/>
      <c r="GAA92" s="89"/>
      <c r="GAB92" s="89"/>
      <c r="GAC92" s="89"/>
      <c r="GAD92" s="89"/>
      <c r="GAE92" s="89"/>
      <c r="GAF92" s="89"/>
      <c r="GAG92" s="89"/>
      <c r="GAH92" s="89"/>
      <c r="GAI92" s="89"/>
      <c r="GAJ92" s="89"/>
      <c r="GAK92" s="89"/>
      <c r="GAL92" s="89"/>
      <c r="GAM92" s="89"/>
      <c r="GAN92" s="89"/>
      <c r="GAO92" s="89"/>
      <c r="GAP92" s="89"/>
      <c r="GAQ92" s="89"/>
      <c r="GAR92" s="89"/>
      <c r="GAS92" s="89"/>
      <c r="GAT92" s="89"/>
      <c r="GAU92" s="89"/>
      <c r="GAV92" s="89"/>
      <c r="GAW92" s="89"/>
      <c r="GAX92" s="89"/>
      <c r="GAY92" s="89"/>
      <c r="GAZ92" s="89"/>
      <c r="GBA92" s="89"/>
      <c r="GBB92" s="89"/>
      <c r="GBC92" s="89"/>
      <c r="GBD92" s="89"/>
      <c r="GBE92" s="89"/>
      <c r="GBF92" s="89"/>
      <c r="GBG92" s="89"/>
      <c r="GBH92" s="89"/>
      <c r="GBI92" s="89"/>
      <c r="GBJ92" s="89"/>
      <c r="GBK92" s="89"/>
      <c r="GBL92" s="89"/>
      <c r="GBM92" s="89"/>
      <c r="GBN92" s="89"/>
      <c r="GBO92" s="89"/>
      <c r="GBP92" s="89"/>
      <c r="GBQ92" s="89"/>
      <c r="GBR92" s="89"/>
      <c r="GBS92" s="89"/>
      <c r="GBT92" s="89"/>
      <c r="GBU92" s="89"/>
      <c r="GBV92" s="89"/>
      <c r="GBW92" s="89"/>
      <c r="GBX92" s="89"/>
      <c r="GBY92" s="89"/>
      <c r="GBZ92" s="89"/>
      <c r="GCA92" s="89"/>
      <c r="GCB92" s="89"/>
      <c r="GCC92" s="89"/>
      <c r="GCD92" s="89"/>
      <c r="GCE92" s="89"/>
      <c r="GCF92" s="89"/>
      <c r="GCG92" s="89"/>
      <c r="GCH92" s="89"/>
      <c r="GCI92" s="89"/>
      <c r="GCJ92" s="89"/>
      <c r="GCK92" s="89"/>
      <c r="GCL92" s="89"/>
      <c r="GCM92" s="89"/>
      <c r="GCN92" s="89"/>
      <c r="GCO92" s="89"/>
      <c r="GCP92" s="89"/>
      <c r="GCQ92" s="89"/>
      <c r="GCR92" s="89"/>
      <c r="GCS92" s="89"/>
      <c r="GCT92" s="89"/>
      <c r="GCU92" s="89"/>
      <c r="GCV92" s="89"/>
      <c r="GCW92" s="89"/>
      <c r="GCX92" s="89"/>
      <c r="GCY92" s="89"/>
      <c r="GCZ92" s="89"/>
      <c r="GDA92" s="89"/>
      <c r="GDB92" s="89"/>
      <c r="GDC92" s="89"/>
      <c r="GDD92" s="89"/>
      <c r="GDE92" s="89"/>
      <c r="GDF92" s="89"/>
      <c r="GDG92" s="89"/>
      <c r="GDH92" s="89"/>
      <c r="GDI92" s="89"/>
      <c r="GDJ92" s="89"/>
      <c r="GDK92" s="89"/>
      <c r="GDL92" s="89"/>
      <c r="GDM92" s="89"/>
      <c r="GDN92" s="89"/>
      <c r="GDO92" s="89"/>
      <c r="GDP92" s="89"/>
      <c r="GDQ92" s="89"/>
      <c r="GDR92" s="89"/>
      <c r="GDS92" s="89"/>
      <c r="GDT92" s="89"/>
      <c r="GDU92" s="89"/>
      <c r="GDV92" s="89"/>
      <c r="GDW92" s="89"/>
      <c r="GDX92" s="89"/>
      <c r="GDY92" s="89"/>
      <c r="GDZ92" s="89"/>
      <c r="GEA92" s="89"/>
      <c r="GEB92" s="89"/>
      <c r="GEC92" s="89"/>
      <c r="GED92" s="89"/>
      <c r="GEE92" s="89"/>
      <c r="GEF92" s="89"/>
      <c r="GEG92" s="89"/>
      <c r="GEH92" s="89"/>
      <c r="GEI92" s="89"/>
      <c r="GEJ92" s="89"/>
      <c r="GEK92" s="89"/>
      <c r="GEL92" s="89"/>
      <c r="GEM92" s="89"/>
      <c r="GEN92" s="89"/>
      <c r="GEO92" s="89"/>
      <c r="GEP92" s="89"/>
      <c r="GEQ92" s="89"/>
      <c r="GER92" s="89"/>
      <c r="GES92" s="89"/>
      <c r="GET92" s="89"/>
      <c r="GEU92" s="89"/>
      <c r="GEV92" s="89"/>
      <c r="GEW92" s="89"/>
      <c r="GEX92" s="89"/>
      <c r="GEY92" s="89"/>
      <c r="GEZ92" s="89"/>
      <c r="GFA92" s="89"/>
      <c r="GFB92" s="89"/>
      <c r="GFC92" s="89"/>
      <c r="GFD92" s="89"/>
      <c r="GFE92" s="89"/>
      <c r="GFF92" s="89"/>
      <c r="GFG92" s="89"/>
      <c r="GFH92" s="89"/>
      <c r="GFI92" s="89"/>
      <c r="GFJ92" s="89"/>
      <c r="GFK92" s="89"/>
      <c r="GFL92" s="89"/>
      <c r="GFM92" s="89"/>
      <c r="GFN92" s="89"/>
      <c r="GFO92" s="89"/>
      <c r="GFP92" s="89"/>
      <c r="GFQ92" s="89"/>
      <c r="GFR92" s="89"/>
      <c r="GFS92" s="89"/>
      <c r="GFT92" s="89"/>
      <c r="GFU92" s="89"/>
      <c r="GFV92" s="89"/>
      <c r="GFW92" s="89"/>
      <c r="GFX92" s="89"/>
      <c r="GFY92" s="89"/>
      <c r="GFZ92" s="89"/>
      <c r="GGA92" s="89"/>
      <c r="GGB92" s="89"/>
      <c r="GGC92" s="89"/>
      <c r="GGD92" s="89"/>
      <c r="GGE92" s="89"/>
      <c r="GGF92" s="89"/>
      <c r="GGG92" s="89"/>
      <c r="GGH92" s="89"/>
      <c r="GGI92" s="89"/>
      <c r="GGJ92" s="89"/>
      <c r="GGK92" s="89"/>
      <c r="GGL92" s="89"/>
      <c r="GGM92" s="89"/>
      <c r="GGN92" s="89"/>
      <c r="GGO92" s="89"/>
      <c r="GGP92" s="89"/>
      <c r="GGQ92" s="89"/>
      <c r="GGR92" s="89"/>
      <c r="GGS92" s="89"/>
      <c r="GGT92" s="89"/>
      <c r="GGU92" s="89"/>
      <c r="GGV92" s="89"/>
      <c r="GGW92" s="89"/>
      <c r="GGX92" s="89"/>
      <c r="GGY92" s="89"/>
      <c r="GGZ92" s="89"/>
      <c r="GHA92" s="89"/>
      <c r="GHB92" s="89"/>
      <c r="GHC92" s="89"/>
      <c r="GHD92" s="89"/>
      <c r="GHE92" s="89"/>
      <c r="GHF92" s="89"/>
      <c r="GHG92" s="89"/>
      <c r="GHH92" s="89"/>
      <c r="GHI92" s="89"/>
      <c r="GHJ92" s="89"/>
      <c r="GHK92" s="89"/>
      <c r="GHL92" s="89"/>
      <c r="GHM92" s="89"/>
      <c r="GHN92" s="89"/>
      <c r="GHO92" s="89"/>
      <c r="GHP92" s="89"/>
      <c r="GHQ92" s="89"/>
      <c r="GHR92" s="89"/>
      <c r="GHS92" s="89"/>
      <c r="GHT92" s="89"/>
      <c r="GHU92" s="89"/>
      <c r="GHV92" s="89"/>
      <c r="GHW92" s="89"/>
      <c r="GHX92" s="89"/>
      <c r="GHY92" s="89"/>
      <c r="GHZ92" s="89"/>
      <c r="GIA92" s="89"/>
      <c r="GIB92" s="89"/>
      <c r="GIC92" s="89"/>
      <c r="GID92" s="89"/>
      <c r="GIE92" s="89"/>
      <c r="GIF92" s="89"/>
      <c r="GIG92" s="89"/>
      <c r="GIH92" s="89"/>
      <c r="GII92" s="89"/>
      <c r="GIJ92" s="89"/>
      <c r="GIK92" s="89"/>
      <c r="GIL92" s="89"/>
      <c r="GIM92" s="89"/>
      <c r="GIN92" s="89"/>
      <c r="GIO92" s="89"/>
      <c r="GIP92" s="89"/>
      <c r="GIQ92" s="89"/>
      <c r="GIR92" s="89"/>
      <c r="GIS92" s="89"/>
      <c r="GIT92" s="89"/>
      <c r="GIU92" s="89"/>
      <c r="GIV92" s="89"/>
      <c r="GIW92" s="89"/>
      <c r="GIX92" s="89"/>
      <c r="GIY92" s="89"/>
      <c r="GIZ92" s="89"/>
      <c r="GJA92" s="89"/>
      <c r="GJB92" s="89"/>
      <c r="GJC92" s="89"/>
      <c r="GJD92" s="89"/>
      <c r="GJE92" s="89"/>
      <c r="GJF92" s="89"/>
      <c r="GJG92" s="89"/>
      <c r="GJH92" s="89"/>
      <c r="GJI92" s="89"/>
      <c r="GJJ92" s="89"/>
      <c r="GJK92" s="89"/>
      <c r="GJL92" s="89"/>
      <c r="GJM92" s="89"/>
      <c r="GJN92" s="89"/>
      <c r="GJO92" s="89"/>
      <c r="GJP92" s="89"/>
      <c r="GJQ92" s="89"/>
      <c r="GJR92" s="89"/>
      <c r="GJS92" s="89"/>
      <c r="GJT92" s="89"/>
      <c r="GJU92" s="89"/>
      <c r="GJV92" s="89"/>
      <c r="GJW92" s="89"/>
      <c r="GJX92" s="89"/>
      <c r="GJY92" s="89"/>
      <c r="GJZ92" s="89"/>
      <c r="GKA92" s="89"/>
      <c r="GKB92" s="89"/>
      <c r="GKC92" s="89"/>
      <c r="GKD92" s="89"/>
      <c r="GKE92" s="89"/>
      <c r="GKF92" s="89"/>
      <c r="GKG92" s="89"/>
      <c r="GKH92" s="89"/>
      <c r="GKI92" s="89"/>
      <c r="GKJ92" s="89"/>
      <c r="GKK92" s="89"/>
      <c r="GKL92" s="89"/>
      <c r="GKM92" s="89"/>
      <c r="GKN92" s="89"/>
      <c r="GKO92" s="89"/>
      <c r="GKP92" s="89"/>
      <c r="GKQ92" s="89"/>
      <c r="GKR92" s="89"/>
      <c r="GKS92" s="89"/>
      <c r="GKT92" s="89"/>
      <c r="GKU92" s="89"/>
      <c r="GKV92" s="89"/>
      <c r="GKW92" s="89"/>
      <c r="GKX92" s="89"/>
      <c r="GKY92" s="89"/>
      <c r="GKZ92" s="89"/>
      <c r="GLA92" s="89"/>
      <c r="GLB92" s="89"/>
      <c r="GLC92" s="89"/>
      <c r="GLD92" s="89"/>
      <c r="GLE92" s="89"/>
      <c r="GLF92" s="89"/>
      <c r="GLG92" s="89"/>
      <c r="GLH92" s="89"/>
      <c r="GLI92" s="89"/>
      <c r="GLJ92" s="89"/>
      <c r="GLK92" s="89"/>
      <c r="GLL92" s="89"/>
      <c r="GLM92" s="89"/>
      <c r="GLN92" s="89"/>
      <c r="GLO92" s="89"/>
      <c r="GLP92" s="89"/>
      <c r="GLQ92" s="89"/>
      <c r="GLR92" s="89"/>
      <c r="GLS92" s="89"/>
      <c r="GLT92" s="89"/>
      <c r="GLU92" s="89"/>
      <c r="GLV92" s="89"/>
      <c r="GLW92" s="89"/>
      <c r="GLX92" s="89"/>
      <c r="GLY92" s="89"/>
      <c r="GLZ92" s="89"/>
      <c r="GMA92" s="89"/>
      <c r="GMB92" s="89"/>
      <c r="GMC92" s="89"/>
      <c r="GMD92" s="89"/>
      <c r="GME92" s="89"/>
      <c r="GMF92" s="89"/>
      <c r="GMG92" s="89"/>
      <c r="GMH92" s="89"/>
      <c r="GMI92" s="89"/>
      <c r="GMJ92" s="89"/>
      <c r="GMK92" s="89"/>
      <c r="GML92" s="89"/>
      <c r="GMM92" s="89"/>
      <c r="GMN92" s="89"/>
      <c r="GMO92" s="89"/>
      <c r="GMP92" s="89"/>
      <c r="GMQ92" s="89"/>
      <c r="GMR92" s="89"/>
      <c r="GMS92" s="89"/>
      <c r="GMT92" s="89"/>
      <c r="GMU92" s="89"/>
      <c r="GMV92" s="89"/>
      <c r="GMW92" s="89"/>
      <c r="GMX92" s="89"/>
      <c r="GMY92" s="89"/>
      <c r="GMZ92" s="89"/>
      <c r="GNA92" s="89"/>
      <c r="GNB92" s="89"/>
      <c r="GNC92" s="89"/>
      <c r="GND92" s="89"/>
      <c r="GNE92" s="89"/>
      <c r="GNF92" s="89"/>
      <c r="GNG92" s="89"/>
      <c r="GNH92" s="89"/>
      <c r="GNI92" s="89"/>
      <c r="GNJ92" s="89"/>
      <c r="GNK92" s="89"/>
      <c r="GNL92" s="89"/>
      <c r="GNM92" s="89"/>
      <c r="GNN92" s="89"/>
      <c r="GNO92" s="89"/>
      <c r="GNP92" s="89"/>
      <c r="GNQ92" s="89"/>
      <c r="GNR92" s="89"/>
      <c r="GNS92" s="89"/>
      <c r="GNT92" s="89"/>
      <c r="GNU92" s="89"/>
      <c r="GNV92" s="89"/>
      <c r="GNW92" s="89"/>
      <c r="GNX92" s="89"/>
      <c r="GNY92" s="89"/>
      <c r="GNZ92" s="89"/>
      <c r="GOA92" s="89"/>
      <c r="GOB92" s="89"/>
      <c r="GOC92" s="89"/>
      <c r="GOD92" s="89"/>
      <c r="GOE92" s="89"/>
      <c r="GOF92" s="89"/>
      <c r="GOG92" s="89"/>
      <c r="GOH92" s="89"/>
      <c r="GOI92" s="89"/>
      <c r="GOJ92" s="89"/>
      <c r="GOK92" s="89"/>
      <c r="GOL92" s="89"/>
      <c r="GOM92" s="89"/>
      <c r="GON92" s="89"/>
      <c r="GOO92" s="89"/>
      <c r="GOP92" s="89"/>
      <c r="GOQ92" s="89"/>
      <c r="GOR92" s="89"/>
      <c r="GOS92" s="89"/>
      <c r="GOT92" s="89"/>
      <c r="GOU92" s="89"/>
      <c r="GOV92" s="89"/>
      <c r="GOW92" s="89"/>
      <c r="GOX92" s="89"/>
      <c r="GOY92" s="89"/>
      <c r="GOZ92" s="89"/>
      <c r="GPA92" s="89"/>
      <c r="GPB92" s="89"/>
      <c r="GPC92" s="89"/>
      <c r="GPD92" s="89"/>
      <c r="GPE92" s="89"/>
      <c r="GPF92" s="89"/>
      <c r="GPG92" s="89"/>
      <c r="GPH92" s="89"/>
      <c r="GPI92" s="89"/>
      <c r="GPJ92" s="89"/>
      <c r="GPK92" s="89"/>
      <c r="GPL92" s="89"/>
      <c r="GPM92" s="89"/>
      <c r="GPN92" s="89"/>
      <c r="GPO92" s="89"/>
      <c r="GPP92" s="89"/>
      <c r="GPQ92" s="89"/>
      <c r="GPR92" s="89"/>
      <c r="GPS92" s="89"/>
      <c r="GPT92" s="89"/>
      <c r="GPU92" s="89"/>
      <c r="GPV92" s="89"/>
      <c r="GPW92" s="89"/>
      <c r="GPX92" s="89"/>
      <c r="GPY92" s="89"/>
      <c r="GPZ92" s="89"/>
      <c r="GQA92" s="89"/>
      <c r="GQB92" s="89"/>
      <c r="GQC92" s="89"/>
      <c r="GQD92" s="89"/>
      <c r="GQE92" s="89"/>
      <c r="GQF92" s="89"/>
      <c r="GQG92" s="89"/>
      <c r="GQH92" s="89"/>
      <c r="GQI92" s="89"/>
      <c r="GQJ92" s="89"/>
      <c r="GQK92" s="89"/>
      <c r="GQL92" s="89"/>
      <c r="GQM92" s="89"/>
      <c r="GQN92" s="89"/>
      <c r="GQO92" s="89"/>
      <c r="GQP92" s="89"/>
      <c r="GQQ92" s="89"/>
      <c r="GQR92" s="89"/>
      <c r="GQS92" s="89"/>
      <c r="GQT92" s="89"/>
      <c r="GQU92" s="89"/>
      <c r="GQV92" s="89"/>
      <c r="GQW92" s="89"/>
      <c r="GQX92" s="89"/>
      <c r="GQY92" s="89"/>
      <c r="GQZ92" s="89"/>
      <c r="GRA92" s="89"/>
      <c r="GRB92" s="89"/>
      <c r="GRC92" s="89"/>
      <c r="GRD92" s="89"/>
      <c r="GRE92" s="89"/>
      <c r="GRF92" s="89"/>
      <c r="GRG92" s="89"/>
      <c r="GRH92" s="89"/>
      <c r="GRI92" s="89"/>
      <c r="GRJ92" s="89"/>
      <c r="GRK92" s="89"/>
      <c r="GRL92" s="89"/>
      <c r="GRM92" s="89"/>
      <c r="GRN92" s="89"/>
      <c r="GRO92" s="89"/>
      <c r="GRP92" s="89"/>
      <c r="GRQ92" s="89"/>
      <c r="GRR92" s="89"/>
      <c r="GRS92" s="89"/>
      <c r="GRT92" s="89"/>
      <c r="GRU92" s="89"/>
      <c r="GRV92" s="89"/>
      <c r="GRW92" s="89"/>
      <c r="GRX92" s="89"/>
      <c r="GRY92" s="89"/>
      <c r="GRZ92" s="89"/>
      <c r="GSA92" s="89"/>
      <c r="GSB92" s="89"/>
      <c r="GSC92" s="89"/>
      <c r="GSD92" s="89"/>
      <c r="GSE92" s="89"/>
      <c r="GSF92" s="89"/>
      <c r="GSG92" s="89"/>
      <c r="GSH92" s="89"/>
      <c r="GSI92" s="89"/>
      <c r="GSJ92" s="89"/>
      <c r="GSK92" s="89"/>
      <c r="GSL92" s="89"/>
      <c r="GSM92" s="89"/>
      <c r="GSN92" s="89"/>
      <c r="GSO92" s="89"/>
      <c r="GSP92" s="89"/>
      <c r="GSQ92" s="89"/>
      <c r="GSR92" s="89"/>
      <c r="GSS92" s="89"/>
      <c r="GST92" s="89"/>
      <c r="GSU92" s="89"/>
      <c r="GSV92" s="89"/>
      <c r="GSW92" s="89"/>
      <c r="GSX92" s="89"/>
      <c r="GSY92" s="89"/>
      <c r="GSZ92" s="89"/>
      <c r="GTA92" s="89"/>
      <c r="GTB92" s="89"/>
      <c r="GTC92" s="89"/>
      <c r="GTD92" s="89"/>
      <c r="GTE92" s="89"/>
      <c r="GTF92" s="89"/>
      <c r="GTG92" s="89"/>
      <c r="GTH92" s="89"/>
      <c r="GTI92" s="89"/>
      <c r="GTJ92" s="89"/>
      <c r="GTK92" s="89"/>
      <c r="GTL92" s="89"/>
      <c r="GTM92" s="89"/>
      <c r="GTN92" s="89"/>
      <c r="GTO92" s="89"/>
      <c r="GTP92" s="89"/>
      <c r="GTQ92" s="89"/>
      <c r="GTR92" s="89"/>
      <c r="GTS92" s="89"/>
      <c r="GTT92" s="89"/>
      <c r="GTU92" s="89"/>
      <c r="GTV92" s="89"/>
      <c r="GTW92" s="89"/>
      <c r="GTX92" s="89"/>
      <c r="GTY92" s="89"/>
      <c r="GTZ92" s="89"/>
      <c r="GUA92" s="89"/>
      <c r="GUB92" s="89"/>
      <c r="GUC92" s="89"/>
      <c r="GUD92" s="89"/>
      <c r="GUE92" s="89"/>
      <c r="GUF92" s="89"/>
      <c r="GUG92" s="89"/>
      <c r="GUH92" s="89"/>
      <c r="GUI92" s="89"/>
      <c r="GUJ92" s="89"/>
      <c r="GUK92" s="89"/>
      <c r="GUL92" s="89"/>
      <c r="GUM92" s="89"/>
      <c r="GUN92" s="89"/>
      <c r="GUO92" s="89"/>
      <c r="GUP92" s="89"/>
      <c r="GUQ92" s="89"/>
      <c r="GUR92" s="89"/>
      <c r="GUS92" s="89"/>
      <c r="GUT92" s="89"/>
      <c r="GUU92" s="89"/>
      <c r="GUV92" s="89"/>
      <c r="GUW92" s="89"/>
      <c r="GUX92" s="89"/>
      <c r="GUY92" s="89"/>
      <c r="GUZ92" s="89"/>
      <c r="GVA92" s="89"/>
      <c r="GVB92" s="89"/>
      <c r="GVC92" s="89"/>
      <c r="GVD92" s="89"/>
      <c r="GVE92" s="89"/>
      <c r="GVF92" s="89"/>
      <c r="GVG92" s="89"/>
      <c r="GVH92" s="89"/>
      <c r="GVI92" s="89"/>
      <c r="GVJ92" s="89"/>
      <c r="GVK92" s="89"/>
      <c r="GVL92" s="89"/>
      <c r="GVM92" s="89"/>
      <c r="GVN92" s="89"/>
      <c r="GVO92" s="89"/>
      <c r="GVP92" s="89"/>
      <c r="GVQ92" s="89"/>
      <c r="GVR92" s="89"/>
      <c r="GVS92" s="89"/>
      <c r="GVT92" s="89"/>
      <c r="GVU92" s="89"/>
      <c r="GVV92" s="89"/>
      <c r="GVW92" s="89"/>
      <c r="GVX92" s="89"/>
      <c r="GVY92" s="89"/>
      <c r="GVZ92" s="89"/>
      <c r="GWA92" s="89"/>
      <c r="GWB92" s="89"/>
      <c r="GWC92" s="89"/>
      <c r="GWD92" s="89"/>
      <c r="GWE92" s="89"/>
      <c r="GWF92" s="89"/>
      <c r="GWG92" s="89"/>
      <c r="GWH92" s="89"/>
      <c r="GWI92" s="89"/>
      <c r="GWJ92" s="89"/>
      <c r="GWK92" s="89"/>
      <c r="GWL92" s="89"/>
      <c r="GWM92" s="89"/>
      <c r="GWN92" s="89"/>
      <c r="GWO92" s="89"/>
      <c r="GWP92" s="89"/>
      <c r="GWQ92" s="89"/>
      <c r="GWR92" s="89"/>
      <c r="GWS92" s="89"/>
      <c r="GWT92" s="89"/>
      <c r="GWU92" s="89"/>
      <c r="GWV92" s="89"/>
      <c r="GWW92" s="89"/>
      <c r="GWX92" s="89"/>
      <c r="GWY92" s="89"/>
      <c r="GWZ92" s="89"/>
      <c r="GXA92" s="89"/>
      <c r="GXB92" s="89"/>
      <c r="GXC92" s="89"/>
      <c r="GXD92" s="89"/>
      <c r="GXE92" s="89"/>
      <c r="GXF92" s="89"/>
      <c r="GXG92" s="89"/>
      <c r="GXH92" s="89"/>
      <c r="GXI92" s="89"/>
      <c r="GXJ92" s="89"/>
      <c r="GXK92" s="89"/>
      <c r="GXL92" s="89"/>
      <c r="GXM92" s="89"/>
      <c r="GXN92" s="89"/>
      <c r="GXO92" s="89"/>
      <c r="GXP92" s="89"/>
      <c r="GXQ92" s="89"/>
      <c r="GXR92" s="89"/>
      <c r="GXS92" s="89"/>
      <c r="GXT92" s="89"/>
      <c r="GXU92" s="89"/>
      <c r="GXV92" s="89"/>
      <c r="GXW92" s="89"/>
      <c r="GXX92" s="89"/>
      <c r="GXY92" s="89"/>
      <c r="GXZ92" s="89"/>
      <c r="GYA92" s="89"/>
      <c r="GYB92" s="89"/>
      <c r="GYC92" s="89"/>
      <c r="GYD92" s="89"/>
      <c r="GYE92" s="89"/>
      <c r="GYF92" s="89"/>
      <c r="GYG92" s="89"/>
      <c r="GYH92" s="89"/>
      <c r="GYI92" s="89"/>
      <c r="GYJ92" s="89"/>
      <c r="GYK92" s="89"/>
      <c r="GYL92" s="89"/>
      <c r="GYM92" s="89"/>
      <c r="GYN92" s="89"/>
      <c r="GYO92" s="89"/>
      <c r="GYP92" s="89"/>
      <c r="GYQ92" s="89"/>
      <c r="GYR92" s="89"/>
      <c r="GYS92" s="89"/>
      <c r="GYT92" s="89"/>
      <c r="GYU92" s="89"/>
      <c r="GYV92" s="89"/>
      <c r="GYW92" s="89"/>
      <c r="GYX92" s="89"/>
      <c r="GYY92" s="89"/>
      <c r="GYZ92" s="89"/>
      <c r="GZA92" s="89"/>
      <c r="GZB92" s="89"/>
      <c r="GZC92" s="89"/>
      <c r="GZD92" s="89"/>
      <c r="GZE92" s="89"/>
      <c r="GZF92" s="89"/>
      <c r="GZG92" s="89"/>
      <c r="GZH92" s="89"/>
      <c r="GZI92" s="89"/>
      <c r="GZJ92" s="89"/>
      <c r="GZK92" s="89"/>
      <c r="GZL92" s="89"/>
      <c r="GZM92" s="89"/>
      <c r="GZN92" s="89"/>
      <c r="GZO92" s="89"/>
      <c r="GZP92" s="89"/>
      <c r="GZQ92" s="89"/>
      <c r="GZR92" s="89"/>
      <c r="GZS92" s="89"/>
      <c r="GZT92" s="89"/>
      <c r="GZU92" s="89"/>
      <c r="GZV92" s="89"/>
      <c r="GZW92" s="89"/>
      <c r="GZX92" s="89"/>
      <c r="GZY92" s="89"/>
      <c r="GZZ92" s="89"/>
      <c r="HAA92" s="89"/>
      <c r="HAB92" s="89"/>
      <c r="HAC92" s="89"/>
      <c r="HAD92" s="89"/>
      <c r="HAE92" s="89"/>
      <c r="HAF92" s="89"/>
      <c r="HAG92" s="89"/>
      <c r="HAH92" s="89"/>
      <c r="HAI92" s="89"/>
      <c r="HAJ92" s="89"/>
      <c r="HAK92" s="89"/>
      <c r="HAL92" s="89"/>
      <c r="HAM92" s="89"/>
      <c r="HAN92" s="89"/>
      <c r="HAO92" s="89"/>
      <c r="HAP92" s="89"/>
      <c r="HAQ92" s="89"/>
      <c r="HAR92" s="89"/>
      <c r="HAS92" s="89"/>
      <c r="HAT92" s="89"/>
      <c r="HAU92" s="89"/>
      <c r="HAV92" s="89"/>
      <c r="HAW92" s="89"/>
      <c r="HAX92" s="89"/>
      <c r="HAY92" s="89"/>
      <c r="HAZ92" s="89"/>
      <c r="HBA92" s="89"/>
      <c r="HBB92" s="89"/>
      <c r="HBC92" s="89"/>
      <c r="HBD92" s="89"/>
      <c r="HBE92" s="89"/>
      <c r="HBF92" s="89"/>
      <c r="HBG92" s="89"/>
      <c r="HBH92" s="89"/>
      <c r="HBI92" s="89"/>
      <c r="HBJ92" s="89"/>
      <c r="HBK92" s="89"/>
      <c r="HBL92" s="89"/>
      <c r="HBM92" s="89"/>
      <c r="HBN92" s="89"/>
      <c r="HBO92" s="89"/>
      <c r="HBP92" s="89"/>
      <c r="HBQ92" s="89"/>
      <c r="HBR92" s="89"/>
      <c r="HBS92" s="89"/>
      <c r="HBT92" s="89"/>
      <c r="HBU92" s="89"/>
      <c r="HBV92" s="89"/>
      <c r="HBW92" s="89"/>
      <c r="HBX92" s="89"/>
      <c r="HBY92" s="89"/>
      <c r="HBZ92" s="89"/>
      <c r="HCA92" s="89"/>
      <c r="HCB92" s="89"/>
      <c r="HCC92" s="89"/>
      <c r="HCD92" s="89"/>
      <c r="HCE92" s="89"/>
      <c r="HCF92" s="89"/>
      <c r="HCG92" s="89"/>
      <c r="HCH92" s="89"/>
      <c r="HCI92" s="89"/>
      <c r="HCJ92" s="89"/>
      <c r="HCK92" s="89"/>
      <c r="HCL92" s="89"/>
      <c r="HCM92" s="89"/>
      <c r="HCN92" s="89"/>
      <c r="HCO92" s="89"/>
      <c r="HCP92" s="89"/>
      <c r="HCQ92" s="89"/>
      <c r="HCR92" s="89"/>
      <c r="HCS92" s="89"/>
      <c r="HCT92" s="89"/>
      <c r="HCU92" s="89"/>
      <c r="HCV92" s="89"/>
      <c r="HCW92" s="89"/>
      <c r="HCX92" s="89"/>
      <c r="HCY92" s="89"/>
      <c r="HCZ92" s="89"/>
      <c r="HDA92" s="89"/>
      <c r="HDB92" s="89"/>
      <c r="HDC92" s="89"/>
      <c r="HDD92" s="89"/>
      <c r="HDE92" s="89"/>
      <c r="HDF92" s="89"/>
      <c r="HDG92" s="89"/>
      <c r="HDH92" s="89"/>
      <c r="HDI92" s="89"/>
      <c r="HDJ92" s="89"/>
      <c r="HDK92" s="89"/>
      <c r="HDL92" s="89"/>
      <c r="HDM92" s="89"/>
      <c r="HDN92" s="89"/>
      <c r="HDO92" s="89"/>
      <c r="HDP92" s="89"/>
      <c r="HDQ92" s="89"/>
      <c r="HDR92" s="89"/>
      <c r="HDS92" s="89"/>
      <c r="HDT92" s="89"/>
      <c r="HDU92" s="89"/>
      <c r="HDV92" s="89"/>
      <c r="HDW92" s="89"/>
      <c r="HDX92" s="89"/>
      <c r="HDY92" s="89"/>
      <c r="HDZ92" s="89"/>
      <c r="HEA92" s="89"/>
      <c r="HEB92" s="89"/>
      <c r="HEC92" s="89"/>
      <c r="HED92" s="89"/>
      <c r="HEE92" s="89"/>
      <c r="HEF92" s="89"/>
      <c r="HEG92" s="89"/>
      <c r="HEH92" s="89"/>
      <c r="HEI92" s="89"/>
      <c r="HEJ92" s="89"/>
      <c r="HEK92" s="89"/>
      <c r="HEL92" s="89"/>
      <c r="HEM92" s="89"/>
      <c r="HEN92" s="89"/>
      <c r="HEO92" s="89"/>
      <c r="HEP92" s="89"/>
      <c r="HEQ92" s="89"/>
      <c r="HER92" s="89"/>
      <c r="HES92" s="89"/>
      <c r="HET92" s="89"/>
      <c r="HEU92" s="89"/>
      <c r="HEV92" s="89"/>
      <c r="HEW92" s="89"/>
      <c r="HEX92" s="89"/>
      <c r="HEY92" s="89"/>
      <c r="HEZ92" s="89"/>
      <c r="HFA92" s="89"/>
      <c r="HFB92" s="89"/>
      <c r="HFC92" s="89"/>
      <c r="HFD92" s="89"/>
      <c r="HFE92" s="89"/>
      <c r="HFF92" s="89"/>
      <c r="HFG92" s="89"/>
      <c r="HFH92" s="89"/>
      <c r="HFI92" s="89"/>
      <c r="HFJ92" s="89"/>
      <c r="HFK92" s="89"/>
      <c r="HFL92" s="89"/>
      <c r="HFM92" s="89"/>
      <c r="HFN92" s="89"/>
      <c r="HFO92" s="89"/>
      <c r="HFP92" s="89"/>
      <c r="HFQ92" s="89"/>
      <c r="HFR92" s="89"/>
      <c r="HFS92" s="89"/>
      <c r="HFT92" s="89"/>
      <c r="HFU92" s="89"/>
      <c r="HFV92" s="89"/>
      <c r="HFW92" s="89"/>
      <c r="HFX92" s="89"/>
      <c r="HFY92" s="89"/>
      <c r="HFZ92" s="89"/>
      <c r="HGA92" s="89"/>
      <c r="HGB92" s="89"/>
      <c r="HGC92" s="89"/>
      <c r="HGD92" s="89"/>
      <c r="HGE92" s="89"/>
      <c r="HGF92" s="89"/>
      <c r="HGG92" s="89"/>
      <c r="HGH92" s="89"/>
      <c r="HGI92" s="89"/>
      <c r="HGJ92" s="89"/>
      <c r="HGK92" s="89"/>
      <c r="HGL92" s="89"/>
      <c r="HGM92" s="89"/>
      <c r="HGN92" s="89"/>
      <c r="HGO92" s="89"/>
      <c r="HGP92" s="89"/>
      <c r="HGQ92" s="89"/>
      <c r="HGR92" s="89"/>
      <c r="HGS92" s="89"/>
      <c r="HGT92" s="89"/>
      <c r="HGU92" s="89"/>
      <c r="HGV92" s="89"/>
      <c r="HGW92" s="89"/>
      <c r="HGX92" s="89"/>
      <c r="HGY92" s="89"/>
      <c r="HGZ92" s="89"/>
      <c r="HHA92" s="89"/>
      <c r="HHB92" s="89"/>
      <c r="HHC92" s="89"/>
      <c r="HHD92" s="89"/>
      <c r="HHE92" s="89"/>
      <c r="HHF92" s="89"/>
      <c r="HHG92" s="89"/>
      <c r="HHH92" s="89"/>
      <c r="HHI92" s="89"/>
      <c r="HHJ92" s="89"/>
      <c r="HHK92" s="89"/>
      <c r="HHL92" s="89"/>
      <c r="HHM92" s="89"/>
      <c r="HHN92" s="89"/>
      <c r="HHO92" s="89"/>
      <c r="HHP92" s="89"/>
      <c r="HHQ92" s="89"/>
      <c r="HHR92" s="89"/>
      <c r="HHS92" s="89"/>
      <c r="HHT92" s="89"/>
      <c r="HHU92" s="89"/>
      <c r="HHV92" s="89"/>
      <c r="HHW92" s="89"/>
      <c r="HHX92" s="89"/>
      <c r="HHY92" s="89"/>
      <c r="HHZ92" s="89"/>
      <c r="HIA92" s="89"/>
      <c r="HIB92" s="89"/>
      <c r="HIC92" s="89"/>
      <c r="HID92" s="89"/>
      <c r="HIE92" s="89"/>
      <c r="HIF92" s="89"/>
      <c r="HIG92" s="89"/>
      <c r="HIH92" s="89"/>
      <c r="HII92" s="89"/>
      <c r="HIJ92" s="89"/>
      <c r="HIK92" s="89"/>
      <c r="HIL92" s="89"/>
      <c r="HIM92" s="89"/>
      <c r="HIN92" s="89"/>
      <c r="HIO92" s="89"/>
      <c r="HIP92" s="89"/>
      <c r="HIQ92" s="89"/>
      <c r="HIR92" s="89"/>
      <c r="HIS92" s="89"/>
      <c r="HIT92" s="89"/>
      <c r="HIU92" s="89"/>
      <c r="HIV92" s="89"/>
      <c r="HIW92" s="89"/>
      <c r="HIX92" s="89"/>
      <c r="HIY92" s="89"/>
      <c r="HIZ92" s="89"/>
      <c r="HJA92" s="89"/>
      <c r="HJB92" s="89"/>
      <c r="HJC92" s="89"/>
      <c r="HJD92" s="89"/>
      <c r="HJE92" s="89"/>
      <c r="HJF92" s="89"/>
      <c r="HJG92" s="89"/>
      <c r="HJH92" s="89"/>
      <c r="HJI92" s="89"/>
      <c r="HJJ92" s="89"/>
      <c r="HJK92" s="89"/>
      <c r="HJL92" s="89"/>
      <c r="HJM92" s="89"/>
      <c r="HJN92" s="89"/>
      <c r="HJO92" s="89"/>
      <c r="HJP92" s="89"/>
      <c r="HJQ92" s="89"/>
      <c r="HJR92" s="89"/>
      <c r="HJS92" s="89"/>
      <c r="HJT92" s="89"/>
      <c r="HJU92" s="89"/>
      <c r="HJV92" s="89"/>
      <c r="HJW92" s="89"/>
      <c r="HJX92" s="89"/>
      <c r="HJY92" s="89"/>
      <c r="HJZ92" s="89"/>
      <c r="HKA92" s="89"/>
      <c r="HKB92" s="89"/>
      <c r="HKC92" s="89"/>
      <c r="HKD92" s="89"/>
      <c r="HKE92" s="89"/>
      <c r="HKF92" s="89"/>
      <c r="HKG92" s="89"/>
      <c r="HKH92" s="89"/>
      <c r="HKI92" s="89"/>
      <c r="HKJ92" s="89"/>
      <c r="HKK92" s="89"/>
      <c r="HKL92" s="89"/>
      <c r="HKM92" s="89"/>
      <c r="HKN92" s="89"/>
      <c r="HKO92" s="89"/>
      <c r="HKP92" s="89"/>
      <c r="HKQ92" s="89"/>
      <c r="HKR92" s="89"/>
      <c r="HKS92" s="89"/>
      <c r="HKT92" s="89"/>
      <c r="HKU92" s="89"/>
      <c r="HKV92" s="89"/>
      <c r="HKW92" s="89"/>
      <c r="HKX92" s="89"/>
      <c r="HKY92" s="89"/>
      <c r="HKZ92" s="89"/>
      <c r="HLA92" s="89"/>
      <c r="HLB92" s="89"/>
      <c r="HLC92" s="89"/>
      <c r="HLD92" s="89"/>
      <c r="HLE92" s="89"/>
      <c r="HLF92" s="89"/>
      <c r="HLG92" s="89"/>
      <c r="HLH92" s="89"/>
      <c r="HLI92" s="89"/>
      <c r="HLJ92" s="89"/>
      <c r="HLK92" s="89"/>
      <c r="HLL92" s="89"/>
      <c r="HLM92" s="89"/>
      <c r="HLN92" s="89"/>
      <c r="HLO92" s="89"/>
      <c r="HLP92" s="89"/>
      <c r="HLQ92" s="89"/>
      <c r="HLR92" s="89"/>
      <c r="HLS92" s="89"/>
      <c r="HLT92" s="89"/>
      <c r="HLU92" s="89"/>
      <c r="HLV92" s="89"/>
      <c r="HLW92" s="89"/>
      <c r="HLX92" s="89"/>
      <c r="HLY92" s="89"/>
      <c r="HLZ92" s="89"/>
      <c r="HMA92" s="89"/>
      <c r="HMB92" s="89"/>
      <c r="HMC92" s="89"/>
      <c r="HMD92" s="89"/>
      <c r="HME92" s="89"/>
      <c r="HMF92" s="89"/>
      <c r="HMG92" s="89"/>
      <c r="HMH92" s="89"/>
      <c r="HMI92" s="89"/>
      <c r="HMJ92" s="89"/>
      <c r="HMK92" s="89"/>
      <c r="HML92" s="89"/>
      <c r="HMM92" s="89"/>
      <c r="HMN92" s="89"/>
      <c r="HMO92" s="89"/>
      <c r="HMP92" s="89"/>
      <c r="HMQ92" s="89"/>
      <c r="HMR92" s="89"/>
      <c r="HMS92" s="89"/>
      <c r="HMT92" s="89"/>
      <c r="HMU92" s="89"/>
      <c r="HMV92" s="89"/>
      <c r="HMW92" s="89"/>
      <c r="HMX92" s="89"/>
      <c r="HMY92" s="89"/>
      <c r="HMZ92" s="89"/>
      <c r="HNA92" s="89"/>
      <c r="HNB92" s="89"/>
      <c r="HNC92" s="89"/>
      <c r="HND92" s="89"/>
      <c r="HNE92" s="89"/>
      <c r="HNF92" s="89"/>
      <c r="HNG92" s="89"/>
      <c r="HNH92" s="89"/>
      <c r="HNI92" s="89"/>
      <c r="HNJ92" s="89"/>
      <c r="HNK92" s="89"/>
      <c r="HNL92" s="89"/>
      <c r="HNM92" s="89"/>
      <c r="HNN92" s="89"/>
      <c r="HNO92" s="89"/>
      <c r="HNP92" s="89"/>
      <c r="HNQ92" s="89"/>
      <c r="HNR92" s="89"/>
      <c r="HNS92" s="89"/>
      <c r="HNT92" s="89"/>
      <c r="HNU92" s="89"/>
      <c r="HNV92" s="89"/>
      <c r="HNW92" s="89"/>
      <c r="HNX92" s="89"/>
      <c r="HNY92" s="89"/>
      <c r="HNZ92" s="89"/>
      <c r="HOA92" s="89"/>
      <c r="HOB92" s="89"/>
      <c r="HOC92" s="89"/>
      <c r="HOD92" s="89"/>
      <c r="HOE92" s="89"/>
      <c r="HOF92" s="89"/>
      <c r="HOG92" s="89"/>
      <c r="HOH92" s="89"/>
      <c r="HOI92" s="89"/>
      <c r="HOJ92" s="89"/>
      <c r="HOK92" s="89"/>
      <c r="HOL92" s="89"/>
      <c r="HOM92" s="89"/>
      <c r="HON92" s="89"/>
      <c r="HOO92" s="89"/>
      <c r="HOP92" s="89"/>
      <c r="HOQ92" s="89"/>
      <c r="HOR92" s="89"/>
      <c r="HOS92" s="89"/>
      <c r="HOT92" s="89"/>
      <c r="HOU92" s="89"/>
      <c r="HOV92" s="89"/>
      <c r="HOW92" s="89"/>
      <c r="HOX92" s="89"/>
      <c r="HOY92" s="89"/>
      <c r="HOZ92" s="89"/>
      <c r="HPA92" s="89"/>
      <c r="HPB92" s="89"/>
      <c r="HPC92" s="89"/>
      <c r="HPD92" s="89"/>
      <c r="HPE92" s="89"/>
      <c r="HPF92" s="89"/>
      <c r="HPG92" s="89"/>
      <c r="HPH92" s="89"/>
      <c r="HPI92" s="89"/>
      <c r="HPJ92" s="89"/>
      <c r="HPK92" s="89"/>
      <c r="HPL92" s="89"/>
      <c r="HPM92" s="89"/>
      <c r="HPN92" s="89"/>
      <c r="HPO92" s="89"/>
      <c r="HPP92" s="89"/>
      <c r="HPQ92" s="89"/>
      <c r="HPR92" s="89"/>
      <c r="HPS92" s="89"/>
      <c r="HPT92" s="89"/>
      <c r="HPU92" s="89"/>
      <c r="HPV92" s="89"/>
      <c r="HPW92" s="89"/>
      <c r="HPX92" s="89"/>
      <c r="HPY92" s="89"/>
      <c r="HPZ92" s="89"/>
      <c r="HQA92" s="89"/>
      <c r="HQB92" s="89"/>
      <c r="HQC92" s="89"/>
      <c r="HQD92" s="89"/>
      <c r="HQE92" s="89"/>
      <c r="HQF92" s="89"/>
      <c r="HQG92" s="89"/>
      <c r="HQH92" s="89"/>
      <c r="HQI92" s="89"/>
      <c r="HQJ92" s="89"/>
      <c r="HQK92" s="89"/>
      <c r="HQL92" s="89"/>
      <c r="HQM92" s="89"/>
      <c r="HQN92" s="89"/>
      <c r="HQO92" s="89"/>
      <c r="HQP92" s="89"/>
      <c r="HQQ92" s="89"/>
      <c r="HQR92" s="89"/>
      <c r="HQS92" s="89"/>
      <c r="HQT92" s="89"/>
      <c r="HQU92" s="89"/>
      <c r="HQV92" s="89"/>
      <c r="HQW92" s="89"/>
      <c r="HQX92" s="89"/>
      <c r="HQY92" s="89"/>
      <c r="HQZ92" s="89"/>
      <c r="HRA92" s="89"/>
      <c r="HRB92" s="89"/>
      <c r="HRC92" s="89"/>
      <c r="HRD92" s="89"/>
      <c r="HRE92" s="89"/>
      <c r="HRF92" s="89"/>
      <c r="HRG92" s="89"/>
      <c r="HRH92" s="89"/>
      <c r="HRI92" s="89"/>
      <c r="HRJ92" s="89"/>
      <c r="HRK92" s="89"/>
      <c r="HRL92" s="89"/>
      <c r="HRM92" s="89"/>
      <c r="HRN92" s="89"/>
      <c r="HRO92" s="89"/>
      <c r="HRP92" s="89"/>
      <c r="HRQ92" s="89"/>
      <c r="HRR92" s="89"/>
      <c r="HRS92" s="89"/>
      <c r="HRT92" s="89"/>
      <c r="HRU92" s="89"/>
      <c r="HRV92" s="89"/>
      <c r="HRW92" s="89"/>
      <c r="HRX92" s="89"/>
      <c r="HRY92" s="89"/>
      <c r="HRZ92" s="89"/>
      <c r="HSA92" s="89"/>
      <c r="HSB92" s="89"/>
      <c r="HSC92" s="89"/>
      <c r="HSD92" s="89"/>
      <c r="HSE92" s="89"/>
      <c r="HSF92" s="89"/>
      <c r="HSG92" s="89"/>
      <c r="HSH92" s="89"/>
      <c r="HSI92" s="89"/>
      <c r="HSJ92" s="89"/>
      <c r="HSK92" s="89"/>
      <c r="HSL92" s="89"/>
      <c r="HSM92" s="89"/>
      <c r="HSN92" s="89"/>
      <c r="HSO92" s="89"/>
      <c r="HSP92" s="89"/>
      <c r="HSQ92" s="89"/>
      <c r="HSR92" s="89"/>
      <c r="HSS92" s="89"/>
      <c r="HST92" s="89"/>
      <c r="HSU92" s="89"/>
      <c r="HSV92" s="89"/>
      <c r="HSW92" s="89"/>
      <c r="HSX92" s="89"/>
      <c r="HSY92" s="89"/>
      <c r="HSZ92" s="89"/>
      <c r="HTA92" s="89"/>
      <c r="HTB92" s="89"/>
      <c r="HTC92" s="89"/>
      <c r="HTD92" s="89"/>
      <c r="HTE92" s="89"/>
      <c r="HTF92" s="89"/>
      <c r="HTG92" s="89"/>
      <c r="HTH92" s="89"/>
      <c r="HTI92" s="89"/>
      <c r="HTJ92" s="89"/>
      <c r="HTK92" s="89"/>
      <c r="HTL92" s="89"/>
      <c r="HTM92" s="89"/>
      <c r="HTN92" s="89"/>
      <c r="HTO92" s="89"/>
      <c r="HTP92" s="89"/>
      <c r="HTQ92" s="89"/>
      <c r="HTR92" s="89"/>
      <c r="HTS92" s="89"/>
      <c r="HTT92" s="89"/>
      <c r="HTU92" s="89"/>
      <c r="HTV92" s="89"/>
      <c r="HTW92" s="89"/>
      <c r="HTX92" s="89"/>
      <c r="HTY92" s="89"/>
      <c r="HTZ92" s="89"/>
      <c r="HUA92" s="89"/>
      <c r="HUB92" s="89"/>
      <c r="HUC92" s="89"/>
      <c r="HUD92" s="89"/>
      <c r="HUE92" s="89"/>
      <c r="HUF92" s="89"/>
      <c r="HUG92" s="89"/>
      <c r="HUH92" s="89"/>
      <c r="HUI92" s="89"/>
      <c r="HUJ92" s="89"/>
      <c r="HUK92" s="89"/>
      <c r="HUL92" s="89"/>
      <c r="HUM92" s="89"/>
      <c r="HUN92" s="89"/>
      <c r="HUO92" s="89"/>
      <c r="HUP92" s="89"/>
      <c r="HUQ92" s="89"/>
      <c r="HUR92" s="89"/>
      <c r="HUS92" s="89"/>
      <c r="HUT92" s="89"/>
      <c r="HUU92" s="89"/>
      <c r="HUV92" s="89"/>
      <c r="HUW92" s="89"/>
      <c r="HUX92" s="89"/>
      <c r="HUY92" s="89"/>
      <c r="HUZ92" s="89"/>
      <c r="HVA92" s="89"/>
      <c r="HVB92" s="89"/>
      <c r="HVC92" s="89"/>
      <c r="HVD92" s="89"/>
      <c r="HVE92" s="89"/>
      <c r="HVF92" s="89"/>
      <c r="HVG92" s="89"/>
      <c r="HVH92" s="89"/>
      <c r="HVI92" s="89"/>
      <c r="HVJ92" s="89"/>
      <c r="HVK92" s="89"/>
      <c r="HVL92" s="89"/>
      <c r="HVM92" s="89"/>
      <c r="HVN92" s="89"/>
      <c r="HVO92" s="89"/>
      <c r="HVP92" s="89"/>
      <c r="HVQ92" s="89"/>
      <c r="HVR92" s="89"/>
      <c r="HVS92" s="89"/>
      <c r="HVT92" s="89"/>
      <c r="HVU92" s="89"/>
      <c r="HVV92" s="89"/>
      <c r="HVW92" s="89"/>
      <c r="HVX92" s="89"/>
      <c r="HVY92" s="89"/>
      <c r="HVZ92" s="89"/>
      <c r="HWA92" s="89"/>
      <c r="HWB92" s="89"/>
      <c r="HWC92" s="89"/>
      <c r="HWD92" s="89"/>
      <c r="HWE92" s="89"/>
      <c r="HWF92" s="89"/>
      <c r="HWG92" s="89"/>
      <c r="HWH92" s="89"/>
      <c r="HWI92" s="89"/>
      <c r="HWJ92" s="89"/>
      <c r="HWK92" s="89"/>
      <c r="HWL92" s="89"/>
      <c r="HWM92" s="89"/>
      <c r="HWN92" s="89"/>
      <c r="HWO92" s="89"/>
      <c r="HWP92" s="89"/>
      <c r="HWQ92" s="89"/>
      <c r="HWR92" s="89"/>
      <c r="HWS92" s="89"/>
      <c r="HWT92" s="89"/>
      <c r="HWU92" s="89"/>
      <c r="HWV92" s="89"/>
      <c r="HWW92" s="89"/>
      <c r="HWX92" s="89"/>
      <c r="HWY92" s="89"/>
      <c r="HWZ92" s="89"/>
      <c r="HXA92" s="89"/>
      <c r="HXB92" s="89"/>
      <c r="HXC92" s="89"/>
      <c r="HXD92" s="89"/>
      <c r="HXE92" s="89"/>
      <c r="HXF92" s="89"/>
      <c r="HXG92" s="89"/>
      <c r="HXH92" s="89"/>
      <c r="HXI92" s="89"/>
      <c r="HXJ92" s="89"/>
      <c r="HXK92" s="89"/>
      <c r="HXL92" s="89"/>
      <c r="HXM92" s="89"/>
      <c r="HXN92" s="89"/>
      <c r="HXO92" s="89"/>
      <c r="HXP92" s="89"/>
      <c r="HXQ92" s="89"/>
      <c r="HXR92" s="89"/>
      <c r="HXS92" s="89"/>
      <c r="HXT92" s="89"/>
      <c r="HXU92" s="89"/>
      <c r="HXV92" s="89"/>
      <c r="HXW92" s="89"/>
      <c r="HXX92" s="89"/>
      <c r="HXY92" s="89"/>
      <c r="HXZ92" s="89"/>
      <c r="HYA92" s="89"/>
      <c r="HYB92" s="89"/>
      <c r="HYC92" s="89"/>
      <c r="HYD92" s="89"/>
      <c r="HYE92" s="89"/>
      <c r="HYF92" s="89"/>
      <c r="HYG92" s="89"/>
      <c r="HYH92" s="89"/>
      <c r="HYI92" s="89"/>
      <c r="HYJ92" s="89"/>
      <c r="HYK92" s="89"/>
      <c r="HYL92" s="89"/>
      <c r="HYM92" s="89"/>
      <c r="HYN92" s="89"/>
      <c r="HYO92" s="89"/>
      <c r="HYP92" s="89"/>
      <c r="HYQ92" s="89"/>
      <c r="HYR92" s="89"/>
      <c r="HYS92" s="89"/>
      <c r="HYT92" s="89"/>
      <c r="HYU92" s="89"/>
      <c r="HYV92" s="89"/>
      <c r="HYW92" s="89"/>
      <c r="HYX92" s="89"/>
      <c r="HYY92" s="89"/>
      <c r="HYZ92" s="89"/>
      <c r="HZA92" s="89"/>
      <c r="HZB92" s="89"/>
      <c r="HZC92" s="89"/>
      <c r="HZD92" s="89"/>
      <c r="HZE92" s="89"/>
      <c r="HZF92" s="89"/>
      <c r="HZG92" s="89"/>
      <c r="HZH92" s="89"/>
      <c r="HZI92" s="89"/>
      <c r="HZJ92" s="89"/>
      <c r="HZK92" s="89"/>
      <c r="HZL92" s="89"/>
      <c r="HZM92" s="89"/>
      <c r="HZN92" s="89"/>
      <c r="HZO92" s="89"/>
      <c r="HZP92" s="89"/>
      <c r="HZQ92" s="89"/>
      <c r="HZR92" s="89"/>
      <c r="HZS92" s="89"/>
      <c r="HZT92" s="89"/>
      <c r="HZU92" s="89"/>
      <c r="HZV92" s="89"/>
      <c r="HZW92" s="89"/>
      <c r="HZX92" s="89"/>
      <c r="HZY92" s="89"/>
      <c r="HZZ92" s="89"/>
      <c r="IAA92" s="89"/>
      <c r="IAB92" s="89"/>
      <c r="IAC92" s="89"/>
      <c r="IAD92" s="89"/>
      <c r="IAE92" s="89"/>
      <c r="IAF92" s="89"/>
      <c r="IAG92" s="89"/>
      <c r="IAH92" s="89"/>
      <c r="IAI92" s="89"/>
      <c r="IAJ92" s="89"/>
      <c r="IAK92" s="89"/>
      <c r="IAL92" s="89"/>
      <c r="IAM92" s="89"/>
      <c r="IAN92" s="89"/>
      <c r="IAO92" s="89"/>
      <c r="IAP92" s="89"/>
      <c r="IAQ92" s="89"/>
      <c r="IAR92" s="89"/>
      <c r="IAS92" s="89"/>
      <c r="IAT92" s="89"/>
      <c r="IAU92" s="89"/>
      <c r="IAV92" s="89"/>
      <c r="IAW92" s="89"/>
      <c r="IAX92" s="89"/>
      <c r="IAY92" s="89"/>
      <c r="IAZ92" s="89"/>
      <c r="IBA92" s="89"/>
      <c r="IBB92" s="89"/>
      <c r="IBC92" s="89"/>
      <c r="IBD92" s="89"/>
      <c r="IBE92" s="89"/>
      <c r="IBF92" s="89"/>
      <c r="IBG92" s="89"/>
      <c r="IBH92" s="89"/>
      <c r="IBI92" s="89"/>
      <c r="IBJ92" s="89"/>
      <c r="IBK92" s="89"/>
      <c r="IBL92" s="89"/>
      <c r="IBM92" s="89"/>
      <c r="IBN92" s="89"/>
      <c r="IBO92" s="89"/>
      <c r="IBP92" s="89"/>
      <c r="IBQ92" s="89"/>
      <c r="IBR92" s="89"/>
      <c r="IBS92" s="89"/>
      <c r="IBT92" s="89"/>
      <c r="IBU92" s="89"/>
      <c r="IBV92" s="89"/>
      <c r="IBW92" s="89"/>
      <c r="IBX92" s="89"/>
      <c r="IBY92" s="89"/>
      <c r="IBZ92" s="89"/>
      <c r="ICA92" s="89"/>
      <c r="ICB92" s="89"/>
      <c r="ICC92" s="89"/>
      <c r="ICD92" s="89"/>
      <c r="ICE92" s="89"/>
      <c r="ICF92" s="89"/>
      <c r="ICG92" s="89"/>
      <c r="ICH92" s="89"/>
      <c r="ICI92" s="89"/>
      <c r="ICJ92" s="89"/>
      <c r="ICK92" s="89"/>
      <c r="ICL92" s="89"/>
      <c r="ICM92" s="89"/>
      <c r="ICN92" s="89"/>
      <c r="ICO92" s="89"/>
      <c r="ICP92" s="89"/>
      <c r="ICQ92" s="89"/>
      <c r="ICR92" s="89"/>
      <c r="ICS92" s="89"/>
      <c r="ICT92" s="89"/>
      <c r="ICU92" s="89"/>
      <c r="ICV92" s="89"/>
      <c r="ICW92" s="89"/>
      <c r="ICX92" s="89"/>
      <c r="ICY92" s="89"/>
      <c r="ICZ92" s="89"/>
      <c r="IDA92" s="89"/>
      <c r="IDB92" s="89"/>
      <c r="IDC92" s="89"/>
      <c r="IDD92" s="89"/>
      <c r="IDE92" s="89"/>
      <c r="IDF92" s="89"/>
      <c r="IDG92" s="89"/>
      <c r="IDH92" s="89"/>
      <c r="IDI92" s="89"/>
      <c r="IDJ92" s="89"/>
      <c r="IDK92" s="89"/>
      <c r="IDL92" s="89"/>
      <c r="IDM92" s="89"/>
      <c r="IDN92" s="89"/>
      <c r="IDO92" s="89"/>
      <c r="IDP92" s="89"/>
      <c r="IDQ92" s="89"/>
      <c r="IDR92" s="89"/>
      <c r="IDS92" s="89"/>
      <c r="IDT92" s="89"/>
      <c r="IDU92" s="89"/>
      <c r="IDV92" s="89"/>
      <c r="IDW92" s="89"/>
      <c r="IDX92" s="89"/>
      <c r="IDY92" s="89"/>
      <c r="IDZ92" s="89"/>
      <c r="IEA92" s="89"/>
      <c r="IEB92" s="89"/>
      <c r="IEC92" s="89"/>
      <c r="IED92" s="89"/>
      <c r="IEE92" s="89"/>
      <c r="IEF92" s="89"/>
      <c r="IEG92" s="89"/>
      <c r="IEH92" s="89"/>
      <c r="IEI92" s="89"/>
      <c r="IEJ92" s="89"/>
      <c r="IEK92" s="89"/>
      <c r="IEL92" s="89"/>
      <c r="IEM92" s="89"/>
      <c r="IEN92" s="89"/>
      <c r="IEO92" s="89"/>
      <c r="IEP92" s="89"/>
      <c r="IEQ92" s="89"/>
      <c r="IER92" s="89"/>
      <c r="IES92" s="89"/>
      <c r="IET92" s="89"/>
      <c r="IEU92" s="89"/>
      <c r="IEV92" s="89"/>
      <c r="IEW92" s="89"/>
      <c r="IEX92" s="89"/>
      <c r="IEY92" s="89"/>
      <c r="IEZ92" s="89"/>
      <c r="IFA92" s="89"/>
      <c r="IFB92" s="89"/>
      <c r="IFC92" s="89"/>
      <c r="IFD92" s="89"/>
      <c r="IFE92" s="89"/>
      <c r="IFF92" s="89"/>
      <c r="IFG92" s="89"/>
      <c r="IFH92" s="89"/>
      <c r="IFI92" s="89"/>
      <c r="IFJ92" s="89"/>
      <c r="IFK92" s="89"/>
      <c r="IFL92" s="89"/>
      <c r="IFM92" s="89"/>
      <c r="IFN92" s="89"/>
      <c r="IFO92" s="89"/>
      <c r="IFP92" s="89"/>
      <c r="IFQ92" s="89"/>
      <c r="IFR92" s="89"/>
      <c r="IFS92" s="89"/>
      <c r="IFT92" s="89"/>
      <c r="IFU92" s="89"/>
      <c r="IFV92" s="89"/>
      <c r="IFW92" s="89"/>
      <c r="IFX92" s="89"/>
      <c r="IFY92" s="89"/>
      <c r="IFZ92" s="89"/>
      <c r="IGA92" s="89"/>
      <c r="IGB92" s="89"/>
      <c r="IGC92" s="89"/>
      <c r="IGD92" s="89"/>
      <c r="IGE92" s="89"/>
      <c r="IGF92" s="89"/>
      <c r="IGG92" s="89"/>
      <c r="IGH92" s="89"/>
      <c r="IGI92" s="89"/>
      <c r="IGJ92" s="89"/>
      <c r="IGK92" s="89"/>
      <c r="IGL92" s="89"/>
      <c r="IGM92" s="89"/>
      <c r="IGN92" s="89"/>
      <c r="IGO92" s="89"/>
      <c r="IGP92" s="89"/>
      <c r="IGQ92" s="89"/>
      <c r="IGR92" s="89"/>
      <c r="IGS92" s="89"/>
      <c r="IGT92" s="89"/>
      <c r="IGU92" s="89"/>
      <c r="IGV92" s="89"/>
      <c r="IGW92" s="89"/>
      <c r="IGX92" s="89"/>
      <c r="IGY92" s="89"/>
      <c r="IGZ92" s="89"/>
      <c r="IHA92" s="89"/>
      <c r="IHB92" s="89"/>
      <c r="IHC92" s="89"/>
      <c r="IHD92" s="89"/>
      <c r="IHE92" s="89"/>
      <c r="IHF92" s="89"/>
      <c r="IHG92" s="89"/>
      <c r="IHH92" s="89"/>
      <c r="IHI92" s="89"/>
      <c r="IHJ92" s="89"/>
      <c r="IHK92" s="89"/>
      <c r="IHL92" s="89"/>
      <c r="IHM92" s="89"/>
      <c r="IHN92" s="89"/>
      <c r="IHO92" s="89"/>
      <c r="IHP92" s="89"/>
      <c r="IHQ92" s="89"/>
      <c r="IHR92" s="89"/>
      <c r="IHS92" s="89"/>
      <c r="IHT92" s="89"/>
      <c r="IHU92" s="89"/>
      <c r="IHV92" s="89"/>
      <c r="IHW92" s="89"/>
      <c r="IHX92" s="89"/>
      <c r="IHY92" s="89"/>
      <c r="IHZ92" s="89"/>
      <c r="IIA92" s="89"/>
      <c r="IIB92" s="89"/>
      <c r="IIC92" s="89"/>
      <c r="IID92" s="89"/>
      <c r="IIE92" s="89"/>
      <c r="IIF92" s="89"/>
      <c r="IIG92" s="89"/>
      <c r="IIH92" s="89"/>
      <c r="III92" s="89"/>
      <c r="IIJ92" s="89"/>
      <c r="IIK92" s="89"/>
      <c r="IIL92" s="89"/>
      <c r="IIM92" s="89"/>
      <c r="IIN92" s="89"/>
      <c r="IIO92" s="89"/>
      <c r="IIP92" s="89"/>
      <c r="IIQ92" s="89"/>
      <c r="IIR92" s="89"/>
      <c r="IIS92" s="89"/>
      <c r="IIT92" s="89"/>
      <c r="IIU92" s="89"/>
      <c r="IIV92" s="89"/>
      <c r="IIW92" s="89"/>
      <c r="IIX92" s="89"/>
      <c r="IIY92" s="89"/>
      <c r="IIZ92" s="89"/>
      <c r="IJA92" s="89"/>
      <c r="IJB92" s="89"/>
      <c r="IJC92" s="89"/>
      <c r="IJD92" s="89"/>
      <c r="IJE92" s="89"/>
      <c r="IJF92" s="89"/>
      <c r="IJG92" s="89"/>
      <c r="IJH92" s="89"/>
      <c r="IJI92" s="89"/>
      <c r="IJJ92" s="89"/>
      <c r="IJK92" s="89"/>
      <c r="IJL92" s="89"/>
      <c r="IJM92" s="89"/>
      <c r="IJN92" s="89"/>
      <c r="IJO92" s="89"/>
      <c r="IJP92" s="89"/>
      <c r="IJQ92" s="89"/>
      <c r="IJR92" s="89"/>
      <c r="IJS92" s="89"/>
      <c r="IJT92" s="89"/>
      <c r="IJU92" s="89"/>
      <c r="IJV92" s="89"/>
      <c r="IJW92" s="89"/>
      <c r="IJX92" s="89"/>
      <c r="IJY92" s="89"/>
      <c r="IJZ92" s="89"/>
      <c r="IKA92" s="89"/>
      <c r="IKB92" s="89"/>
      <c r="IKC92" s="89"/>
      <c r="IKD92" s="89"/>
      <c r="IKE92" s="89"/>
      <c r="IKF92" s="89"/>
      <c r="IKG92" s="89"/>
      <c r="IKH92" s="89"/>
      <c r="IKI92" s="89"/>
      <c r="IKJ92" s="89"/>
      <c r="IKK92" s="89"/>
      <c r="IKL92" s="89"/>
      <c r="IKM92" s="89"/>
      <c r="IKN92" s="89"/>
      <c r="IKO92" s="89"/>
      <c r="IKP92" s="89"/>
      <c r="IKQ92" s="89"/>
      <c r="IKR92" s="89"/>
      <c r="IKS92" s="89"/>
      <c r="IKT92" s="89"/>
      <c r="IKU92" s="89"/>
      <c r="IKV92" s="89"/>
      <c r="IKW92" s="89"/>
      <c r="IKX92" s="89"/>
      <c r="IKY92" s="89"/>
      <c r="IKZ92" s="89"/>
      <c r="ILA92" s="89"/>
      <c r="ILB92" s="89"/>
      <c r="ILC92" s="89"/>
      <c r="ILD92" s="89"/>
      <c r="ILE92" s="89"/>
      <c r="ILF92" s="89"/>
      <c r="ILG92" s="89"/>
      <c r="ILH92" s="89"/>
      <c r="ILI92" s="89"/>
      <c r="ILJ92" s="89"/>
      <c r="ILK92" s="89"/>
      <c r="ILL92" s="89"/>
      <c r="ILM92" s="89"/>
      <c r="ILN92" s="89"/>
      <c r="ILO92" s="89"/>
      <c r="ILP92" s="89"/>
      <c r="ILQ92" s="89"/>
      <c r="ILR92" s="89"/>
      <c r="ILS92" s="89"/>
      <c r="ILT92" s="89"/>
      <c r="ILU92" s="89"/>
      <c r="ILV92" s="89"/>
      <c r="ILW92" s="89"/>
      <c r="ILX92" s="89"/>
      <c r="ILY92" s="89"/>
      <c r="ILZ92" s="89"/>
      <c r="IMA92" s="89"/>
      <c r="IMB92" s="89"/>
      <c r="IMC92" s="89"/>
      <c r="IMD92" s="89"/>
      <c r="IME92" s="89"/>
      <c r="IMF92" s="89"/>
      <c r="IMG92" s="89"/>
      <c r="IMH92" s="89"/>
      <c r="IMI92" s="89"/>
      <c r="IMJ92" s="89"/>
      <c r="IMK92" s="89"/>
      <c r="IML92" s="89"/>
      <c r="IMM92" s="89"/>
      <c r="IMN92" s="89"/>
      <c r="IMO92" s="89"/>
      <c r="IMP92" s="89"/>
      <c r="IMQ92" s="89"/>
      <c r="IMR92" s="89"/>
      <c r="IMS92" s="89"/>
      <c r="IMT92" s="89"/>
      <c r="IMU92" s="89"/>
      <c r="IMV92" s="89"/>
      <c r="IMW92" s="89"/>
      <c r="IMX92" s="89"/>
      <c r="IMY92" s="89"/>
      <c r="IMZ92" s="89"/>
      <c r="INA92" s="89"/>
      <c r="INB92" s="89"/>
      <c r="INC92" s="89"/>
      <c r="IND92" s="89"/>
      <c r="INE92" s="89"/>
      <c r="INF92" s="89"/>
      <c r="ING92" s="89"/>
      <c r="INH92" s="89"/>
      <c r="INI92" s="89"/>
      <c r="INJ92" s="89"/>
      <c r="INK92" s="89"/>
      <c r="INL92" s="89"/>
      <c r="INM92" s="89"/>
      <c r="INN92" s="89"/>
      <c r="INO92" s="89"/>
      <c r="INP92" s="89"/>
      <c r="INQ92" s="89"/>
      <c r="INR92" s="89"/>
      <c r="INS92" s="89"/>
      <c r="INT92" s="89"/>
      <c r="INU92" s="89"/>
      <c r="INV92" s="89"/>
      <c r="INW92" s="89"/>
      <c r="INX92" s="89"/>
      <c r="INY92" s="89"/>
      <c r="INZ92" s="89"/>
      <c r="IOA92" s="89"/>
      <c r="IOB92" s="89"/>
      <c r="IOC92" s="89"/>
      <c r="IOD92" s="89"/>
      <c r="IOE92" s="89"/>
      <c r="IOF92" s="89"/>
      <c r="IOG92" s="89"/>
      <c r="IOH92" s="89"/>
      <c r="IOI92" s="89"/>
      <c r="IOJ92" s="89"/>
      <c r="IOK92" s="89"/>
      <c r="IOL92" s="89"/>
      <c r="IOM92" s="89"/>
      <c r="ION92" s="89"/>
      <c r="IOO92" s="89"/>
      <c r="IOP92" s="89"/>
      <c r="IOQ92" s="89"/>
      <c r="IOR92" s="89"/>
      <c r="IOS92" s="89"/>
      <c r="IOT92" s="89"/>
      <c r="IOU92" s="89"/>
      <c r="IOV92" s="89"/>
      <c r="IOW92" s="89"/>
      <c r="IOX92" s="89"/>
      <c r="IOY92" s="89"/>
      <c r="IOZ92" s="89"/>
      <c r="IPA92" s="89"/>
      <c r="IPB92" s="89"/>
      <c r="IPC92" s="89"/>
      <c r="IPD92" s="89"/>
      <c r="IPE92" s="89"/>
      <c r="IPF92" s="89"/>
      <c r="IPG92" s="89"/>
      <c r="IPH92" s="89"/>
      <c r="IPI92" s="89"/>
      <c r="IPJ92" s="89"/>
      <c r="IPK92" s="89"/>
      <c r="IPL92" s="89"/>
      <c r="IPM92" s="89"/>
      <c r="IPN92" s="89"/>
      <c r="IPO92" s="89"/>
      <c r="IPP92" s="89"/>
      <c r="IPQ92" s="89"/>
      <c r="IPR92" s="89"/>
      <c r="IPS92" s="89"/>
      <c r="IPT92" s="89"/>
      <c r="IPU92" s="89"/>
      <c r="IPV92" s="89"/>
      <c r="IPW92" s="89"/>
      <c r="IPX92" s="89"/>
      <c r="IPY92" s="89"/>
      <c r="IPZ92" s="89"/>
      <c r="IQA92" s="89"/>
      <c r="IQB92" s="89"/>
      <c r="IQC92" s="89"/>
      <c r="IQD92" s="89"/>
      <c r="IQE92" s="89"/>
      <c r="IQF92" s="89"/>
      <c r="IQG92" s="89"/>
      <c r="IQH92" s="89"/>
      <c r="IQI92" s="89"/>
      <c r="IQJ92" s="89"/>
      <c r="IQK92" s="89"/>
      <c r="IQL92" s="89"/>
      <c r="IQM92" s="89"/>
      <c r="IQN92" s="89"/>
      <c r="IQO92" s="89"/>
      <c r="IQP92" s="89"/>
      <c r="IQQ92" s="89"/>
      <c r="IQR92" s="89"/>
      <c r="IQS92" s="89"/>
      <c r="IQT92" s="89"/>
      <c r="IQU92" s="89"/>
      <c r="IQV92" s="89"/>
      <c r="IQW92" s="89"/>
      <c r="IQX92" s="89"/>
      <c r="IQY92" s="89"/>
      <c r="IQZ92" s="89"/>
      <c r="IRA92" s="89"/>
      <c r="IRB92" s="89"/>
      <c r="IRC92" s="89"/>
      <c r="IRD92" s="89"/>
      <c r="IRE92" s="89"/>
      <c r="IRF92" s="89"/>
      <c r="IRG92" s="89"/>
      <c r="IRH92" s="89"/>
      <c r="IRI92" s="89"/>
      <c r="IRJ92" s="89"/>
      <c r="IRK92" s="89"/>
      <c r="IRL92" s="89"/>
      <c r="IRM92" s="89"/>
      <c r="IRN92" s="89"/>
      <c r="IRO92" s="89"/>
      <c r="IRP92" s="89"/>
      <c r="IRQ92" s="89"/>
      <c r="IRR92" s="89"/>
      <c r="IRS92" s="89"/>
      <c r="IRT92" s="89"/>
      <c r="IRU92" s="89"/>
      <c r="IRV92" s="89"/>
      <c r="IRW92" s="89"/>
      <c r="IRX92" s="89"/>
      <c r="IRY92" s="89"/>
      <c r="IRZ92" s="89"/>
      <c r="ISA92" s="89"/>
      <c r="ISB92" s="89"/>
      <c r="ISC92" s="89"/>
      <c r="ISD92" s="89"/>
      <c r="ISE92" s="89"/>
      <c r="ISF92" s="89"/>
      <c r="ISG92" s="89"/>
      <c r="ISH92" s="89"/>
      <c r="ISI92" s="89"/>
      <c r="ISJ92" s="89"/>
      <c r="ISK92" s="89"/>
      <c r="ISL92" s="89"/>
      <c r="ISM92" s="89"/>
      <c r="ISN92" s="89"/>
      <c r="ISO92" s="89"/>
      <c r="ISP92" s="89"/>
      <c r="ISQ92" s="89"/>
      <c r="ISR92" s="89"/>
      <c r="ISS92" s="89"/>
      <c r="IST92" s="89"/>
      <c r="ISU92" s="89"/>
      <c r="ISV92" s="89"/>
      <c r="ISW92" s="89"/>
      <c r="ISX92" s="89"/>
      <c r="ISY92" s="89"/>
      <c r="ISZ92" s="89"/>
      <c r="ITA92" s="89"/>
      <c r="ITB92" s="89"/>
      <c r="ITC92" s="89"/>
      <c r="ITD92" s="89"/>
      <c r="ITE92" s="89"/>
      <c r="ITF92" s="89"/>
      <c r="ITG92" s="89"/>
      <c r="ITH92" s="89"/>
      <c r="ITI92" s="89"/>
      <c r="ITJ92" s="89"/>
      <c r="ITK92" s="89"/>
      <c r="ITL92" s="89"/>
      <c r="ITM92" s="89"/>
      <c r="ITN92" s="89"/>
      <c r="ITO92" s="89"/>
      <c r="ITP92" s="89"/>
      <c r="ITQ92" s="89"/>
      <c r="ITR92" s="89"/>
      <c r="ITS92" s="89"/>
      <c r="ITT92" s="89"/>
      <c r="ITU92" s="89"/>
      <c r="ITV92" s="89"/>
      <c r="ITW92" s="89"/>
      <c r="ITX92" s="89"/>
      <c r="ITY92" s="89"/>
      <c r="ITZ92" s="89"/>
      <c r="IUA92" s="89"/>
      <c r="IUB92" s="89"/>
      <c r="IUC92" s="89"/>
      <c r="IUD92" s="89"/>
      <c r="IUE92" s="89"/>
      <c r="IUF92" s="89"/>
      <c r="IUG92" s="89"/>
      <c r="IUH92" s="89"/>
      <c r="IUI92" s="89"/>
      <c r="IUJ92" s="89"/>
      <c r="IUK92" s="89"/>
      <c r="IUL92" s="89"/>
      <c r="IUM92" s="89"/>
      <c r="IUN92" s="89"/>
      <c r="IUO92" s="89"/>
      <c r="IUP92" s="89"/>
      <c r="IUQ92" s="89"/>
      <c r="IUR92" s="89"/>
      <c r="IUS92" s="89"/>
      <c r="IUT92" s="89"/>
      <c r="IUU92" s="89"/>
      <c r="IUV92" s="89"/>
      <c r="IUW92" s="89"/>
      <c r="IUX92" s="89"/>
      <c r="IUY92" s="89"/>
      <c r="IUZ92" s="89"/>
      <c r="IVA92" s="89"/>
      <c r="IVB92" s="89"/>
      <c r="IVC92" s="89"/>
      <c r="IVD92" s="89"/>
      <c r="IVE92" s="89"/>
      <c r="IVF92" s="89"/>
      <c r="IVG92" s="89"/>
      <c r="IVH92" s="89"/>
      <c r="IVI92" s="89"/>
      <c r="IVJ92" s="89"/>
      <c r="IVK92" s="89"/>
      <c r="IVL92" s="89"/>
      <c r="IVM92" s="89"/>
      <c r="IVN92" s="89"/>
      <c r="IVO92" s="89"/>
      <c r="IVP92" s="89"/>
      <c r="IVQ92" s="89"/>
      <c r="IVR92" s="89"/>
      <c r="IVS92" s="89"/>
      <c r="IVT92" s="89"/>
      <c r="IVU92" s="89"/>
      <c r="IVV92" s="89"/>
      <c r="IVW92" s="89"/>
      <c r="IVX92" s="89"/>
      <c r="IVY92" s="89"/>
      <c r="IVZ92" s="89"/>
      <c r="IWA92" s="89"/>
      <c r="IWB92" s="89"/>
      <c r="IWC92" s="89"/>
      <c r="IWD92" s="89"/>
      <c r="IWE92" s="89"/>
      <c r="IWF92" s="89"/>
      <c r="IWG92" s="89"/>
      <c r="IWH92" s="89"/>
      <c r="IWI92" s="89"/>
      <c r="IWJ92" s="89"/>
      <c r="IWK92" s="89"/>
      <c r="IWL92" s="89"/>
      <c r="IWM92" s="89"/>
      <c r="IWN92" s="89"/>
      <c r="IWO92" s="89"/>
      <c r="IWP92" s="89"/>
      <c r="IWQ92" s="89"/>
      <c r="IWR92" s="89"/>
      <c r="IWS92" s="89"/>
      <c r="IWT92" s="89"/>
      <c r="IWU92" s="89"/>
      <c r="IWV92" s="89"/>
      <c r="IWW92" s="89"/>
      <c r="IWX92" s="89"/>
      <c r="IWY92" s="89"/>
      <c r="IWZ92" s="89"/>
      <c r="IXA92" s="89"/>
      <c r="IXB92" s="89"/>
      <c r="IXC92" s="89"/>
      <c r="IXD92" s="89"/>
      <c r="IXE92" s="89"/>
      <c r="IXF92" s="89"/>
      <c r="IXG92" s="89"/>
      <c r="IXH92" s="89"/>
      <c r="IXI92" s="89"/>
      <c r="IXJ92" s="89"/>
      <c r="IXK92" s="89"/>
      <c r="IXL92" s="89"/>
      <c r="IXM92" s="89"/>
      <c r="IXN92" s="89"/>
      <c r="IXO92" s="89"/>
      <c r="IXP92" s="89"/>
      <c r="IXQ92" s="89"/>
      <c r="IXR92" s="89"/>
      <c r="IXS92" s="89"/>
      <c r="IXT92" s="89"/>
      <c r="IXU92" s="89"/>
      <c r="IXV92" s="89"/>
      <c r="IXW92" s="89"/>
      <c r="IXX92" s="89"/>
      <c r="IXY92" s="89"/>
      <c r="IXZ92" s="89"/>
      <c r="IYA92" s="89"/>
      <c r="IYB92" s="89"/>
      <c r="IYC92" s="89"/>
      <c r="IYD92" s="89"/>
      <c r="IYE92" s="89"/>
      <c r="IYF92" s="89"/>
      <c r="IYG92" s="89"/>
      <c r="IYH92" s="89"/>
      <c r="IYI92" s="89"/>
      <c r="IYJ92" s="89"/>
      <c r="IYK92" s="89"/>
      <c r="IYL92" s="89"/>
      <c r="IYM92" s="89"/>
      <c r="IYN92" s="89"/>
      <c r="IYO92" s="89"/>
      <c r="IYP92" s="89"/>
      <c r="IYQ92" s="89"/>
      <c r="IYR92" s="89"/>
      <c r="IYS92" s="89"/>
      <c r="IYT92" s="89"/>
      <c r="IYU92" s="89"/>
      <c r="IYV92" s="89"/>
      <c r="IYW92" s="89"/>
      <c r="IYX92" s="89"/>
      <c r="IYY92" s="89"/>
      <c r="IYZ92" s="89"/>
      <c r="IZA92" s="89"/>
      <c r="IZB92" s="89"/>
      <c r="IZC92" s="89"/>
      <c r="IZD92" s="89"/>
      <c r="IZE92" s="89"/>
      <c r="IZF92" s="89"/>
      <c r="IZG92" s="89"/>
      <c r="IZH92" s="89"/>
      <c r="IZI92" s="89"/>
      <c r="IZJ92" s="89"/>
      <c r="IZK92" s="89"/>
      <c r="IZL92" s="89"/>
      <c r="IZM92" s="89"/>
      <c r="IZN92" s="89"/>
      <c r="IZO92" s="89"/>
      <c r="IZP92" s="89"/>
      <c r="IZQ92" s="89"/>
      <c r="IZR92" s="89"/>
      <c r="IZS92" s="89"/>
      <c r="IZT92" s="89"/>
      <c r="IZU92" s="89"/>
      <c r="IZV92" s="89"/>
      <c r="IZW92" s="89"/>
      <c r="IZX92" s="89"/>
      <c r="IZY92" s="89"/>
      <c r="IZZ92" s="89"/>
      <c r="JAA92" s="89"/>
      <c r="JAB92" s="89"/>
      <c r="JAC92" s="89"/>
      <c r="JAD92" s="89"/>
      <c r="JAE92" s="89"/>
      <c r="JAF92" s="89"/>
      <c r="JAG92" s="89"/>
      <c r="JAH92" s="89"/>
      <c r="JAI92" s="89"/>
      <c r="JAJ92" s="89"/>
      <c r="JAK92" s="89"/>
      <c r="JAL92" s="89"/>
      <c r="JAM92" s="89"/>
      <c r="JAN92" s="89"/>
      <c r="JAO92" s="89"/>
      <c r="JAP92" s="89"/>
      <c r="JAQ92" s="89"/>
      <c r="JAR92" s="89"/>
      <c r="JAS92" s="89"/>
      <c r="JAT92" s="89"/>
      <c r="JAU92" s="89"/>
      <c r="JAV92" s="89"/>
      <c r="JAW92" s="89"/>
      <c r="JAX92" s="89"/>
      <c r="JAY92" s="89"/>
      <c r="JAZ92" s="89"/>
      <c r="JBA92" s="89"/>
      <c r="JBB92" s="89"/>
      <c r="JBC92" s="89"/>
      <c r="JBD92" s="89"/>
      <c r="JBE92" s="89"/>
      <c r="JBF92" s="89"/>
      <c r="JBG92" s="89"/>
      <c r="JBH92" s="89"/>
      <c r="JBI92" s="89"/>
      <c r="JBJ92" s="89"/>
      <c r="JBK92" s="89"/>
      <c r="JBL92" s="89"/>
      <c r="JBM92" s="89"/>
      <c r="JBN92" s="89"/>
      <c r="JBO92" s="89"/>
      <c r="JBP92" s="89"/>
      <c r="JBQ92" s="89"/>
      <c r="JBR92" s="89"/>
      <c r="JBS92" s="89"/>
      <c r="JBT92" s="89"/>
      <c r="JBU92" s="89"/>
      <c r="JBV92" s="89"/>
      <c r="JBW92" s="89"/>
      <c r="JBX92" s="89"/>
      <c r="JBY92" s="89"/>
      <c r="JBZ92" s="89"/>
      <c r="JCA92" s="89"/>
      <c r="JCB92" s="89"/>
      <c r="JCC92" s="89"/>
      <c r="JCD92" s="89"/>
      <c r="JCE92" s="89"/>
      <c r="JCF92" s="89"/>
      <c r="JCG92" s="89"/>
      <c r="JCH92" s="89"/>
      <c r="JCI92" s="89"/>
      <c r="JCJ92" s="89"/>
      <c r="JCK92" s="89"/>
      <c r="JCL92" s="89"/>
      <c r="JCM92" s="89"/>
      <c r="JCN92" s="89"/>
      <c r="JCO92" s="89"/>
      <c r="JCP92" s="89"/>
      <c r="JCQ92" s="89"/>
      <c r="JCR92" s="89"/>
      <c r="JCS92" s="89"/>
      <c r="JCT92" s="89"/>
      <c r="JCU92" s="89"/>
      <c r="JCV92" s="89"/>
      <c r="JCW92" s="89"/>
      <c r="JCX92" s="89"/>
      <c r="JCY92" s="89"/>
      <c r="JCZ92" s="89"/>
      <c r="JDA92" s="89"/>
      <c r="JDB92" s="89"/>
      <c r="JDC92" s="89"/>
      <c r="JDD92" s="89"/>
      <c r="JDE92" s="89"/>
      <c r="JDF92" s="89"/>
      <c r="JDG92" s="89"/>
      <c r="JDH92" s="89"/>
      <c r="JDI92" s="89"/>
      <c r="JDJ92" s="89"/>
      <c r="JDK92" s="89"/>
      <c r="JDL92" s="89"/>
      <c r="JDM92" s="89"/>
      <c r="JDN92" s="89"/>
      <c r="JDO92" s="89"/>
      <c r="JDP92" s="89"/>
      <c r="JDQ92" s="89"/>
      <c r="JDR92" s="89"/>
      <c r="JDS92" s="89"/>
      <c r="JDT92" s="89"/>
      <c r="JDU92" s="89"/>
      <c r="JDV92" s="89"/>
      <c r="JDW92" s="89"/>
      <c r="JDX92" s="89"/>
      <c r="JDY92" s="89"/>
      <c r="JDZ92" s="89"/>
      <c r="JEA92" s="89"/>
      <c r="JEB92" s="89"/>
      <c r="JEC92" s="89"/>
      <c r="JED92" s="89"/>
      <c r="JEE92" s="89"/>
      <c r="JEF92" s="89"/>
      <c r="JEG92" s="89"/>
      <c r="JEH92" s="89"/>
      <c r="JEI92" s="89"/>
      <c r="JEJ92" s="89"/>
      <c r="JEK92" s="89"/>
      <c r="JEL92" s="89"/>
      <c r="JEM92" s="89"/>
      <c r="JEN92" s="89"/>
      <c r="JEO92" s="89"/>
      <c r="JEP92" s="89"/>
      <c r="JEQ92" s="89"/>
      <c r="JER92" s="89"/>
      <c r="JES92" s="89"/>
      <c r="JET92" s="89"/>
      <c r="JEU92" s="89"/>
      <c r="JEV92" s="89"/>
      <c r="JEW92" s="89"/>
      <c r="JEX92" s="89"/>
      <c r="JEY92" s="89"/>
      <c r="JEZ92" s="89"/>
      <c r="JFA92" s="89"/>
      <c r="JFB92" s="89"/>
      <c r="JFC92" s="89"/>
      <c r="JFD92" s="89"/>
      <c r="JFE92" s="89"/>
      <c r="JFF92" s="89"/>
      <c r="JFG92" s="89"/>
      <c r="JFH92" s="89"/>
      <c r="JFI92" s="89"/>
      <c r="JFJ92" s="89"/>
      <c r="JFK92" s="89"/>
      <c r="JFL92" s="89"/>
      <c r="JFM92" s="89"/>
      <c r="JFN92" s="89"/>
      <c r="JFO92" s="89"/>
      <c r="JFP92" s="89"/>
      <c r="JFQ92" s="89"/>
      <c r="JFR92" s="89"/>
      <c r="JFS92" s="89"/>
      <c r="JFT92" s="89"/>
      <c r="JFU92" s="89"/>
      <c r="JFV92" s="89"/>
      <c r="JFW92" s="89"/>
      <c r="JFX92" s="89"/>
      <c r="JFY92" s="89"/>
      <c r="JFZ92" s="89"/>
      <c r="JGA92" s="89"/>
      <c r="JGB92" s="89"/>
      <c r="JGC92" s="89"/>
      <c r="JGD92" s="89"/>
      <c r="JGE92" s="89"/>
      <c r="JGF92" s="89"/>
      <c r="JGG92" s="89"/>
      <c r="JGH92" s="89"/>
      <c r="JGI92" s="89"/>
      <c r="JGJ92" s="89"/>
      <c r="JGK92" s="89"/>
      <c r="JGL92" s="89"/>
      <c r="JGM92" s="89"/>
      <c r="JGN92" s="89"/>
      <c r="JGO92" s="89"/>
      <c r="JGP92" s="89"/>
      <c r="JGQ92" s="89"/>
      <c r="JGR92" s="89"/>
      <c r="JGS92" s="89"/>
      <c r="JGT92" s="89"/>
      <c r="JGU92" s="89"/>
      <c r="JGV92" s="89"/>
      <c r="JGW92" s="89"/>
      <c r="JGX92" s="89"/>
      <c r="JGY92" s="89"/>
      <c r="JGZ92" s="89"/>
      <c r="JHA92" s="89"/>
      <c r="JHB92" s="89"/>
      <c r="JHC92" s="89"/>
      <c r="JHD92" s="89"/>
      <c r="JHE92" s="89"/>
      <c r="JHF92" s="89"/>
      <c r="JHG92" s="89"/>
      <c r="JHH92" s="89"/>
      <c r="JHI92" s="89"/>
      <c r="JHJ92" s="89"/>
      <c r="JHK92" s="89"/>
      <c r="JHL92" s="89"/>
      <c r="JHM92" s="89"/>
      <c r="JHN92" s="89"/>
      <c r="JHO92" s="89"/>
      <c r="JHP92" s="89"/>
      <c r="JHQ92" s="89"/>
      <c r="JHR92" s="89"/>
      <c r="JHS92" s="89"/>
      <c r="JHT92" s="89"/>
      <c r="JHU92" s="89"/>
      <c r="JHV92" s="89"/>
      <c r="JHW92" s="89"/>
      <c r="JHX92" s="89"/>
      <c r="JHY92" s="89"/>
      <c r="JHZ92" s="89"/>
      <c r="JIA92" s="89"/>
      <c r="JIB92" s="89"/>
      <c r="JIC92" s="89"/>
      <c r="JID92" s="89"/>
      <c r="JIE92" s="89"/>
      <c r="JIF92" s="89"/>
      <c r="JIG92" s="89"/>
      <c r="JIH92" s="89"/>
      <c r="JII92" s="89"/>
      <c r="JIJ92" s="89"/>
      <c r="JIK92" s="89"/>
      <c r="JIL92" s="89"/>
      <c r="JIM92" s="89"/>
      <c r="JIN92" s="89"/>
      <c r="JIO92" s="89"/>
      <c r="JIP92" s="89"/>
      <c r="JIQ92" s="89"/>
      <c r="JIR92" s="89"/>
      <c r="JIS92" s="89"/>
      <c r="JIT92" s="89"/>
      <c r="JIU92" s="89"/>
      <c r="JIV92" s="89"/>
      <c r="JIW92" s="89"/>
      <c r="JIX92" s="89"/>
      <c r="JIY92" s="89"/>
      <c r="JIZ92" s="89"/>
      <c r="JJA92" s="89"/>
      <c r="JJB92" s="89"/>
      <c r="JJC92" s="89"/>
      <c r="JJD92" s="89"/>
      <c r="JJE92" s="89"/>
      <c r="JJF92" s="89"/>
      <c r="JJG92" s="89"/>
      <c r="JJH92" s="89"/>
      <c r="JJI92" s="89"/>
      <c r="JJJ92" s="89"/>
      <c r="JJK92" s="89"/>
      <c r="JJL92" s="89"/>
      <c r="JJM92" s="89"/>
      <c r="JJN92" s="89"/>
      <c r="JJO92" s="89"/>
      <c r="JJP92" s="89"/>
      <c r="JJQ92" s="89"/>
      <c r="JJR92" s="89"/>
      <c r="JJS92" s="89"/>
      <c r="JJT92" s="89"/>
      <c r="JJU92" s="89"/>
      <c r="JJV92" s="89"/>
      <c r="JJW92" s="89"/>
      <c r="JJX92" s="89"/>
      <c r="JJY92" s="89"/>
      <c r="JJZ92" s="89"/>
      <c r="JKA92" s="89"/>
      <c r="JKB92" s="89"/>
      <c r="JKC92" s="89"/>
      <c r="JKD92" s="89"/>
      <c r="JKE92" s="89"/>
      <c r="JKF92" s="89"/>
      <c r="JKG92" s="89"/>
      <c r="JKH92" s="89"/>
      <c r="JKI92" s="89"/>
      <c r="JKJ92" s="89"/>
      <c r="JKK92" s="89"/>
      <c r="JKL92" s="89"/>
      <c r="JKM92" s="89"/>
      <c r="JKN92" s="89"/>
      <c r="JKO92" s="89"/>
      <c r="JKP92" s="89"/>
      <c r="JKQ92" s="89"/>
      <c r="JKR92" s="89"/>
      <c r="JKS92" s="89"/>
      <c r="JKT92" s="89"/>
      <c r="JKU92" s="89"/>
      <c r="JKV92" s="89"/>
      <c r="JKW92" s="89"/>
      <c r="JKX92" s="89"/>
      <c r="JKY92" s="89"/>
      <c r="JKZ92" s="89"/>
      <c r="JLA92" s="89"/>
      <c r="JLB92" s="89"/>
      <c r="JLC92" s="89"/>
      <c r="JLD92" s="89"/>
      <c r="JLE92" s="89"/>
      <c r="JLF92" s="89"/>
      <c r="JLG92" s="89"/>
      <c r="JLH92" s="89"/>
      <c r="JLI92" s="89"/>
      <c r="JLJ92" s="89"/>
      <c r="JLK92" s="89"/>
      <c r="JLL92" s="89"/>
      <c r="JLM92" s="89"/>
      <c r="JLN92" s="89"/>
      <c r="JLO92" s="89"/>
      <c r="JLP92" s="89"/>
      <c r="JLQ92" s="89"/>
      <c r="JLR92" s="89"/>
      <c r="JLS92" s="89"/>
      <c r="JLT92" s="89"/>
      <c r="JLU92" s="89"/>
      <c r="JLV92" s="89"/>
      <c r="JLW92" s="89"/>
      <c r="JLX92" s="89"/>
      <c r="JLY92" s="89"/>
      <c r="JLZ92" s="89"/>
      <c r="JMA92" s="89"/>
      <c r="JMB92" s="89"/>
      <c r="JMC92" s="89"/>
      <c r="JMD92" s="89"/>
      <c r="JME92" s="89"/>
      <c r="JMF92" s="89"/>
      <c r="JMG92" s="89"/>
      <c r="JMH92" s="89"/>
      <c r="JMI92" s="89"/>
      <c r="JMJ92" s="89"/>
      <c r="JMK92" s="89"/>
      <c r="JML92" s="89"/>
      <c r="JMM92" s="89"/>
      <c r="JMN92" s="89"/>
      <c r="JMO92" s="89"/>
      <c r="JMP92" s="89"/>
      <c r="JMQ92" s="89"/>
      <c r="JMR92" s="89"/>
      <c r="JMS92" s="89"/>
      <c r="JMT92" s="89"/>
      <c r="JMU92" s="89"/>
      <c r="JMV92" s="89"/>
      <c r="JMW92" s="89"/>
      <c r="JMX92" s="89"/>
      <c r="JMY92" s="89"/>
      <c r="JMZ92" s="89"/>
      <c r="JNA92" s="89"/>
      <c r="JNB92" s="89"/>
      <c r="JNC92" s="89"/>
      <c r="JND92" s="89"/>
      <c r="JNE92" s="89"/>
      <c r="JNF92" s="89"/>
      <c r="JNG92" s="89"/>
      <c r="JNH92" s="89"/>
      <c r="JNI92" s="89"/>
      <c r="JNJ92" s="89"/>
      <c r="JNK92" s="89"/>
      <c r="JNL92" s="89"/>
      <c r="JNM92" s="89"/>
      <c r="JNN92" s="89"/>
      <c r="JNO92" s="89"/>
      <c r="JNP92" s="89"/>
      <c r="JNQ92" s="89"/>
      <c r="JNR92" s="89"/>
      <c r="JNS92" s="89"/>
      <c r="JNT92" s="89"/>
      <c r="JNU92" s="89"/>
      <c r="JNV92" s="89"/>
      <c r="JNW92" s="89"/>
      <c r="JNX92" s="89"/>
      <c r="JNY92" s="89"/>
      <c r="JNZ92" s="89"/>
      <c r="JOA92" s="89"/>
      <c r="JOB92" s="89"/>
      <c r="JOC92" s="89"/>
      <c r="JOD92" s="89"/>
      <c r="JOE92" s="89"/>
      <c r="JOF92" s="89"/>
      <c r="JOG92" s="89"/>
      <c r="JOH92" s="89"/>
      <c r="JOI92" s="89"/>
      <c r="JOJ92" s="89"/>
      <c r="JOK92" s="89"/>
      <c r="JOL92" s="89"/>
      <c r="JOM92" s="89"/>
      <c r="JON92" s="89"/>
      <c r="JOO92" s="89"/>
      <c r="JOP92" s="89"/>
      <c r="JOQ92" s="89"/>
      <c r="JOR92" s="89"/>
      <c r="JOS92" s="89"/>
      <c r="JOT92" s="89"/>
      <c r="JOU92" s="89"/>
      <c r="JOV92" s="89"/>
      <c r="JOW92" s="89"/>
      <c r="JOX92" s="89"/>
      <c r="JOY92" s="89"/>
      <c r="JOZ92" s="89"/>
      <c r="JPA92" s="89"/>
      <c r="JPB92" s="89"/>
      <c r="JPC92" s="89"/>
      <c r="JPD92" s="89"/>
      <c r="JPE92" s="89"/>
      <c r="JPF92" s="89"/>
      <c r="JPG92" s="89"/>
      <c r="JPH92" s="89"/>
      <c r="JPI92" s="89"/>
      <c r="JPJ92" s="89"/>
      <c r="JPK92" s="89"/>
      <c r="JPL92" s="89"/>
      <c r="JPM92" s="89"/>
      <c r="JPN92" s="89"/>
      <c r="JPO92" s="89"/>
      <c r="JPP92" s="89"/>
      <c r="JPQ92" s="89"/>
      <c r="JPR92" s="89"/>
      <c r="JPS92" s="89"/>
      <c r="JPT92" s="89"/>
      <c r="JPU92" s="89"/>
      <c r="JPV92" s="89"/>
      <c r="JPW92" s="89"/>
      <c r="JPX92" s="89"/>
      <c r="JPY92" s="89"/>
      <c r="JPZ92" s="89"/>
      <c r="JQA92" s="89"/>
      <c r="JQB92" s="89"/>
      <c r="JQC92" s="89"/>
      <c r="JQD92" s="89"/>
      <c r="JQE92" s="89"/>
      <c r="JQF92" s="89"/>
      <c r="JQG92" s="89"/>
      <c r="JQH92" s="89"/>
      <c r="JQI92" s="89"/>
      <c r="JQJ92" s="89"/>
      <c r="JQK92" s="89"/>
      <c r="JQL92" s="89"/>
      <c r="JQM92" s="89"/>
      <c r="JQN92" s="89"/>
      <c r="JQO92" s="89"/>
      <c r="JQP92" s="89"/>
      <c r="JQQ92" s="89"/>
      <c r="JQR92" s="89"/>
      <c r="JQS92" s="89"/>
      <c r="JQT92" s="89"/>
      <c r="JQU92" s="89"/>
      <c r="JQV92" s="89"/>
      <c r="JQW92" s="89"/>
      <c r="JQX92" s="89"/>
      <c r="JQY92" s="89"/>
      <c r="JQZ92" s="89"/>
      <c r="JRA92" s="89"/>
      <c r="JRB92" s="89"/>
      <c r="JRC92" s="89"/>
      <c r="JRD92" s="89"/>
      <c r="JRE92" s="89"/>
      <c r="JRF92" s="89"/>
      <c r="JRG92" s="89"/>
      <c r="JRH92" s="89"/>
      <c r="JRI92" s="89"/>
      <c r="JRJ92" s="89"/>
      <c r="JRK92" s="89"/>
      <c r="JRL92" s="89"/>
      <c r="JRM92" s="89"/>
      <c r="JRN92" s="89"/>
      <c r="JRO92" s="89"/>
      <c r="JRP92" s="89"/>
      <c r="JRQ92" s="89"/>
      <c r="JRR92" s="89"/>
      <c r="JRS92" s="89"/>
      <c r="JRT92" s="89"/>
      <c r="JRU92" s="89"/>
      <c r="JRV92" s="89"/>
      <c r="JRW92" s="89"/>
      <c r="JRX92" s="89"/>
      <c r="JRY92" s="89"/>
      <c r="JRZ92" s="89"/>
      <c r="JSA92" s="89"/>
      <c r="JSB92" s="89"/>
      <c r="JSC92" s="89"/>
      <c r="JSD92" s="89"/>
      <c r="JSE92" s="89"/>
      <c r="JSF92" s="89"/>
      <c r="JSG92" s="89"/>
      <c r="JSH92" s="89"/>
      <c r="JSI92" s="89"/>
      <c r="JSJ92" s="89"/>
      <c r="JSK92" s="89"/>
      <c r="JSL92" s="89"/>
      <c r="JSM92" s="89"/>
      <c r="JSN92" s="89"/>
      <c r="JSO92" s="89"/>
      <c r="JSP92" s="89"/>
      <c r="JSQ92" s="89"/>
      <c r="JSR92" s="89"/>
      <c r="JSS92" s="89"/>
      <c r="JST92" s="89"/>
      <c r="JSU92" s="89"/>
      <c r="JSV92" s="89"/>
      <c r="JSW92" s="89"/>
      <c r="JSX92" s="89"/>
      <c r="JSY92" s="89"/>
      <c r="JSZ92" s="89"/>
      <c r="JTA92" s="89"/>
      <c r="JTB92" s="89"/>
      <c r="JTC92" s="89"/>
      <c r="JTD92" s="89"/>
      <c r="JTE92" s="89"/>
      <c r="JTF92" s="89"/>
      <c r="JTG92" s="89"/>
      <c r="JTH92" s="89"/>
      <c r="JTI92" s="89"/>
      <c r="JTJ92" s="89"/>
      <c r="JTK92" s="89"/>
      <c r="JTL92" s="89"/>
      <c r="JTM92" s="89"/>
      <c r="JTN92" s="89"/>
      <c r="JTO92" s="89"/>
      <c r="JTP92" s="89"/>
      <c r="JTQ92" s="89"/>
      <c r="JTR92" s="89"/>
      <c r="JTS92" s="89"/>
      <c r="JTT92" s="89"/>
      <c r="JTU92" s="89"/>
      <c r="JTV92" s="89"/>
      <c r="JTW92" s="89"/>
      <c r="JTX92" s="89"/>
      <c r="JTY92" s="89"/>
      <c r="JTZ92" s="89"/>
      <c r="JUA92" s="89"/>
      <c r="JUB92" s="89"/>
      <c r="JUC92" s="89"/>
      <c r="JUD92" s="89"/>
      <c r="JUE92" s="89"/>
      <c r="JUF92" s="89"/>
      <c r="JUG92" s="89"/>
      <c r="JUH92" s="89"/>
      <c r="JUI92" s="89"/>
      <c r="JUJ92" s="89"/>
      <c r="JUK92" s="89"/>
      <c r="JUL92" s="89"/>
      <c r="JUM92" s="89"/>
      <c r="JUN92" s="89"/>
      <c r="JUO92" s="89"/>
      <c r="JUP92" s="89"/>
      <c r="JUQ92" s="89"/>
      <c r="JUR92" s="89"/>
      <c r="JUS92" s="89"/>
      <c r="JUT92" s="89"/>
      <c r="JUU92" s="89"/>
      <c r="JUV92" s="89"/>
      <c r="JUW92" s="89"/>
      <c r="JUX92" s="89"/>
      <c r="JUY92" s="89"/>
      <c r="JUZ92" s="89"/>
      <c r="JVA92" s="89"/>
      <c r="JVB92" s="89"/>
      <c r="JVC92" s="89"/>
      <c r="JVD92" s="89"/>
      <c r="JVE92" s="89"/>
      <c r="JVF92" s="89"/>
      <c r="JVG92" s="89"/>
      <c r="JVH92" s="89"/>
      <c r="JVI92" s="89"/>
      <c r="JVJ92" s="89"/>
      <c r="JVK92" s="89"/>
      <c r="JVL92" s="89"/>
      <c r="JVM92" s="89"/>
      <c r="JVN92" s="89"/>
      <c r="JVO92" s="89"/>
      <c r="JVP92" s="89"/>
      <c r="JVQ92" s="89"/>
      <c r="JVR92" s="89"/>
      <c r="JVS92" s="89"/>
      <c r="JVT92" s="89"/>
      <c r="JVU92" s="89"/>
      <c r="JVV92" s="89"/>
      <c r="JVW92" s="89"/>
      <c r="JVX92" s="89"/>
      <c r="JVY92" s="89"/>
      <c r="JVZ92" s="89"/>
      <c r="JWA92" s="89"/>
      <c r="JWB92" s="89"/>
      <c r="JWC92" s="89"/>
      <c r="JWD92" s="89"/>
      <c r="JWE92" s="89"/>
      <c r="JWF92" s="89"/>
      <c r="JWG92" s="89"/>
      <c r="JWH92" s="89"/>
      <c r="JWI92" s="89"/>
      <c r="JWJ92" s="89"/>
      <c r="JWK92" s="89"/>
      <c r="JWL92" s="89"/>
      <c r="JWM92" s="89"/>
      <c r="JWN92" s="89"/>
      <c r="JWO92" s="89"/>
      <c r="JWP92" s="89"/>
      <c r="JWQ92" s="89"/>
      <c r="JWR92" s="89"/>
      <c r="JWS92" s="89"/>
      <c r="JWT92" s="89"/>
      <c r="JWU92" s="89"/>
      <c r="JWV92" s="89"/>
      <c r="JWW92" s="89"/>
      <c r="JWX92" s="89"/>
      <c r="JWY92" s="89"/>
      <c r="JWZ92" s="89"/>
      <c r="JXA92" s="89"/>
      <c r="JXB92" s="89"/>
      <c r="JXC92" s="89"/>
      <c r="JXD92" s="89"/>
      <c r="JXE92" s="89"/>
      <c r="JXF92" s="89"/>
      <c r="JXG92" s="89"/>
      <c r="JXH92" s="89"/>
      <c r="JXI92" s="89"/>
      <c r="JXJ92" s="89"/>
      <c r="JXK92" s="89"/>
      <c r="JXL92" s="89"/>
      <c r="JXM92" s="89"/>
      <c r="JXN92" s="89"/>
      <c r="JXO92" s="89"/>
      <c r="JXP92" s="89"/>
      <c r="JXQ92" s="89"/>
      <c r="JXR92" s="89"/>
      <c r="JXS92" s="89"/>
      <c r="JXT92" s="89"/>
      <c r="JXU92" s="89"/>
      <c r="JXV92" s="89"/>
      <c r="JXW92" s="89"/>
      <c r="JXX92" s="89"/>
      <c r="JXY92" s="89"/>
      <c r="JXZ92" s="89"/>
      <c r="JYA92" s="89"/>
      <c r="JYB92" s="89"/>
      <c r="JYC92" s="89"/>
      <c r="JYD92" s="89"/>
      <c r="JYE92" s="89"/>
      <c r="JYF92" s="89"/>
      <c r="JYG92" s="89"/>
      <c r="JYH92" s="89"/>
      <c r="JYI92" s="89"/>
      <c r="JYJ92" s="89"/>
      <c r="JYK92" s="89"/>
      <c r="JYL92" s="89"/>
      <c r="JYM92" s="89"/>
      <c r="JYN92" s="89"/>
      <c r="JYO92" s="89"/>
      <c r="JYP92" s="89"/>
      <c r="JYQ92" s="89"/>
      <c r="JYR92" s="89"/>
      <c r="JYS92" s="89"/>
      <c r="JYT92" s="89"/>
      <c r="JYU92" s="89"/>
      <c r="JYV92" s="89"/>
      <c r="JYW92" s="89"/>
      <c r="JYX92" s="89"/>
      <c r="JYY92" s="89"/>
      <c r="JYZ92" s="89"/>
      <c r="JZA92" s="89"/>
      <c r="JZB92" s="89"/>
      <c r="JZC92" s="89"/>
      <c r="JZD92" s="89"/>
      <c r="JZE92" s="89"/>
      <c r="JZF92" s="89"/>
      <c r="JZG92" s="89"/>
      <c r="JZH92" s="89"/>
      <c r="JZI92" s="89"/>
      <c r="JZJ92" s="89"/>
      <c r="JZK92" s="89"/>
      <c r="JZL92" s="89"/>
      <c r="JZM92" s="89"/>
      <c r="JZN92" s="89"/>
      <c r="JZO92" s="89"/>
      <c r="JZP92" s="89"/>
      <c r="JZQ92" s="89"/>
      <c r="JZR92" s="89"/>
      <c r="JZS92" s="89"/>
      <c r="JZT92" s="89"/>
      <c r="JZU92" s="89"/>
      <c r="JZV92" s="89"/>
      <c r="JZW92" s="89"/>
      <c r="JZX92" s="89"/>
      <c r="JZY92" s="89"/>
      <c r="JZZ92" s="89"/>
      <c r="KAA92" s="89"/>
      <c r="KAB92" s="89"/>
      <c r="KAC92" s="89"/>
      <c r="KAD92" s="89"/>
      <c r="KAE92" s="89"/>
      <c r="KAF92" s="89"/>
      <c r="KAG92" s="89"/>
      <c r="KAH92" s="89"/>
      <c r="KAI92" s="89"/>
      <c r="KAJ92" s="89"/>
      <c r="KAK92" s="89"/>
      <c r="KAL92" s="89"/>
      <c r="KAM92" s="89"/>
      <c r="KAN92" s="89"/>
      <c r="KAO92" s="89"/>
      <c r="KAP92" s="89"/>
      <c r="KAQ92" s="89"/>
      <c r="KAR92" s="89"/>
      <c r="KAS92" s="89"/>
      <c r="KAT92" s="89"/>
      <c r="KAU92" s="89"/>
      <c r="KAV92" s="89"/>
      <c r="KAW92" s="89"/>
      <c r="KAX92" s="89"/>
      <c r="KAY92" s="89"/>
      <c r="KAZ92" s="89"/>
      <c r="KBA92" s="89"/>
      <c r="KBB92" s="89"/>
      <c r="KBC92" s="89"/>
      <c r="KBD92" s="89"/>
      <c r="KBE92" s="89"/>
      <c r="KBF92" s="89"/>
      <c r="KBG92" s="89"/>
      <c r="KBH92" s="89"/>
      <c r="KBI92" s="89"/>
      <c r="KBJ92" s="89"/>
      <c r="KBK92" s="89"/>
      <c r="KBL92" s="89"/>
      <c r="KBM92" s="89"/>
      <c r="KBN92" s="89"/>
      <c r="KBO92" s="89"/>
      <c r="KBP92" s="89"/>
      <c r="KBQ92" s="89"/>
      <c r="KBR92" s="89"/>
      <c r="KBS92" s="89"/>
      <c r="KBT92" s="89"/>
      <c r="KBU92" s="89"/>
      <c r="KBV92" s="89"/>
      <c r="KBW92" s="89"/>
      <c r="KBX92" s="89"/>
      <c r="KBY92" s="89"/>
      <c r="KBZ92" s="89"/>
      <c r="KCA92" s="89"/>
      <c r="KCB92" s="89"/>
      <c r="KCC92" s="89"/>
      <c r="KCD92" s="89"/>
      <c r="KCE92" s="89"/>
      <c r="KCF92" s="89"/>
      <c r="KCG92" s="89"/>
      <c r="KCH92" s="89"/>
      <c r="KCI92" s="89"/>
      <c r="KCJ92" s="89"/>
      <c r="KCK92" s="89"/>
      <c r="KCL92" s="89"/>
      <c r="KCM92" s="89"/>
      <c r="KCN92" s="89"/>
      <c r="KCO92" s="89"/>
      <c r="KCP92" s="89"/>
      <c r="KCQ92" s="89"/>
      <c r="KCR92" s="89"/>
      <c r="KCS92" s="89"/>
      <c r="KCT92" s="89"/>
      <c r="KCU92" s="89"/>
      <c r="KCV92" s="89"/>
      <c r="KCW92" s="89"/>
      <c r="KCX92" s="89"/>
      <c r="KCY92" s="89"/>
      <c r="KCZ92" s="89"/>
      <c r="KDA92" s="89"/>
      <c r="KDB92" s="89"/>
      <c r="KDC92" s="89"/>
      <c r="KDD92" s="89"/>
      <c r="KDE92" s="89"/>
      <c r="KDF92" s="89"/>
      <c r="KDG92" s="89"/>
      <c r="KDH92" s="89"/>
      <c r="KDI92" s="89"/>
      <c r="KDJ92" s="89"/>
      <c r="KDK92" s="89"/>
      <c r="KDL92" s="89"/>
      <c r="KDM92" s="89"/>
      <c r="KDN92" s="89"/>
      <c r="KDO92" s="89"/>
      <c r="KDP92" s="89"/>
      <c r="KDQ92" s="89"/>
      <c r="KDR92" s="89"/>
      <c r="KDS92" s="89"/>
      <c r="KDT92" s="89"/>
      <c r="KDU92" s="89"/>
      <c r="KDV92" s="89"/>
      <c r="KDW92" s="89"/>
      <c r="KDX92" s="89"/>
      <c r="KDY92" s="89"/>
      <c r="KDZ92" s="89"/>
      <c r="KEA92" s="89"/>
      <c r="KEB92" s="89"/>
      <c r="KEC92" s="89"/>
      <c r="KED92" s="89"/>
      <c r="KEE92" s="89"/>
      <c r="KEF92" s="89"/>
      <c r="KEG92" s="89"/>
      <c r="KEH92" s="89"/>
      <c r="KEI92" s="89"/>
      <c r="KEJ92" s="89"/>
      <c r="KEK92" s="89"/>
      <c r="KEL92" s="89"/>
      <c r="KEM92" s="89"/>
      <c r="KEN92" s="89"/>
      <c r="KEO92" s="89"/>
      <c r="KEP92" s="89"/>
      <c r="KEQ92" s="89"/>
      <c r="KER92" s="89"/>
      <c r="KES92" s="89"/>
      <c r="KET92" s="89"/>
      <c r="KEU92" s="89"/>
      <c r="KEV92" s="89"/>
      <c r="KEW92" s="89"/>
      <c r="KEX92" s="89"/>
      <c r="KEY92" s="89"/>
      <c r="KEZ92" s="89"/>
      <c r="KFA92" s="89"/>
      <c r="KFB92" s="89"/>
      <c r="KFC92" s="89"/>
      <c r="KFD92" s="89"/>
      <c r="KFE92" s="89"/>
      <c r="KFF92" s="89"/>
      <c r="KFG92" s="89"/>
      <c r="KFH92" s="89"/>
      <c r="KFI92" s="89"/>
      <c r="KFJ92" s="89"/>
      <c r="KFK92" s="89"/>
      <c r="KFL92" s="89"/>
      <c r="KFM92" s="89"/>
      <c r="KFN92" s="89"/>
      <c r="KFO92" s="89"/>
      <c r="KFP92" s="89"/>
      <c r="KFQ92" s="89"/>
      <c r="KFR92" s="89"/>
      <c r="KFS92" s="89"/>
      <c r="KFT92" s="89"/>
      <c r="KFU92" s="89"/>
      <c r="KFV92" s="89"/>
      <c r="KFW92" s="89"/>
      <c r="KFX92" s="89"/>
      <c r="KFY92" s="89"/>
      <c r="KFZ92" s="89"/>
      <c r="KGA92" s="89"/>
      <c r="KGB92" s="89"/>
      <c r="KGC92" s="89"/>
      <c r="KGD92" s="89"/>
      <c r="KGE92" s="89"/>
      <c r="KGF92" s="89"/>
      <c r="KGG92" s="89"/>
      <c r="KGH92" s="89"/>
      <c r="KGI92" s="89"/>
      <c r="KGJ92" s="89"/>
      <c r="KGK92" s="89"/>
      <c r="KGL92" s="89"/>
      <c r="KGM92" s="89"/>
      <c r="KGN92" s="89"/>
      <c r="KGO92" s="89"/>
      <c r="KGP92" s="89"/>
      <c r="KGQ92" s="89"/>
      <c r="KGR92" s="89"/>
      <c r="KGS92" s="89"/>
      <c r="KGT92" s="89"/>
      <c r="KGU92" s="89"/>
      <c r="KGV92" s="89"/>
      <c r="KGW92" s="89"/>
      <c r="KGX92" s="89"/>
      <c r="KGY92" s="89"/>
      <c r="KGZ92" s="89"/>
      <c r="KHA92" s="89"/>
      <c r="KHB92" s="89"/>
      <c r="KHC92" s="89"/>
      <c r="KHD92" s="89"/>
      <c r="KHE92" s="89"/>
      <c r="KHF92" s="89"/>
      <c r="KHG92" s="89"/>
      <c r="KHH92" s="89"/>
      <c r="KHI92" s="89"/>
      <c r="KHJ92" s="89"/>
      <c r="KHK92" s="89"/>
      <c r="KHL92" s="89"/>
      <c r="KHM92" s="89"/>
      <c r="KHN92" s="89"/>
      <c r="KHO92" s="89"/>
      <c r="KHP92" s="89"/>
      <c r="KHQ92" s="89"/>
      <c r="KHR92" s="89"/>
      <c r="KHS92" s="89"/>
      <c r="KHT92" s="89"/>
      <c r="KHU92" s="89"/>
      <c r="KHV92" s="89"/>
      <c r="KHW92" s="89"/>
      <c r="KHX92" s="89"/>
      <c r="KHY92" s="89"/>
      <c r="KHZ92" s="89"/>
      <c r="KIA92" s="89"/>
      <c r="KIB92" s="89"/>
      <c r="KIC92" s="89"/>
      <c r="KID92" s="89"/>
      <c r="KIE92" s="89"/>
      <c r="KIF92" s="89"/>
      <c r="KIG92" s="89"/>
      <c r="KIH92" s="89"/>
      <c r="KII92" s="89"/>
      <c r="KIJ92" s="89"/>
      <c r="KIK92" s="89"/>
      <c r="KIL92" s="89"/>
      <c r="KIM92" s="89"/>
      <c r="KIN92" s="89"/>
      <c r="KIO92" s="89"/>
      <c r="KIP92" s="89"/>
      <c r="KIQ92" s="89"/>
      <c r="KIR92" s="89"/>
      <c r="KIS92" s="89"/>
      <c r="KIT92" s="89"/>
      <c r="KIU92" s="89"/>
      <c r="KIV92" s="89"/>
      <c r="KIW92" s="89"/>
      <c r="KIX92" s="89"/>
      <c r="KIY92" s="89"/>
      <c r="KIZ92" s="89"/>
      <c r="KJA92" s="89"/>
      <c r="KJB92" s="89"/>
      <c r="KJC92" s="89"/>
      <c r="KJD92" s="89"/>
      <c r="KJE92" s="89"/>
      <c r="KJF92" s="89"/>
      <c r="KJG92" s="89"/>
      <c r="KJH92" s="89"/>
      <c r="KJI92" s="89"/>
      <c r="KJJ92" s="89"/>
      <c r="KJK92" s="89"/>
      <c r="KJL92" s="89"/>
      <c r="KJM92" s="89"/>
      <c r="KJN92" s="89"/>
      <c r="KJO92" s="89"/>
      <c r="KJP92" s="89"/>
      <c r="KJQ92" s="89"/>
      <c r="KJR92" s="89"/>
      <c r="KJS92" s="89"/>
      <c r="KJT92" s="89"/>
      <c r="KJU92" s="89"/>
      <c r="KJV92" s="89"/>
      <c r="KJW92" s="89"/>
      <c r="KJX92" s="89"/>
      <c r="KJY92" s="89"/>
      <c r="KJZ92" s="89"/>
      <c r="KKA92" s="89"/>
      <c r="KKB92" s="89"/>
      <c r="KKC92" s="89"/>
      <c r="KKD92" s="89"/>
      <c r="KKE92" s="89"/>
      <c r="KKF92" s="89"/>
      <c r="KKG92" s="89"/>
      <c r="KKH92" s="89"/>
      <c r="KKI92" s="89"/>
      <c r="KKJ92" s="89"/>
      <c r="KKK92" s="89"/>
      <c r="KKL92" s="89"/>
      <c r="KKM92" s="89"/>
      <c r="KKN92" s="89"/>
      <c r="KKO92" s="89"/>
      <c r="KKP92" s="89"/>
      <c r="KKQ92" s="89"/>
      <c r="KKR92" s="89"/>
      <c r="KKS92" s="89"/>
      <c r="KKT92" s="89"/>
      <c r="KKU92" s="89"/>
      <c r="KKV92" s="89"/>
      <c r="KKW92" s="89"/>
      <c r="KKX92" s="89"/>
      <c r="KKY92" s="89"/>
      <c r="KKZ92" s="89"/>
      <c r="KLA92" s="89"/>
      <c r="KLB92" s="89"/>
      <c r="KLC92" s="89"/>
      <c r="KLD92" s="89"/>
      <c r="KLE92" s="89"/>
      <c r="KLF92" s="89"/>
      <c r="KLG92" s="89"/>
      <c r="KLH92" s="89"/>
      <c r="KLI92" s="89"/>
      <c r="KLJ92" s="89"/>
      <c r="KLK92" s="89"/>
      <c r="KLL92" s="89"/>
      <c r="KLM92" s="89"/>
      <c r="KLN92" s="89"/>
      <c r="KLO92" s="89"/>
      <c r="KLP92" s="89"/>
      <c r="KLQ92" s="89"/>
      <c r="KLR92" s="89"/>
      <c r="KLS92" s="89"/>
      <c r="KLT92" s="89"/>
      <c r="KLU92" s="89"/>
      <c r="KLV92" s="89"/>
      <c r="KLW92" s="89"/>
      <c r="KLX92" s="89"/>
      <c r="KLY92" s="89"/>
      <c r="KLZ92" s="89"/>
      <c r="KMA92" s="89"/>
      <c r="KMB92" s="89"/>
      <c r="KMC92" s="89"/>
      <c r="KMD92" s="89"/>
      <c r="KME92" s="89"/>
      <c r="KMF92" s="89"/>
      <c r="KMG92" s="89"/>
      <c r="KMH92" s="89"/>
      <c r="KMI92" s="89"/>
      <c r="KMJ92" s="89"/>
      <c r="KMK92" s="89"/>
      <c r="KML92" s="89"/>
      <c r="KMM92" s="89"/>
      <c r="KMN92" s="89"/>
      <c r="KMO92" s="89"/>
      <c r="KMP92" s="89"/>
      <c r="KMQ92" s="89"/>
      <c r="KMR92" s="89"/>
      <c r="KMS92" s="89"/>
      <c r="KMT92" s="89"/>
      <c r="KMU92" s="89"/>
      <c r="KMV92" s="89"/>
      <c r="KMW92" s="89"/>
      <c r="KMX92" s="89"/>
      <c r="KMY92" s="89"/>
      <c r="KMZ92" s="89"/>
      <c r="KNA92" s="89"/>
      <c r="KNB92" s="89"/>
      <c r="KNC92" s="89"/>
      <c r="KND92" s="89"/>
      <c r="KNE92" s="89"/>
      <c r="KNF92" s="89"/>
      <c r="KNG92" s="89"/>
      <c r="KNH92" s="89"/>
      <c r="KNI92" s="89"/>
      <c r="KNJ92" s="89"/>
      <c r="KNK92" s="89"/>
      <c r="KNL92" s="89"/>
      <c r="KNM92" s="89"/>
      <c r="KNN92" s="89"/>
      <c r="KNO92" s="89"/>
      <c r="KNP92" s="89"/>
      <c r="KNQ92" s="89"/>
      <c r="KNR92" s="89"/>
      <c r="KNS92" s="89"/>
      <c r="KNT92" s="89"/>
      <c r="KNU92" s="89"/>
      <c r="KNV92" s="89"/>
      <c r="KNW92" s="89"/>
      <c r="KNX92" s="89"/>
      <c r="KNY92" s="89"/>
      <c r="KNZ92" s="89"/>
      <c r="KOA92" s="89"/>
      <c r="KOB92" s="89"/>
      <c r="KOC92" s="89"/>
      <c r="KOD92" s="89"/>
      <c r="KOE92" s="89"/>
      <c r="KOF92" s="89"/>
      <c r="KOG92" s="89"/>
      <c r="KOH92" s="89"/>
      <c r="KOI92" s="89"/>
      <c r="KOJ92" s="89"/>
      <c r="KOK92" s="89"/>
      <c r="KOL92" s="89"/>
      <c r="KOM92" s="89"/>
      <c r="KON92" s="89"/>
      <c r="KOO92" s="89"/>
      <c r="KOP92" s="89"/>
      <c r="KOQ92" s="89"/>
      <c r="KOR92" s="89"/>
      <c r="KOS92" s="89"/>
      <c r="KOT92" s="89"/>
      <c r="KOU92" s="89"/>
      <c r="KOV92" s="89"/>
      <c r="KOW92" s="89"/>
      <c r="KOX92" s="89"/>
      <c r="KOY92" s="89"/>
      <c r="KOZ92" s="89"/>
      <c r="KPA92" s="89"/>
      <c r="KPB92" s="89"/>
      <c r="KPC92" s="89"/>
      <c r="KPD92" s="89"/>
      <c r="KPE92" s="89"/>
      <c r="KPF92" s="89"/>
      <c r="KPG92" s="89"/>
      <c r="KPH92" s="89"/>
      <c r="KPI92" s="89"/>
      <c r="KPJ92" s="89"/>
      <c r="KPK92" s="89"/>
      <c r="KPL92" s="89"/>
      <c r="KPM92" s="89"/>
      <c r="KPN92" s="89"/>
      <c r="KPO92" s="89"/>
      <c r="KPP92" s="89"/>
      <c r="KPQ92" s="89"/>
      <c r="KPR92" s="89"/>
      <c r="KPS92" s="89"/>
      <c r="KPT92" s="89"/>
      <c r="KPU92" s="89"/>
      <c r="KPV92" s="89"/>
      <c r="KPW92" s="89"/>
      <c r="KPX92" s="89"/>
      <c r="KPY92" s="89"/>
      <c r="KPZ92" s="89"/>
      <c r="KQA92" s="89"/>
      <c r="KQB92" s="89"/>
      <c r="KQC92" s="89"/>
      <c r="KQD92" s="89"/>
      <c r="KQE92" s="89"/>
      <c r="KQF92" s="89"/>
      <c r="KQG92" s="89"/>
      <c r="KQH92" s="89"/>
      <c r="KQI92" s="89"/>
      <c r="KQJ92" s="89"/>
      <c r="KQK92" s="89"/>
      <c r="KQL92" s="89"/>
      <c r="KQM92" s="89"/>
      <c r="KQN92" s="89"/>
      <c r="KQO92" s="89"/>
      <c r="KQP92" s="89"/>
      <c r="KQQ92" s="89"/>
      <c r="KQR92" s="89"/>
      <c r="KQS92" s="89"/>
      <c r="KQT92" s="89"/>
      <c r="KQU92" s="89"/>
      <c r="KQV92" s="89"/>
      <c r="KQW92" s="89"/>
      <c r="KQX92" s="89"/>
      <c r="KQY92" s="89"/>
      <c r="KQZ92" s="89"/>
      <c r="KRA92" s="89"/>
      <c r="KRB92" s="89"/>
      <c r="KRC92" s="89"/>
      <c r="KRD92" s="89"/>
      <c r="KRE92" s="89"/>
      <c r="KRF92" s="89"/>
      <c r="KRG92" s="89"/>
      <c r="KRH92" s="89"/>
      <c r="KRI92" s="89"/>
      <c r="KRJ92" s="89"/>
      <c r="KRK92" s="89"/>
      <c r="KRL92" s="89"/>
      <c r="KRM92" s="89"/>
      <c r="KRN92" s="89"/>
      <c r="KRO92" s="89"/>
      <c r="KRP92" s="89"/>
      <c r="KRQ92" s="89"/>
      <c r="KRR92" s="89"/>
      <c r="KRS92" s="89"/>
      <c r="KRT92" s="89"/>
      <c r="KRU92" s="89"/>
      <c r="KRV92" s="89"/>
      <c r="KRW92" s="89"/>
      <c r="KRX92" s="89"/>
      <c r="KRY92" s="89"/>
      <c r="KRZ92" s="89"/>
      <c r="KSA92" s="89"/>
      <c r="KSB92" s="89"/>
      <c r="KSC92" s="89"/>
      <c r="KSD92" s="89"/>
      <c r="KSE92" s="89"/>
      <c r="KSF92" s="89"/>
      <c r="KSG92" s="89"/>
      <c r="KSH92" s="89"/>
      <c r="KSI92" s="89"/>
      <c r="KSJ92" s="89"/>
      <c r="KSK92" s="89"/>
      <c r="KSL92" s="89"/>
      <c r="KSM92" s="89"/>
      <c r="KSN92" s="89"/>
      <c r="KSO92" s="89"/>
      <c r="KSP92" s="89"/>
      <c r="KSQ92" s="89"/>
      <c r="KSR92" s="89"/>
      <c r="KSS92" s="89"/>
      <c r="KST92" s="89"/>
      <c r="KSU92" s="89"/>
      <c r="KSV92" s="89"/>
      <c r="KSW92" s="89"/>
      <c r="KSX92" s="89"/>
      <c r="KSY92" s="89"/>
      <c r="KSZ92" s="89"/>
      <c r="KTA92" s="89"/>
      <c r="KTB92" s="89"/>
      <c r="KTC92" s="89"/>
      <c r="KTD92" s="89"/>
      <c r="KTE92" s="89"/>
      <c r="KTF92" s="89"/>
      <c r="KTG92" s="89"/>
      <c r="KTH92" s="89"/>
      <c r="KTI92" s="89"/>
      <c r="KTJ92" s="89"/>
      <c r="KTK92" s="89"/>
      <c r="KTL92" s="89"/>
      <c r="KTM92" s="89"/>
      <c r="KTN92" s="89"/>
      <c r="KTO92" s="89"/>
      <c r="KTP92" s="89"/>
      <c r="KTQ92" s="89"/>
      <c r="KTR92" s="89"/>
      <c r="KTS92" s="89"/>
      <c r="KTT92" s="89"/>
      <c r="KTU92" s="89"/>
      <c r="KTV92" s="89"/>
      <c r="KTW92" s="89"/>
      <c r="KTX92" s="89"/>
      <c r="KTY92" s="89"/>
      <c r="KTZ92" s="89"/>
      <c r="KUA92" s="89"/>
      <c r="KUB92" s="89"/>
      <c r="KUC92" s="89"/>
      <c r="KUD92" s="89"/>
      <c r="KUE92" s="89"/>
      <c r="KUF92" s="89"/>
      <c r="KUG92" s="89"/>
      <c r="KUH92" s="89"/>
      <c r="KUI92" s="89"/>
      <c r="KUJ92" s="89"/>
      <c r="KUK92" s="89"/>
      <c r="KUL92" s="89"/>
      <c r="KUM92" s="89"/>
      <c r="KUN92" s="89"/>
      <c r="KUO92" s="89"/>
      <c r="KUP92" s="89"/>
      <c r="KUQ92" s="89"/>
      <c r="KUR92" s="89"/>
      <c r="KUS92" s="89"/>
      <c r="KUT92" s="89"/>
      <c r="KUU92" s="89"/>
      <c r="KUV92" s="89"/>
      <c r="KUW92" s="89"/>
      <c r="KUX92" s="89"/>
      <c r="KUY92" s="89"/>
      <c r="KUZ92" s="89"/>
      <c r="KVA92" s="89"/>
      <c r="KVB92" s="89"/>
      <c r="KVC92" s="89"/>
      <c r="KVD92" s="89"/>
      <c r="KVE92" s="89"/>
      <c r="KVF92" s="89"/>
      <c r="KVG92" s="89"/>
      <c r="KVH92" s="89"/>
      <c r="KVI92" s="89"/>
      <c r="KVJ92" s="89"/>
      <c r="KVK92" s="89"/>
      <c r="KVL92" s="89"/>
      <c r="KVM92" s="89"/>
      <c r="KVN92" s="89"/>
      <c r="KVO92" s="89"/>
      <c r="KVP92" s="89"/>
      <c r="KVQ92" s="89"/>
      <c r="KVR92" s="89"/>
      <c r="KVS92" s="89"/>
      <c r="KVT92" s="89"/>
      <c r="KVU92" s="89"/>
      <c r="KVV92" s="89"/>
      <c r="KVW92" s="89"/>
      <c r="KVX92" s="89"/>
      <c r="KVY92" s="89"/>
      <c r="KVZ92" s="89"/>
      <c r="KWA92" s="89"/>
      <c r="KWB92" s="89"/>
      <c r="KWC92" s="89"/>
      <c r="KWD92" s="89"/>
      <c r="KWE92" s="89"/>
      <c r="KWF92" s="89"/>
      <c r="KWG92" s="89"/>
      <c r="KWH92" s="89"/>
      <c r="KWI92" s="89"/>
      <c r="KWJ92" s="89"/>
      <c r="KWK92" s="89"/>
      <c r="KWL92" s="89"/>
      <c r="KWM92" s="89"/>
      <c r="KWN92" s="89"/>
      <c r="KWO92" s="89"/>
      <c r="KWP92" s="89"/>
      <c r="KWQ92" s="89"/>
      <c r="KWR92" s="89"/>
      <c r="KWS92" s="89"/>
      <c r="KWT92" s="89"/>
      <c r="KWU92" s="89"/>
      <c r="KWV92" s="89"/>
      <c r="KWW92" s="89"/>
      <c r="KWX92" s="89"/>
      <c r="KWY92" s="89"/>
      <c r="KWZ92" s="89"/>
      <c r="KXA92" s="89"/>
      <c r="KXB92" s="89"/>
      <c r="KXC92" s="89"/>
      <c r="KXD92" s="89"/>
      <c r="KXE92" s="89"/>
      <c r="KXF92" s="89"/>
      <c r="KXG92" s="89"/>
      <c r="KXH92" s="89"/>
      <c r="KXI92" s="89"/>
      <c r="KXJ92" s="89"/>
      <c r="KXK92" s="89"/>
      <c r="KXL92" s="89"/>
      <c r="KXM92" s="89"/>
      <c r="KXN92" s="89"/>
      <c r="KXO92" s="89"/>
      <c r="KXP92" s="89"/>
      <c r="KXQ92" s="89"/>
      <c r="KXR92" s="89"/>
      <c r="KXS92" s="89"/>
      <c r="KXT92" s="89"/>
      <c r="KXU92" s="89"/>
      <c r="KXV92" s="89"/>
      <c r="KXW92" s="89"/>
      <c r="KXX92" s="89"/>
      <c r="KXY92" s="89"/>
      <c r="KXZ92" s="89"/>
      <c r="KYA92" s="89"/>
      <c r="KYB92" s="89"/>
      <c r="KYC92" s="89"/>
      <c r="KYD92" s="89"/>
      <c r="KYE92" s="89"/>
      <c r="KYF92" s="89"/>
      <c r="KYG92" s="89"/>
      <c r="KYH92" s="89"/>
      <c r="KYI92" s="89"/>
      <c r="KYJ92" s="89"/>
      <c r="KYK92" s="89"/>
      <c r="KYL92" s="89"/>
      <c r="KYM92" s="89"/>
      <c r="KYN92" s="89"/>
      <c r="KYO92" s="89"/>
      <c r="KYP92" s="89"/>
      <c r="KYQ92" s="89"/>
      <c r="KYR92" s="89"/>
      <c r="KYS92" s="89"/>
      <c r="KYT92" s="89"/>
      <c r="KYU92" s="89"/>
      <c r="KYV92" s="89"/>
      <c r="KYW92" s="89"/>
      <c r="KYX92" s="89"/>
      <c r="KYY92" s="89"/>
      <c r="KYZ92" s="89"/>
      <c r="KZA92" s="89"/>
      <c r="KZB92" s="89"/>
      <c r="KZC92" s="89"/>
      <c r="KZD92" s="89"/>
      <c r="KZE92" s="89"/>
      <c r="KZF92" s="89"/>
      <c r="KZG92" s="89"/>
      <c r="KZH92" s="89"/>
      <c r="KZI92" s="89"/>
      <c r="KZJ92" s="89"/>
      <c r="KZK92" s="89"/>
      <c r="KZL92" s="89"/>
      <c r="KZM92" s="89"/>
      <c r="KZN92" s="89"/>
      <c r="KZO92" s="89"/>
      <c r="KZP92" s="89"/>
      <c r="KZQ92" s="89"/>
      <c r="KZR92" s="89"/>
      <c r="KZS92" s="89"/>
      <c r="KZT92" s="89"/>
      <c r="KZU92" s="89"/>
      <c r="KZV92" s="89"/>
      <c r="KZW92" s="89"/>
      <c r="KZX92" s="89"/>
      <c r="KZY92" s="89"/>
      <c r="KZZ92" s="89"/>
      <c r="LAA92" s="89"/>
      <c r="LAB92" s="89"/>
      <c r="LAC92" s="89"/>
      <c r="LAD92" s="89"/>
      <c r="LAE92" s="89"/>
      <c r="LAF92" s="89"/>
      <c r="LAG92" s="89"/>
      <c r="LAH92" s="89"/>
      <c r="LAI92" s="89"/>
      <c r="LAJ92" s="89"/>
      <c r="LAK92" s="89"/>
      <c r="LAL92" s="89"/>
      <c r="LAM92" s="89"/>
      <c r="LAN92" s="89"/>
      <c r="LAO92" s="89"/>
      <c r="LAP92" s="89"/>
      <c r="LAQ92" s="89"/>
      <c r="LAR92" s="89"/>
      <c r="LAS92" s="89"/>
      <c r="LAT92" s="89"/>
      <c r="LAU92" s="89"/>
      <c r="LAV92" s="89"/>
      <c r="LAW92" s="89"/>
      <c r="LAX92" s="89"/>
      <c r="LAY92" s="89"/>
      <c r="LAZ92" s="89"/>
      <c r="LBA92" s="89"/>
      <c r="LBB92" s="89"/>
      <c r="LBC92" s="89"/>
      <c r="LBD92" s="89"/>
      <c r="LBE92" s="89"/>
      <c r="LBF92" s="89"/>
      <c r="LBG92" s="89"/>
      <c r="LBH92" s="89"/>
      <c r="LBI92" s="89"/>
      <c r="LBJ92" s="89"/>
      <c r="LBK92" s="89"/>
      <c r="LBL92" s="89"/>
      <c r="LBM92" s="89"/>
      <c r="LBN92" s="89"/>
      <c r="LBO92" s="89"/>
      <c r="LBP92" s="89"/>
      <c r="LBQ92" s="89"/>
      <c r="LBR92" s="89"/>
      <c r="LBS92" s="89"/>
      <c r="LBT92" s="89"/>
      <c r="LBU92" s="89"/>
      <c r="LBV92" s="89"/>
      <c r="LBW92" s="89"/>
      <c r="LBX92" s="89"/>
      <c r="LBY92" s="89"/>
      <c r="LBZ92" s="89"/>
      <c r="LCA92" s="89"/>
      <c r="LCB92" s="89"/>
      <c r="LCC92" s="89"/>
      <c r="LCD92" s="89"/>
      <c r="LCE92" s="89"/>
      <c r="LCF92" s="89"/>
      <c r="LCG92" s="89"/>
      <c r="LCH92" s="89"/>
      <c r="LCI92" s="89"/>
      <c r="LCJ92" s="89"/>
      <c r="LCK92" s="89"/>
      <c r="LCL92" s="89"/>
      <c r="LCM92" s="89"/>
      <c r="LCN92" s="89"/>
      <c r="LCO92" s="89"/>
      <c r="LCP92" s="89"/>
      <c r="LCQ92" s="89"/>
      <c r="LCR92" s="89"/>
      <c r="LCS92" s="89"/>
      <c r="LCT92" s="89"/>
      <c r="LCU92" s="89"/>
      <c r="LCV92" s="89"/>
      <c r="LCW92" s="89"/>
      <c r="LCX92" s="89"/>
      <c r="LCY92" s="89"/>
      <c r="LCZ92" s="89"/>
      <c r="LDA92" s="89"/>
      <c r="LDB92" s="89"/>
      <c r="LDC92" s="89"/>
      <c r="LDD92" s="89"/>
      <c r="LDE92" s="89"/>
      <c r="LDF92" s="89"/>
      <c r="LDG92" s="89"/>
      <c r="LDH92" s="89"/>
      <c r="LDI92" s="89"/>
      <c r="LDJ92" s="89"/>
      <c r="LDK92" s="89"/>
      <c r="LDL92" s="89"/>
      <c r="LDM92" s="89"/>
      <c r="LDN92" s="89"/>
      <c r="LDO92" s="89"/>
      <c r="LDP92" s="89"/>
      <c r="LDQ92" s="89"/>
      <c r="LDR92" s="89"/>
      <c r="LDS92" s="89"/>
      <c r="LDT92" s="89"/>
      <c r="LDU92" s="89"/>
      <c r="LDV92" s="89"/>
      <c r="LDW92" s="89"/>
      <c r="LDX92" s="89"/>
      <c r="LDY92" s="89"/>
      <c r="LDZ92" s="89"/>
      <c r="LEA92" s="89"/>
      <c r="LEB92" s="89"/>
      <c r="LEC92" s="89"/>
      <c r="LED92" s="89"/>
      <c r="LEE92" s="89"/>
      <c r="LEF92" s="89"/>
      <c r="LEG92" s="89"/>
      <c r="LEH92" s="89"/>
      <c r="LEI92" s="89"/>
      <c r="LEJ92" s="89"/>
      <c r="LEK92" s="89"/>
      <c r="LEL92" s="89"/>
      <c r="LEM92" s="89"/>
      <c r="LEN92" s="89"/>
      <c r="LEO92" s="89"/>
      <c r="LEP92" s="89"/>
      <c r="LEQ92" s="89"/>
      <c r="LER92" s="89"/>
      <c r="LES92" s="89"/>
      <c r="LET92" s="89"/>
      <c r="LEU92" s="89"/>
      <c r="LEV92" s="89"/>
      <c r="LEW92" s="89"/>
      <c r="LEX92" s="89"/>
      <c r="LEY92" s="89"/>
      <c r="LEZ92" s="89"/>
      <c r="LFA92" s="89"/>
      <c r="LFB92" s="89"/>
      <c r="LFC92" s="89"/>
      <c r="LFD92" s="89"/>
      <c r="LFE92" s="89"/>
      <c r="LFF92" s="89"/>
      <c r="LFG92" s="89"/>
      <c r="LFH92" s="89"/>
      <c r="LFI92" s="89"/>
      <c r="LFJ92" s="89"/>
      <c r="LFK92" s="89"/>
      <c r="LFL92" s="89"/>
      <c r="LFM92" s="89"/>
      <c r="LFN92" s="89"/>
      <c r="LFO92" s="89"/>
      <c r="LFP92" s="89"/>
      <c r="LFQ92" s="89"/>
      <c r="LFR92" s="89"/>
      <c r="LFS92" s="89"/>
      <c r="LFT92" s="89"/>
      <c r="LFU92" s="89"/>
      <c r="LFV92" s="89"/>
      <c r="LFW92" s="89"/>
      <c r="LFX92" s="89"/>
      <c r="LFY92" s="89"/>
      <c r="LFZ92" s="89"/>
      <c r="LGA92" s="89"/>
      <c r="LGB92" s="89"/>
      <c r="LGC92" s="89"/>
      <c r="LGD92" s="89"/>
      <c r="LGE92" s="89"/>
      <c r="LGF92" s="89"/>
      <c r="LGG92" s="89"/>
      <c r="LGH92" s="89"/>
      <c r="LGI92" s="89"/>
      <c r="LGJ92" s="89"/>
      <c r="LGK92" s="89"/>
      <c r="LGL92" s="89"/>
      <c r="LGM92" s="89"/>
      <c r="LGN92" s="89"/>
      <c r="LGO92" s="89"/>
      <c r="LGP92" s="89"/>
      <c r="LGQ92" s="89"/>
      <c r="LGR92" s="89"/>
      <c r="LGS92" s="89"/>
      <c r="LGT92" s="89"/>
      <c r="LGU92" s="89"/>
      <c r="LGV92" s="89"/>
      <c r="LGW92" s="89"/>
      <c r="LGX92" s="89"/>
      <c r="LGY92" s="89"/>
      <c r="LGZ92" s="89"/>
      <c r="LHA92" s="89"/>
      <c r="LHB92" s="89"/>
      <c r="LHC92" s="89"/>
      <c r="LHD92" s="89"/>
      <c r="LHE92" s="89"/>
      <c r="LHF92" s="89"/>
      <c r="LHG92" s="89"/>
      <c r="LHH92" s="89"/>
      <c r="LHI92" s="89"/>
      <c r="LHJ92" s="89"/>
      <c r="LHK92" s="89"/>
      <c r="LHL92" s="89"/>
      <c r="LHM92" s="89"/>
      <c r="LHN92" s="89"/>
      <c r="LHO92" s="89"/>
      <c r="LHP92" s="89"/>
      <c r="LHQ92" s="89"/>
      <c r="LHR92" s="89"/>
      <c r="LHS92" s="89"/>
      <c r="LHT92" s="89"/>
      <c r="LHU92" s="89"/>
      <c r="LHV92" s="89"/>
      <c r="LHW92" s="89"/>
      <c r="LHX92" s="89"/>
      <c r="LHY92" s="89"/>
      <c r="LHZ92" s="89"/>
      <c r="LIA92" s="89"/>
      <c r="LIB92" s="89"/>
      <c r="LIC92" s="89"/>
      <c r="LID92" s="89"/>
      <c r="LIE92" s="89"/>
      <c r="LIF92" s="89"/>
      <c r="LIG92" s="89"/>
      <c r="LIH92" s="89"/>
      <c r="LII92" s="89"/>
      <c r="LIJ92" s="89"/>
      <c r="LIK92" s="89"/>
      <c r="LIL92" s="89"/>
      <c r="LIM92" s="89"/>
      <c r="LIN92" s="89"/>
      <c r="LIO92" s="89"/>
      <c r="LIP92" s="89"/>
      <c r="LIQ92" s="89"/>
      <c r="LIR92" s="89"/>
      <c r="LIS92" s="89"/>
      <c r="LIT92" s="89"/>
      <c r="LIU92" s="89"/>
      <c r="LIV92" s="89"/>
      <c r="LIW92" s="89"/>
      <c r="LIX92" s="89"/>
      <c r="LIY92" s="89"/>
      <c r="LIZ92" s="89"/>
      <c r="LJA92" s="89"/>
      <c r="LJB92" s="89"/>
      <c r="LJC92" s="89"/>
      <c r="LJD92" s="89"/>
      <c r="LJE92" s="89"/>
      <c r="LJF92" s="89"/>
      <c r="LJG92" s="89"/>
      <c r="LJH92" s="89"/>
      <c r="LJI92" s="89"/>
      <c r="LJJ92" s="89"/>
      <c r="LJK92" s="89"/>
      <c r="LJL92" s="89"/>
      <c r="LJM92" s="89"/>
      <c r="LJN92" s="89"/>
      <c r="LJO92" s="89"/>
      <c r="LJP92" s="89"/>
      <c r="LJQ92" s="89"/>
      <c r="LJR92" s="89"/>
      <c r="LJS92" s="89"/>
      <c r="LJT92" s="89"/>
      <c r="LJU92" s="89"/>
      <c r="LJV92" s="89"/>
      <c r="LJW92" s="89"/>
      <c r="LJX92" s="89"/>
      <c r="LJY92" s="89"/>
      <c r="LJZ92" s="89"/>
      <c r="LKA92" s="89"/>
      <c r="LKB92" s="89"/>
      <c r="LKC92" s="89"/>
      <c r="LKD92" s="89"/>
      <c r="LKE92" s="89"/>
      <c r="LKF92" s="89"/>
      <c r="LKG92" s="89"/>
      <c r="LKH92" s="89"/>
      <c r="LKI92" s="89"/>
      <c r="LKJ92" s="89"/>
      <c r="LKK92" s="89"/>
      <c r="LKL92" s="89"/>
      <c r="LKM92" s="89"/>
      <c r="LKN92" s="89"/>
      <c r="LKO92" s="89"/>
      <c r="LKP92" s="89"/>
      <c r="LKQ92" s="89"/>
      <c r="LKR92" s="89"/>
      <c r="LKS92" s="89"/>
      <c r="LKT92" s="89"/>
      <c r="LKU92" s="89"/>
      <c r="LKV92" s="89"/>
      <c r="LKW92" s="89"/>
      <c r="LKX92" s="89"/>
      <c r="LKY92" s="89"/>
      <c r="LKZ92" s="89"/>
      <c r="LLA92" s="89"/>
      <c r="LLB92" s="89"/>
      <c r="LLC92" s="89"/>
      <c r="LLD92" s="89"/>
      <c r="LLE92" s="89"/>
      <c r="LLF92" s="89"/>
      <c r="LLG92" s="89"/>
      <c r="LLH92" s="89"/>
      <c r="LLI92" s="89"/>
      <c r="LLJ92" s="89"/>
      <c r="LLK92" s="89"/>
      <c r="LLL92" s="89"/>
      <c r="LLM92" s="89"/>
      <c r="LLN92" s="89"/>
      <c r="LLO92" s="89"/>
      <c r="LLP92" s="89"/>
      <c r="LLQ92" s="89"/>
      <c r="LLR92" s="89"/>
      <c r="LLS92" s="89"/>
      <c r="LLT92" s="89"/>
      <c r="LLU92" s="89"/>
      <c r="LLV92" s="89"/>
      <c r="LLW92" s="89"/>
      <c r="LLX92" s="89"/>
      <c r="LLY92" s="89"/>
      <c r="LLZ92" s="89"/>
      <c r="LMA92" s="89"/>
      <c r="LMB92" s="89"/>
      <c r="LMC92" s="89"/>
      <c r="LMD92" s="89"/>
      <c r="LME92" s="89"/>
      <c r="LMF92" s="89"/>
      <c r="LMG92" s="89"/>
      <c r="LMH92" s="89"/>
      <c r="LMI92" s="89"/>
      <c r="LMJ92" s="89"/>
      <c r="LMK92" s="89"/>
      <c r="LML92" s="89"/>
      <c r="LMM92" s="89"/>
      <c r="LMN92" s="89"/>
      <c r="LMO92" s="89"/>
      <c r="LMP92" s="89"/>
      <c r="LMQ92" s="89"/>
      <c r="LMR92" s="89"/>
      <c r="LMS92" s="89"/>
      <c r="LMT92" s="89"/>
      <c r="LMU92" s="89"/>
      <c r="LMV92" s="89"/>
      <c r="LMW92" s="89"/>
      <c r="LMX92" s="89"/>
      <c r="LMY92" s="89"/>
      <c r="LMZ92" s="89"/>
      <c r="LNA92" s="89"/>
      <c r="LNB92" s="89"/>
      <c r="LNC92" s="89"/>
      <c r="LND92" s="89"/>
      <c r="LNE92" s="89"/>
      <c r="LNF92" s="89"/>
      <c r="LNG92" s="89"/>
      <c r="LNH92" s="89"/>
      <c r="LNI92" s="89"/>
      <c r="LNJ92" s="89"/>
      <c r="LNK92" s="89"/>
      <c r="LNL92" s="89"/>
      <c r="LNM92" s="89"/>
      <c r="LNN92" s="89"/>
      <c r="LNO92" s="89"/>
      <c r="LNP92" s="89"/>
      <c r="LNQ92" s="89"/>
      <c r="LNR92" s="89"/>
      <c r="LNS92" s="89"/>
      <c r="LNT92" s="89"/>
      <c r="LNU92" s="89"/>
      <c r="LNV92" s="89"/>
      <c r="LNW92" s="89"/>
      <c r="LNX92" s="89"/>
      <c r="LNY92" s="89"/>
      <c r="LNZ92" s="89"/>
      <c r="LOA92" s="89"/>
      <c r="LOB92" s="89"/>
      <c r="LOC92" s="89"/>
      <c r="LOD92" s="89"/>
      <c r="LOE92" s="89"/>
      <c r="LOF92" s="89"/>
      <c r="LOG92" s="89"/>
      <c r="LOH92" s="89"/>
      <c r="LOI92" s="89"/>
      <c r="LOJ92" s="89"/>
      <c r="LOK92" s="89"/>
      <c r="LOL92" s="89"/>
      <c r="LOM92" s="89"/>
      <c r="LON92" s="89"/>
      <c r="LOO92" s="89"/>
      <c r="LOP92" s="89"/>
      <c r="LOQ92" s="89"/>
      <c r="LOR92" s="89"/>
      <c r="LOS92" s="89"/>
      <c r="LOT92" s="89"/>
      <c r="LOU92" s="89"/>
      <c r="LOV92" s="89"/>
      <c r="LOW92" s="89"/>
      <c r="LOX92" s="89"/>
      <c r="LOY92" s="89"/>
      <c r="LOZ92" s="89"/>
      <c r="LPA92" s="89"/>
      <c r="LPB92" s="89"/>
      <c r="LPC92" s="89"/>
      <c r="LPD92" s="89"/>
      <c r="LPE92" s="89"/>
      <c r="LPF92" s="89"/>
      <c r="LPG92" s="89"/>
      <c r="LPH92" s="89"/>
      <c r="LPI92" s="89"/>
      <c r="LPJ92" s="89"/>
      <c r="LPK92" s="89"/>
      <c r="LPL92" s="89"/>
      <c r="LPM92" s="89"/>
      <c r="LPN92" s="89"/>
      <c r="LPO92" s="89"/>
      <c r="LPP92" s="89"/>
      <c r="LPQ92" s="89"/>
      <c r="LPR92" s="89"/>
      <c r="LPS92" s="89"/>
      <c r="LPT92" s="89"/>
      <c r="LPU92" s="89"/>
      <c r="LPV92" s="89"/>
      <c r="LPW92" s="89"/>
      <c r="LPX92" s="89"/>
      <c r="LPY92" s="89"/>
      <c r="LPZ92" s="89"/>
      <c r="LQA92" s="89"/>
      <c r="LQB92" s="89"/>
      <c r="LQC92" s="89"/>
      <c r="LQD92" s="89"/>
      <c r="LQE92" s="89"/>
      <c r="LQF92" s="89"/>
      <c r="LQG92" s="89"/>
      <c r="LQH92" s="89"/>
      <c r="LQI92" s="89"/>
      <c r="LQJ92" s="89"/>
      <c r="LQK92" s="89"/>
      <c r="LQL92" s="89"/>
      <c r="LQM92" s="89"/>
      <c r="LQN92" s="89"/>
      <c r="LQO92" s="89"/>
      <c r="LQP92" s="89"/>
      <c r="LQQ92" s="89"/>
      <c r="LQR92" s="89"/>
      <c r="LQS92" s="89"/>
      <c r="LQT92" s="89"/>
      <c r="LQU92" s="89"/>
      <c r="LQV92" s="89"/>
      <c r="LQW92" s="89"/>
      <c r="LQX92" s="89"/>
      <c r="LQY92" s="89"/>
      <c r="LQZ92" s="89"/>
      <c r="LRA92" s="89"/>
      <c r="LRB92" s="89"/>
      <c r="LRC92" s="89"/>
      <c r="LRD92" s="89"/>
      <c r="LRE92" s="89"/>
      <c r="LRF92" s="89"/>
      <c r="LRG92" s="89"/>
      <c r="LRH92" s="89"/>
      <c r="LRI92" s="89"/>
      <c r="LRJ92" s="89"/>
      <c r="LRK92" s="89"/>
      <c r="LRL92" s="89"/>
      <c r="LRM92" s="89"/>
      <c r="LRN92" s="89"/>
      <c r="LRO92" s="89"/>
      <c r="LRP92" s="89"/>
      <c r="LRQ92" s="89"/>
      <c r="LRR92" s="89"/>
      <c r="LRS92" s="89"/>
      <c r="LRT92" s="89"/>
      <c r="LRU92" s="89"/>
      <c r="LRV92" s="89"/>
      <c r="LRW92" s="89"/>
      <c r="LRX92" s="89"/>
      <c r="LRY92" s="89"/>
      <c r="LRZ92" s="89"/>
      <c r="LSA92" s="89"/>
      <c r="LSB92" s="89"/>
      <c r="LSC92" s="89"/>
      <c r="LSD92" s="89"/>
      <c r="LSE92" s="89"/>
      <c r="LSF92" s="89"/>
      <c r="LSG92" s="89"/>
      <c r="LSH92" s="89"/>
      <c r="LSI92" s="89"/>
      <c r="LSJ92" s="89"/>
      <c r="LSK92" s="89"/>
      <c r="LSL92" s="89"/>
      <c r="LSM92" s="89"/>
      <c r="LSN92" s="89"/>
      <c r="LSO92" s="89"/>
      <c r="LSP92" s="89"/>
      <c r="LSQ92" s="89"/>
      <c r="LSR92" s="89"/>
      <c r="LSS92" s="89"/>
      <c r="LST92" s="89"/>
      <c r="LSU92" s="89"/>
      <c r="LSV92" s="89"/>
      <c r="LSW92" s="89"/>
      <c r="LSX92" s="89"/>
      <c r="LSY92" s="89"/>
      <c r="LSZ92" s="89"/>
      <c r="LTA92" s="89"/>
      <c r="LTB92" s="89"/>
      <c r="LTC92" s="89"/>
      <c r="LTD92" s="89"/>
      <c r="LTE92" s="89"/>
      <c r="LTF92" s="89"/>
      <c r="LTG92" s="89"/>
      <c r="LTH92" s="89"/>
      <c r="LTI92" s="89"/>
      <c r="LTJ92" s="89"/>
      <c r="LTK92" s="89"/>
      <c r="LTL92" s="89"/>
      <c r="LTM92" s="89"/>
      <c r="LTN92" s="89"/>
      <c r="LTO92" s="89"/>
      <c r="LTP92" s="89"/>
      <c r="LTQ92" s="89"/>
      <c r="LTR92" s="89"/>
      <c r="LTS92" s="89"/>
      <c r="LTT92" s="89"/>
      <c r="LTU92" s="89"/>
      <c r="LTV92" s="89"/>
      <c r="LTW92" s="89"/>
      <c r="LTX92" s="89"/>
      <c r="LTY92" s="89"/>
      <c r="LTZ92" s="89"/>
      <c r="LUA92" s="89"/>
      <c r="LUB92" s="89"/>
      <c r="LUC92" s="89"/>
      <c r="LUD92" s="89"/>
      <c r="LUE92" s="89"/>
      <c r="LUF92" s="89"/>
      <c r="LUG92" s="89"/>
      <c r="LUH92" s="89"/>
      <c r="LUI92" s="89"/>
      <c r="LUJ92" s="89"/>
      <c r="LUK92" s="89"/>
      <c r="LUL92" s="89"/>
      <c r="LUM92" s="89"/>
      <c r="LUN92" s="89"/>
      <c r="LUO92" s="89"/>
      <c r="LUP92" s="89"/>
      <c r="LUQ92" s="89"/>
      <c r="LUR92" s="89"/>
      <c r="LUS92" s="89"/>
      <c r="LUT92" s="89"/>
      <c r="LUU92" s="89"/>
      <c r="LUV92" s="89"/>
      <c r="LUW92" s="89"/>
      <c r="LUX92" s="89"/>
      <c r="LUY92" s="89"/>
      <c r="LUZ92" s="89"/>
      <c r="LVA92" s="89"/>
      <c r="LVB92" s="89"/>
      <c r="LVC92" s="89"/>
      <c r="LVD92" s="89"/>
      <c r="LVE92" s="89"/>
      <c r="LVF92" s="89"/>
      <c r="LVG92" s="89"/>
      <c r="LVH92" s="89"/>
      <c r="LVI92" s="89"/>
      <c r="LVJ92" s="89"/>
      <c r="LVK92" s="89"/>
      <c r="LVL92" s="89"/>
      <c r="LVM92" s="89"/>
      <c r="LVN92" s="89"/>
      <c r="LVO92" s="89"/>
      <c r="LVP92" s="89"/>
      <c r="LVQ92" s="89"/>
      <c r="LVR92" s="89"/>
      <c r="LVS92" s="89"/>
      <c r="LVT92" s="89"/>
      <c r="LVU92" s="89"/>
      <c r="LVV92" s="89"/>
      <c r="LVW92" s="89"/>
      <c r="LVX92" s="89"/>
      <c r="LVY92" s="89"/>
      <c r="LVZ92" s="89"/>
      <c r="LWA92" s="89"/>
      <c r="LWB92" s="89"/>
      <c r="LWC92" s="89"/>
      <c r="LWD92" s="89"/>
      <c r="LWE92" s="89"/>
      <c r="LWF92" s="89"/>
      <c r="LWG92" s="89"/>
      <c r="LWH92" s="89"/>
      <c r="LWI92" s="89"/>
      <c r="LWJ92" s="89"/>
      <c r="LWK92" s="89"/>
      <c r="LWL92" s="89"/>
      <c r="LWM92" s="89"/>
      <c r="LWN92" s="89"/>
      <c r="LWO92" s="89"/>
      <c r="LWP92" s="89"/>
      <c r="LWQ92" s="89"/>
      <c r="LWR92" s="89"/>
      <c r="LWS92" s="89"/>
      <c r="LWT92" s="89"/>
      <c r="LWU92" s="89"/>
      <c r="LWV92" s="89"/>
      <c r="LWW92" s="89"/>
      <c r="LWX92" s="89"/>
      <c r="LWY92" s="89"/>
      <c r="LWZ92" s="89"/>
      <c r="LXA92" s="89"/>
      <c r="LXB92" s="89"/>
      <c r="LXC92" s="89"/>
      <c r="LXD92" s="89"/>
      <c r="LXE92" s="89"/>
      <c r="LXF92" s="89"/>
      <c r="LXG92" s="89"/>
      <c r="LXH92" s="89"/>
      <c r="LXI92" s="89"/>
      <c r="LXJ92" s="89"/>
      <c r="LXK92" s="89"/>
      <c r="LXL92" s="89"/>
      <c r="LXM92" s="89"/>
      <c r="LXN92" s="89"/>
      <c r="LXO92" s="89"/>
      <c r="LXP92" s="89"/>
      <c r="LXQ92" s="89"/>
      <c r="LXR92" s="89"/>
      <c r="LXS92" s="89"/>
      <c r="LXT92" s="89"/>
      <c r="LXU92" s="89"/>
      <c r="LXV92" s="89"/>
      <c r="LXW92" s="89"/>
      <c r="LXX92" s="89"/>
      <c r="LXY92" s="89"/>
      <c r="LXZ92" s="89"/>
      <c r="LYA92" s="89"/>
      <c r="LYB92" s="89"/>
      <c r="LYC92" s="89"/>
      <c r="LYD92" s="89"/>
      <c r="LYE92" s="89"/>
      <c r="LYF92" s="89"/>
      <c r="LYG92" s="89"/>
      <c r="LYH92" s="89"/>
      <c r="LYI92" s="89"/>
      <c r="LYJ92" s="89"/>
      <c r="LYK92" s="89"/>
      <c r="LYL92" s="89"/>
      <c r="LYM92" s="89"/>
      <c r="LYN92" s="89"/>
      <c r="LYO92" s="89"/>
      <c r="LYP92" s="89"/>
      <c r="LYQ92" s="89"/>
      <c r="LYR92" s="89"/>
      <c r="LYS92" s="89"/>
      <c r="LYT92" s="89"/>
      <c r="LYU92" s="89"/>
      <c r="LYV92" s="89"/>
      <c r="LYW92" s="89"/>
      <c r="LYX92" s="89"/>
      <c r="LYY92" s="89"/>
      <c r="LYZ92" s="89"/>
      <c r="LZA92" s="89"/>
      <c r="LZB92" s="89"/>
      <c r="LZC92" s="89"/>
      <c r="LZD92" s="89"/>
      <c r="LZE92" s="89"/>
      <c r="LZF92" s="89"/>
      <c r="LZG92" s="89"/>
      <c r="LZH92" s="89"/>
      <c r="LZI92" s="89"/>
      <c r="LZJ92" s="89"/>
      <c r="LZK92" s="89"/>
      <c r="LZL92" s="89"/>
      <c r="LZM92" s="89"/>
      <c r="LZN92" s="89"/>
      <c r="LZO92" s="89"/>
      <c r="LZP92" s="89"/>
      <c r="LZQ92" s="89"/>
      <c r="LZR92" s="89"/>
      <c r="LZS92" s="89"/>
      <c r="LZT92" s="89"/>
      <c r="LZU92" s="89"/>
      <c r="LZV92" s="89"/>
      <c r="LZW92" s="89"/>
      <c r="LZX92" s="89"/>
      <c r="LZY92" s="89"/>
      <c r="LZZ92" s="89"/>
      <c r="MAA92" s="89"/>
      <c r="MAB92" s="89"/>
      <c r="MAC92" s="89"/>
      <c r="MAD92" s="89"/>
      <c r="MAE92" s="89"/>
      <c r="MAF92" s="89"/>
      <c r="MAG92" s="89"/>
      <c r="MAH92" s="89"/>
      <c r="MAI92" s="89"/>
      <c r="MAJ92" s="89"/>
      <c r="MAK92" s="89"/>
      <c r="MAL92" s="89"/>
      <c r="MAM92" s="89"/>
      <c r="MAN92" s="89"/>
      <c r="MAO92" s="89"/>
      <c r="MAP92" s="89"/>
      <c r="MAQ92" s="89"/>
      <c r="MAR92" s="89"/>
      <c r="MAS92" s="89"/>
      <c r="MAT92" s="89"/>
      <c r="MAU92" s="89"/>
      <c r="MAV92" s="89"/>
      <c r="MAW92" s="89"/>
      <c r="MAX92" s="89"/>
      <c r="MAY92" s="89"/>
      <c r="MAZ92" s="89"/>
      <c r="MBA92" s="89"/>
      <c r="MBB92" s="89"/>
      <c r="MBC92" s="89"/>
      <c r="MBD92" s="89"/>
      <c r="MBE92" s="89"/>
      <c r="MBF92" s="89"/>
      <c r="MBG92" s="89"/>
      <c r="MBH92" s="89"/>
      <c r="MBI92" s="89"/>
      <c r="MBJ92" s="89"/>
      <c r="MBK92" s="89"/>
      <c r="MBL92" s="89"/>
      <c r="MBM92" s="89"/>
      <c r="MBN92" s="89"/>
      <c r="MBO92" s="89"/>
      <c r="MBP92" s="89"/>
      <c r="MBQ92" s="89"/>
      <c r="MBR92" s="89"/>
      <c r="MBS92" s="89"/>
      <c r="MBT92" s="89"/>
      <c r="MBU92" s="89"/>
      <c r="MBV92" s="89"/>
      <c r="MBW92" s="89"/>
      <c r="MBX92" s="89"/>
      <c r="MBY92" s="89"/>
      <c r="MBZ92" s="89"/>
      <c r="MCA92" s="89"/>
      <c r="MCB92" s="89"/>
      <c r="MCC92" s="89"/>
      <c r="MCD92" s="89"/>
      <c r="MCE92" s="89"/>
      <c r="MCF92" s="89"/>
      <c r="MCG92" s="89"/>
      <c r="MCH92" s="89"/>
      <c r="MCI92" s="89"/>
      <c r="MCJ92" s="89"/>
      <c r="MCK92" s="89"/>
      <c r="MCL92" s="89"/>
      <c r="MCM92" s="89"/>
      <c r="MCN92" s="89"/>
      <c r="MCO92" s="89"/>
      <c r="MCP92" s="89"/>
      <c r="MCQ92" s="89"/>
      <c r="MCR92" s="89"/>
      <c r="MCS92" s="89"/>
      <c r="MCT92" s="89"/>
      <c r="MCU92" s="89"/>
      <c r="MCV92" s="89"/>
      <c r="MCW92" s="89"/>
      <c r="MCX92" s="89"/>
      <c r="MCY92" s="89"/>
      <c r="MCZ92" s="89"/>
      <c r="MDA92" s="89"/>
      <c r="MDB92" s="89"/>
      <c r="MDC92" s="89"/>
      <c r="MDD92" s="89"/>
      <c r="MDE92" s="89"/>
      <c r="MDF92" s="89"/>
      <c r="MDG92" s="89"/>
      <c r="MDH92" s="89"/>
      <c r="MDI92" s="89"/>
      <c r="MDJ92" s="89"/>
      <c r="MDK92" s="89"/>
      <c r="MDL92" s="89"/>
      <c r="MDM92" s="89"/>
      <c r="MDN92" s="89"/>
      <c r="MDO92" s="89"/>
      <c r="MDP92" s="89"/>
      <c r="MDQ92" s="89"/>
      <c r="MDR92" s="89"/>
      <c r="MDS92" s="89"/>
      <c r="MDT92" s="89"/>
      <c r="MDU92" s="89"/>
      <c r="MDV92" s="89"/>
      <c r="MDW92" s="89"/>
      <c r="MDX92" s="89"/>
      <c r="MDY92" s="89"/>
      <c r="MDZ92" s="89"/>
      <c r="MEA92" s="89"/>
      <c r="MEB92" s="89"/>
      <c r="MEC92" s="89"/>
      <c r="MED92" s="89"/>
      <c r="MEE92" s="89"/>
      <c r="MEF92" s="89"/>
      <c r="MEG92" s="89"/>
      <c r="MEH92" s="89"/>
      <c r="MEI92" s="89"/>
      <c r="MEJ92" s="89"/>
      <c r="MEK92" s="89"/>
      <c r="MEL92" s="89"/>
      <c r="MEM92" s="89"/>
      <c r="MEN92" s="89"/>
      <c r="MEO92" s="89"/>
      <c r="MEP92" s="89"/>
      <c r="MEQ92" s="89"/>
      <c r="MER92" s="89"/>
      <c r="MES92" s="89"/>
      <c r="MET92" s="89"/>
      <c r="MEU92" s="89"/>
      <c r="MEV92" s="89"/>
      <c r="MEW92" s="89"/>
      <c r="MEX92" s="89"/>
      <c r="MEY92" s="89"/>
      <c r="MEZ92" s="89"/>
      <c r="MFA92" s="89"/>
      <c r="MFB92" s="89"/>
      <c r="MFC92" s="89"/>
      <c r="MFD92" s="89"/>
      <c r="MFE92" s="89"/>
      <c r="MFF92" s="89"/>
      <c r="MFG92" s="89"/>
      <c r="MFH92" s="89"/>
      <c r="MFI92" s="89"/>
      <c r="MFJ92" s="89"/>
      <c r="MFK92" s="89"/>
      <c r="MFL92" s="89"/>
      <c r="MFM92" s="89"/>
      <c r="MFN92" s="89"/>
      <c r="MFO92" s="89"/>
      <c r="MFP92" s="89"/>
      <c r="MFQ92" s="89"/>
      <c r="MFR92" s="89"/>
      <c r="MFS92" s="89"/>
      <c r="MFT92" s="89"/>
      <c r="MFU92" s="89"/>
      <c r="MFV92" s="89"/>
      <c r="MFW92" s="89"/>
      <c r="MFX92" s="89"/>
      <c r="MFY92" s="89"/>
      <c r="MFZ92" s="89"/>
      <c r="MGA92" s="89"/>
      <c r="MGB92" s="89"/>
      <c r="MGC92" s="89"/>
      <c r="MGD92" s="89"/>
      <c r="MGE92" s="89"/>
      <c r="MGF92" s="89"/>
      <c r="MGG92" s="89"/>
      <c r="MGH92" s="89"/>
      <c r="MGI92" s="89"/>
      <c r="MGJ92" s="89"/>
      <c r="MGK92" s="89"/>
      <c r="MGL92" s="89"/>
      <c r="MGM92" s="89"/>
      <c r="MGN92" s="89"/>
      <c r="MGO92" s="89"/>
      <c r="MGP92" s="89"/>
      <c r="MGQ92" s="89"/>
      <c r="MGR92" s="89"/>
      <c r="MGS92" s="89"/>
      <c r="MGT92" s="89"/>
      <c r="MGU92" s="89"/>
      <c r="MGV92" s="89"/>
      <c r="MGW92" s="89"/>
      <c r="MGX92" s="89"/>
      <c r="MGY92" s="89"/>
      <c r="MGZ92" s="89"/>
      <c r="MHA92" s="89"/>
      <c r="MHB92" s="89"/>
      <c r="MHC92" s="89"/>
      <c r="MHD92" s="89"/>
      <c r="MHE92" s="89"/>
      <c r="MHF92" s="89"/>
      <c r="MHG92" s="89"/>
      <c r="MHH92" s="89"/>
      <c r="MHI92" s="89"/>
      <c r="MHJ92" s="89"/>
      <c r="MHK92" s="89"/>
      <c r="MHL92" s="89"/>
      <c r="MHM92" s="89"/>
      <c r="MHN92" s="89"/>
      <c r="MHO92" s="89"/>
      <c r="MHP92" s="89"/>
      <c r="MHQ92" s="89"/>
      <c r="MHR92" s="89"/>
      <c r="MHS92" s="89"/>
      <c r="MHT92" s="89"/>
      <c r="MHU92" s="89"/>
      <c r="MHV92" s="89"/>
      <c r="MHW92" s="89"/>
      <c r="MHX92" s="89"/>
      <c r="MHY92" s="89"/>
      <c r="MHZ92" s="89"/>
      <c r="MIA92" s="89"/>
      <c r="MIB92" s="89"/>
      <c r="MIC92" s="89"/>
      <c r="MID92" s="89"/>
      <c r="MIE92" s="89"/>
      <c r="MIF92" s="89"/>
      <c r="MIG92" s="89"/>
      <c r="MIH92" s="89"/>
      <c r="MII92" s="89"/>
      <c r="MIJ92" s="89"/>
      <c r="MIK92" s="89"/>
      <c r="MIL92" s="89"/>
      <c r="MIM92" s="89"/>
      <c r="MIN92" s="89"/>
      <c r="MIO92" s="89"/>
      <c r="MIP92" s="89"/>
      <c r="MIQ92" s="89"/>
      <c r="MIR92" s="89"/>
      <c r="MIS92" s="89"/>
      <c r="MIT92" s="89"/>
      <c r="MIU92" s="89"/>
      <c r="MIV92" s="89"/>
      <c r="MIW92" s="89"/>
      <c r="MIX92" s="89"/>
      <c r="MIY92" s="89"/>
      <c r="MIZ92" s="89"/>
      <c r="MJA92" s="89"/>
      <c r="MJB92" s="89"/>
      <c r="MJC92" s="89"/>
      <c r="MJD92" s="89"/>
      <c r="MJE92" s="89"/>
      <c r="MJF92" s="89"/>
      <c r="MJG92" s="89"/>
      <c r="MJH92" s="89"/>
      <c r="MJI92" s="89"/>
      <c r="MJJ92" s="89"/>
      <c r="MJK92" s="89"/>
      <c r="MJL92" s="89"/>
      <c r="MJM92" s="89"/>
      <c r="MJN92" s="89"/>
      <c r="MJO92" s="89"/>
      <c r="MJP92" s="89"/>
      <c r="MJQ92" s="89"/>
      <c r="MJR92" s="89"/>
      <c r="MJS92" s="89"/>
      <c r="MJT92" s="89"/>
      <c r="MJU92" s="89"/>
      <c r="MJV92" s="89"/>
      <c r="MJW92" s="89"/>
      <c r="MJX92" s="89"/>
      <c r="MJY92" s="89"/>
      <c r="MJZ92" s="89"/>
      <c r="MKA92" s="89"/>
      <c r="MKB92" s="89"/>
      <c r="MKC92" s="89"/>
      <c r="MKD92" s="89"/>
      <c r="MKE92" s="89"/>
      <c r="MKF92" s="89"/>
      <c r="MKG92" s="89"/>
      <c r="MKH92" s="89"/>
      <c r="MKI92" s="89"/>
      <c r="MKJ92" s="89"/>
      <c r="MKK92" s="89"/>
      <c r="MKL92" s="89"/>
      <c r="MKM92" s="89"/>
      <c r="MKN92" s="89"/>
      <c r="MKO92" s="89"/>
      <c r="MKP92" s="89"/>
      <c r="MKQ92" s="89"/>
      <c r="MKR92" s="89"/>
      <c r="MKS92" s="89"/>
      <c r="MKT92" s="89"/>
      <c r="MKU92" s="89"/>
      <c r="MKV92" s="89"/>
      <c r="MKW92" s="89"/>
      <c r="MKX92" s="89"/>
      <c r="MKY92" s="89"/>
      <c r="MKZ92" s="89"/>
      <c r="MLA92" s="89"/>
      <c r="MLB92" s="89"/>
      <c r="MLC92" s="89"/>
      <c r="MLD92" s="89"/>
      <c r="MLE92" s="89"/>
      <c r="MLF92" s="89"/>
      <c r="MLG92" s="89"/>
      <c r="MLH92" s="89"/>
      <c r="MLI92" s="89"/>
      <c r="MLJ92" s="89"/>
      <c r="MLK92" s="89"/>
      <c r="MLL92" s="89"/>
      <c r="MLM92" s="89"/>
      <c r="MLN92" s="89"/>
      <c r="MLO92" s="89"/>
      <c r="MLP92" s="89"/>
      <c r="MLQ92" s="89"/>
      <c r="MLR92" s="89"/>
      <c r="MLS92" s="89"/>
      <c r="MLT92" s="89"/>
      <c r="MLU92" s="89"/>
      <c r="MLV92" s="89"/>
      <c r="MLW92" s="89"/>
      <c r="MLX92" s="89"/>
      <c r="MLY92" s="89"/>
      <c r="MLZ92" s="89"/>
      <c r="MMA92" s="89"/>
      <c r="MMB92" s="89"/>
      <c r="MMC92" s="89"/>
      <c r="MMD92" s="89"/>
      <c r="MME92" s="89"/>
      <c r="MMF92" s="89"/>
      <c r="MMG92" s="89"/>
      <c r="MMH92" s="89"/>
      <c r="MMI92" s="89"/>
      <c r="MMJ92" s="89"/>
      <c r="MMK92" s="89"/>
      <c r="MML92" s="89"/>
      <c r="MMM92" s="89"/>
      <c r="MMN92" s="89"/>
      <c r="MMO92" s="89"/>
      <c r="MMP92" s="89"/>
      <c r="MMQ92" s="89"/>
      <c r="MMR92" s="89"/>
      <c r="MMS92" s="89"/>
      <c r="MMT92" s="89"/>
      <c r="MMU92" s="89"/>
      <c r="MMV92" s="89"/>
      <c r="MMW92" s="89"/>
      <c r="MMX92" s="89"/>
      <c r="MMY92" s="89"/>
      <c r="MMZ92" s="89"/>
      <c r="MNA92" s="89"/>
      <c r="MNB92" s="89"/>
      <c r="MNC92" s="89"/>
      <c r="MND92" s="89"/>
      <c r="MNE92" s="89"/>
      <c r="MNF92" s="89"/>
      <c r="MNG92" s="89"/>
      <c r="MNH92" s="89"/>
      <c r="MNI92" s="89"/>
      <c r="MNJ92" s="89"/>
      <c r="MNK92" s="89"/>
      <c r="MNL92" s="89"/>
      <c r="MNM92" s="89"/>
      <c r="MNN92" s="89"/>
      <c r="MNO92" s="89"/>
      <c r="MNP92" s="89"/>
      <c r="MNQ92" s="89"/>
      <c r="MNR92" s="89"/>
      <c r="MNS92" s="89"/>
      <c r="MNT92" s="89"/>
      <c r="MNU92" s="89"/>
      <c r="MNV92" s="89"/>
      <c r="MNW92" s="89"/>
      <c r="MNX92" s="89"/>
      <c r="MNY92" s="89"/>
      <c r="MNZ92" s="89"/>
      <c r="MOA92" s="89"/>
      <c r="MOB92" s="89"/>
      <c r="MOC92" s="89"/>
      <c r="MOD92" s="89"/>
      <c r="MOE92" s="89"/>
      <c r="MOF92" s="89"/>
      <c r="MOG92" s="89"/>
      <c r="MOH92" s="89"/>
      <c r="MOI92" s="89"/>
      <c r="MOJ92" s="89"/>
      <c r="MOK92" s="89"/>
      <c r="MOL92" s="89"/>
      <c r="MOM92" s="89"/>
      <c r="MON92" s="89"/>
      <c r="MOO92" s="89"/>
      <c r="MOP92" s="89"/>
      <c r="MOQ92" s="89"/>
      <c r="MOR92" s="89"/>
      <c r="MOS92" s="89"/>
      <c r="MOT92" s="89"/>
      <c r="MOU92" s="89"/>
      <c r="MOV92" s="89"/>
      <c r="MOW92" s="89"/>
      <c r="MOX92" s="89"/>
      <c r="MOY92" s="89"/>
      <c r="MOZ92" s="89"/>
      <c r="MPA92" s="89"/>
      <c r="MPB92" s="89"/>
      <c r="MPC92" s="89"/>
      <c r="MPD92" s="89"/>
      <c r="MPE92" s="89"/>
      <c r="MPF92" s="89"/>
      <c r="MPG92" s="89"/>
      <c r="MPH92" s="89"/>
      <c r="MPI92" s="89"/>
      <c r="MPJ92" s="89"/>
      <c r="MPK92" s="89"/>
      <c r="MPL92" s="89"/>
      <c r="MPM92" s="89"/>
      <c r="MPN92" s="89"/>
      <c r="MPO92" s="89"/>
      <c r="MPP92" s="89"/>
      <c r="MPQ92" s="89"/>
      <c r="MPR92" s="89"/>
      <c r="MPS92" s="89"/>
      <c r="MPT92" s="89"/>
      <c r="MPU92" s="89"/>
      <c r="MPV92" s="89"/>
      <c r="MPW92" s="89"/>
      <c r="MPX92" s="89"/>
      <c r="MPY92" s="89"/>
      <c r="MPZ92" s="89"/>
      <c r="MQA92" s="89"/>
      <c r="MQB92" s="89"/>
      <c r="MQC92" s="89"/>
      <c r="MQD92" s="89"/>
      <c r="MQE92" s="89"/>
      <c r="MQF92" s="89"/>
      <c r="MQG92" s="89"/>
      <c r="MQH92" s="89"/>
      <c r="MQI92" s="89"/>
      <c r="MQJ92" s="89"/>
      <c r="MQK92" s="89"/>
      <c r="MQL92" s="89"/>
      <c r="MQM92" s="89"/>
      <c r="MQN92" s="89"/>
      <c r="MQO92" s="89"/>
      <c r="MQP92" s="89"/>
      <c r="MQQ92" s="89"/>
      <c r="MQR92" s="89"/>
      <c r="MQS92" s="89"/>
      <c r="MQT92" s="89"/>
      <c r="MQU92" s="89"/>
      <c r="MQV92" s="89"/>
      <c r="MQW92" s="89"/>
      <c r="MQX92" s="89"/>
      <c r="MQY92" s="89"/>
      <c r="MQZ92" s="89"/>
      <c r="MRA92" s="89"/>
      <c r="MRB92" s="89"/>
      <c r="MRC92" s="89"/>
      <c r="MRD92" s="89"/>
      <c r="MRE92" s="89"/>
      <c r="MRF92" s="89"/>
      <c r="MRG92" s="89"/>
      <c r="MRH92" s="89"/>
      <c r="MRI92" s="89"/>
      <c r="MRJ92" s="89"/>
      <c r="MRK92" s="89"/>
      <c r="MRL92" s="89"/>
      <c r="MRM92" s="89"/>
      <c r="MRN92" s="89"/>
      <c r="MRO92" s="89"/>
      <c r="MRP92" s="89"/>
      <c r="MRQ92" s="89"/>
      <c r="MRR92" s="89"/>
      <c r="MRS92" s="89"/>
      <c r="MRT92" s="89"/>
      <c r="MRU92" s="89"/>
      <c r="MRV92" s="89"/>
      <c r="MRW92" s="89"/>
      <c r="MRX92" s="89"/>
      <c r="MRY92" s="89"/>
      <c r="MRZ92" s="89"/>
      <c r="MSA92" s="89"/>
      <c r="MSB92" s="89"/>
      <c r="MSC92" s="89"/>
      <c r="MSD92" s="89"/>
      <c r="MSE92" s="89"/>
      <c r="MSF92" s="89"/>
      <c r="MSG92" s="89"/>
      <c r="MSH92" s="89"/>
      <c r="MSI92" s="89"/>
      <c r="MSJ92" s="89"/>
      <c r="MSK92" s="89"/>
      <c r="MSL92" s="89"/>
      <c r="MSM92" s="89"/>
      <c r="MSN92" s="89"/>
      <c r="MSO92" s="89"/>
      <c r="MSP92" s="89"/>
      <c r="MSQ92" s="89"/>
      <c r="MSR92" s="89"/>
      <c r="MSS92" s="89"/>
      <c r="MST92" s="89"/>
      <c r="MSU92" s="89"/>
      <c r="MSV92" s="89"/>
      <c r="MSW92" s="89"/>
      <c r="MSX92" s="89"/>
      <c r="MSY92" s="89"/>
      <c r="MSZ92" s="89"/>
      <c r="MTA92" s="89"/>
      <c r="MTB92" s="89"/>
      <c r="MTC92" s="89"/>
      <c r="MTD92" s="89"/>
      <c r="MTE92" s="89"/>
      <c r="MTF92" s="89"/>
      <c r="MTG92" s="89"/>
      <c r="MTH92" s="89"/>
      <c r="MTI92" s="89"/>
      <c r="MTJ92" s="89"/>
      <c r="MTK92" s="89"/>
      <c r="MTL92" s="89"/>
      <c r="MTM92" s="89"/>
      <c r="MTN92" s="89"/>
      <c r="MTO92" s="89"/>
      <c r="MTP92" s="89"/>
      <c r="MTQ92" s="89"/>
      <c r="MTR92" s="89"/>
      <c r="MTS92" s="89"/>
      <c r="MTT92" s="89"/>
      <c r="MTU92" s="89"/>
      <c r="MTV92" s="89"/>
      <c r="MTW92" s="89"/>
      <c r="MTX92" s="89"/>
      <c r="MTY92" s="89"/>
      <c r="MTZ92" s="89"/>
      <c r="MUA92" s="89"/>
      <c r="MUB92" s="89"/>
      <c r="MUC92" s="89"/>
      <c r="MUD92" s="89"/>
      <c r="MUE92" s="89"/>
      <c r="MUF92" s="89"/>
      <c r="MUG92" s="89"/>
      <c r="MUH92" s="89"/>
      <c r="MUI92" s="89"/>
      <c r="MUJ92" s="89"/>
      <c r="MUK92" s="89"/>
      <c r="MUL92" s="89"/>
      <c r="MUM92" s="89"/>
      <c r="MUN92" s="89"/>
      <c r="MUO92" s="89"/>
      <c r="MUP92" s="89"/>
      <c r="MUQ92" s="89"/>
      <c r="MUR92" s="89"/>
      <c r="MUS92" s="89"/>
      <c r="MUT92" s="89"/>
      <c r="MUU92" s="89"/>
      <c r="MUV92" s="89"/>
      <c r="MUW92" s="89"/>
      <c r="MUX92" s="89"/>
      <c r="MUY92" s="89"/>
      <c r="MUZ92" s="89"/>
      <c r="MVA92" s="89"/>
      <c r="MVB92" s="89"/>
      <c r="MVC92" s="89"/>
      <c r="MVD92" s="89"/>
      <c r="MVE92" s="89"/>
      <c r="MVF92" s="89"/>
      <c r="MVG92" s="89"/>
      <c r="MVH92" s="89"/>
      <c r="MVI92" s="89"/>
      <c r="MVJ92" s="89"/>
      <c r="MVK92" s="89"/>
      <c r="MVL92" s="89"/>
      <c r="MVM92" s="89"/>
      <c r="MVN92" s="89"/>
      <c r="MVO92" s="89"/>
      <c r="MVP92" s="89"/>
      <c r="MVQ92" s="89"/>
      <c r="MVR92" s="89"/>
      <c r="MVS92" s="89"/>
      <c r="MVT92" s="89"/>
      <c r="MVU92" s="89"/>
      <c r="MVV92" s="89"/>
      <c r="MVW92" s="89"/>
      <c r="MVX92" s="89"/>
      <c r="MVY92" s="89"/>
      <c r="MVZ92" s="89"/>
      <c r="MWA92" s="89"/>
      <c r="MWB92" s="89"/>
      <c r="MWC92" s="89"/>
      <c r="MWD92" s="89"/>
      <c r="MWE92" s="89"/>
      <c r="MWF92" s="89"/>
      <c r="MWG92" s="89"/>
      <c r="MWH92" s="89"/>
      <c r="MWI92" s="89"/>
      <c r="MWJ92" s="89"/>
      <c r="MWK92" s="89"/>
      <c r="MWL92" s="89"/>
      <c r="MWM92" s="89"/>
      <c r="MWN92" s="89"/>
      <c r="MWO92" s="89"/>
      <c r="MWP92" s="89"/>
      <c r="MWQ92" s="89"/>
      <c r="MWR92" s="89"/>
      <c r="MWS92" s="89"/>
      <c r="MWT92" s="89"/>
      <c r="MWU92" s="89"/>
      <c r="MWV92" s="89"/>
      <c r="MWW92" s="89"/>
      <c r="MWX92" s="89"/>
      <c r="MWY92" s="89"/>
      <c r="MWZ92" s="89"/>
      <c r="MXA92" s="89"/>
      <c r="MXB92" s="89"/>
      <c r="MXC92" s="89"/>
      <c r="MXD92" s="89"/>
      <c r="MXE92" s="89"/>
      <c r="MXF92" s="89"/>
      <c r="MXG92" s="89"/>
      <c r="MXH92" s="89"/>
      <c r="MXI92" s="89"/>
      <c r="MXJ92" s="89"/>
      <c r="MXK92" s="89"/>
      <c r="MXL92" s="89"/>
      <c r="MXM92" s="89"/>
      <c r="MXN92" s="89"/>
      <c r="MXO92" s="89"/>
      <c r="MXP92" s="89"/>
      <c r="MXQ92" s="89"/>
      <c r="MXR92" s="89"/>
      <c r="MXS92" s="89"/>
      <c r="MXT92" s="89"/>
      <c r="MXU92" s="89"/>
      <c r="MXV92" s="89"/>
      <c r="MXW92" s="89"/>
      <c r="MXX92" s="89"/>
      <c r="MXY92" s="89"/>
      <c r="MXZ92" s="89"/>
      <c r="MYA92" s="89"/>
      <c r="MYB92" s="89"/>
      <c r="MYC92" s="89"/>
      <c r="MYD92" s="89"/>
      <c r="MYE92" s="89"/>
      <c r="MYF92" s="89"/>
      <c r="MYG92" s="89"/>
      <c r="MYH92" s="89"/>
      <c r="MYI92" s="89"/>
      <c r="MYJ92" s="89"/>
      <c r="MYK92" s="89"/>
      <c r="MYL92" s="89"/>
      <c r="MYM92" s="89"/>
      <c r="MYN92" s="89"/>
      <c r="MYO92" s="89"/>
      <c r="MYP92" s="89"/>
      <c r="MYQ92" s="89"/>
      <c r="MYR92" s="89"/>
      <c r="MYS92" s="89"/>
      <c r="MYT92" s="89"/>
      <c r="MYU92" s="89"/>
      <c r="MYV92" s="89"/>
      <c r="MYW92" s="89"/>
      <c r="MYX92" s="89"/>
      <c r="MYY92" s="89"/>
      <c r="MYZ92" s="89"/>
      <c r="MZA92" s="89"/>
      <c r="MZB92" s="89"/>
      <c r="MZC92" s="89"/>
      <c r="MZD92" s="89"/>
      <c r="MZE92" s="89"/>
      <c r="MZF92" s="89"/>
      <c r="MZG92" s="89"/>
      <c r="MZH92" s="89"/>
      <c r="MZI92" s="89"/>
      <c r="MZJ92" s="89"/>
      <c r="MZK92" s="89"/>
      <c r="MZL92" s="89"/>
      <c r="MZM92" s="89"/>
      <c r="MZN92" s="89"/>
      <c r="MZO92" s="89"/>
      <c r="MZP92" s="89"/>
      <c r="MZQ92" s="89"/>
      <c r="MZR92" s="89"/>
      <c r="MZS92" s="89"/>
      <c r="MZT92" s="89"/>
      <c r="MZU92" s="89"/>
      <c r="MZV92" s="89"/>
      <c r="MZW92" s="89"/>
      <c r="MZX92" s="89"/>
      <c r="MZY92" s="89"/>
      <c r="MZZ92" s="89"/>
      <c r="NAA92" s="89"/>
      <c r="NAB92" s="89"/>
      <c r="NAC92" s="89"/>
      <c r="NAD92" s="89"/>
      <c r="NAE92" s="89"/>
      <c r="NAF92" s="89"/>
      <c r="NAG92" s="89"/>
      <c r="NAH92" s="89"/>
      <c r="NAI92" s="89"/>
      <c r="NAJ92" s="89"/>
      <c r="NAK92" s="89"/>
      <c r="NAL92" s="89"/>
      <c r="NAM92" s="89"/>
      <c r="NAN92" s="89"/>
      <c r="NAO92" s="89"/>
      <c r="NAP92" s="89"/>
      <c r="NAQ92" s="89"/>
      <c r="NAR92" s="89"/>
      <c r="NAS92" s="89"/>
      <c r="NAT92" s="89"/>
      <c r="NAU92" s="89"/>
      <c r="NAV92" s="89"/>
      <c r="NAW92" s="89"/>
      <c r="NAX92" s="89"/>
      <c r="NAY92" s="89"/>
      <c r="NAZ92" s="89"/>
      <c r="NBA92" s="89"/>
      <c r="NBB92" s="89"/>
      <c r="NBC92" s="89"/>
      <c r="NBD92" s="89"/>
      <c r="NBE92" s="89"/>
      <c r="NBF92" s="89"/>
      <c r="NBG92" s="89"/>
      <c r="NBH92" s="89"/>
      <c r="NBI92" s="89"/>
      <c r="NBJ92" s="89"/>
      <c r="NBK92" s="89"/>
      <c r="NBL92" s="89"/>
      <c r="NBM92" s="89"/>
      <c r="NBN92" s="89"/>
      <c r="NBO92" s="89"/>
      <c r="NBP92" s="89"/>
      <c r="NBQ92" s="89"/>
      <c r="NBR92" s="89"/>
      <c r="NBS92" s="89"/>
      <c r="NBT92" s="89"/>
      <c r="NBU92" s="89"/>
      <c r="NBV92" s="89"/>
      <c r="NBW92" s="89"/>
      <c r="NBX92" s="89"/>
      <c r="NBY92" s="89"/>
      <c r="NBZ92" s="89"/>
      <c r="NCA92" s="89"/>
      <c r="NCB92" s="89"/>
      <c r="NCC92" s="89"/>
      <c r="NCD92" s="89"/>
      <c r="NCE92" s="89"/>
      <c r="NCF92" s="89"/>
      <c r="NCG92" s="89"/>
      <c r="NCH92" s="89"/>
      <c r="NCI92" s="89"/>
      <c r="NCJ92" s="89"/>
      <c r="NCK92" s="89"/>
      <c r="NCL92" s="89"/>
      <c r="NCM92" s="89"/>
      <c r="NCN92" s="89"/>
      <c r="NCO92" s="89"/>
      <c r="NCP92" s="89"/>
      <c r="NCQ92" s="89"/>
      <c r="NCR92" s="89"/>
      <c r="NCS92" s="89"/>
      <c r="NCT92" s="89"/>
      <c r="NCU92" s="89"/>
      <c r="NCV92" s="89"/>
      <c r="NCW92" s="89"/>
      <c r="NCX92" s="89"/>
      <c r="NCY92" s="89"/>
      <c r="NCZ92" s="89"/>
      <c r="NDA92" s="89"/>
      <c r="NDB92" s="89"/>
      <c r="NDC92" s="89"/>
      <c r="NDD92" s="89"/>
      <c r="NDE92" s="89"/>
      <c r="NDF92" s="89"/>
      <c r="NDG92" s="89"/>
      <c r="NDH92" s="89"/>
      <c r="NDI92" s="89"/>
      <c r="NDJ92" s="89"/>
      <c r="NDK92" s="89"/>
      <c r="NDL92" s="89"/>
      <c r="NDM92" s="89"/>
      <c r="NDN92" s="89"/>
      <c r="NDO92" s="89"/>
      <c r="NDP92" s="89"/>
      <c r="NDQ92" s="89"/>
      <c r="NDR92" s="89"/>
      <c r="NDS92" s="89"/>
      <c r="NDT92" s="89"/>
      <c r="NDU92" s="89"/>
      <c r="NDV92" s="89"/>
      <c r="NDW92" s="89"/>
      <c r="NDX92" s="89"/>
      <c r="NDY92" s="89"/>
      <c r="NDZ92" s="89"/>
      <c r="NEA92" s="89"/>
      <c r="NEB92" s="89"/>
      <c r="NEC92" s="89"/>
      <c r="NED92" s="89"/>
      <c r="NEE92" s="89"/>
      <c r="NEF92" s="89"/>
      <c r="NEG92" s="89"/>
      <c r="NEH92" s="89"/>
      <c r="NEI92" s="89"/>
      <c r="NEJ92" s="89"/>
      <c r="NEK92" s="89"/>
      <c r="NEL92" s="89"/>
      <c r="NEM92" s="89"/>
      <c r="NEN92" s="89"/>
      <c r="NEO92" s="89"/>
      <c r="NEP92" s="89"/>
      <c r="NEQ92" s="89"/>
      <c r="NER92" s="89"/>
      <c r="NES92" s="89"/>
      <c r="NET92" s="89"/>
      <c r="NEU92" s="89"/>
      <c r="NEV92" s="89"/>
      <c r="NEW92" s="89"/>
      <c r="NEX92" s="89"/>
      <c r="NEY92" s="89"/>
      <c r="NEZ92" s="89"/>
      <c r="NFA92" s="89"/>
      <c r="NFB92" s="89"/>
      <c r="NFC92" s="89"/>
      <c r="NFD92" s="89"/>
      <c r="NFE92" s="89"/>
      <c r="NFF92" s="89"/>
      <c r="NFG92" s="89"/>
      <c r="NFH92" s="89"/>
      <c r="NFI92" s="89"/>
      <c r="NFJ92" s="89"/>
      <c r="NFK92" s="89"/>
      <c r="NFL92" s="89"/>
      <c r="NFM92" s="89"/>
      <c r="NFN92" s="89"/>
      <c r="NFO92" s="89"/>
      <c r="NFP92" s="89"/>
      <c r="NFQ92" s="89"/>
      <c r="NFR92" s="89"/>
      <c r="NFS92" s="89"/>
      <c r="NFT92" s="89"/>
      <c r="NFU92" s="89"/>
      <c r="NFV92" s="89"/>
      <c r="NFW92" s="89"/>
      <c r="NFX92" s="89"/>
      <c r="NFY92" s="89"/>
      <c r="NFZ92" s="89"/>
      <c r="NGA92" s="89"/>
      <c r="NGB92" s="89"/>
      <c r="NGC92" s="89"/>
      <c r="NGD92" s="89"/>
      <c r="NGE92" s="89"/>
      <c r="NGF92" s="89"/>
      <c r="NGG92" s="89"/>
      <c r="NGH92" s="89"/>
      <c r="NGI92" s="89"/>
      <c r="NGJ92" s="89"/>
      <c r="NGK92" s="89"/>
      <c r="NGL92" s="89"/>
      <c r="NGM92" s="89"/>
      <c r="NGN92" s="89"/>
      <c r="NGO92" s="89"/>
      <c r="NGP92" s="89"/>
      <c r="NGQ92" s="89"/>
      <c r="NGR92" s="89"/>
      <c r="NGS92" s="89"/>
      <c r="NGT92" s="89"/>
      <c r="NGU92" s="89"/>
      <c r="NGV92" s="89"/>
      <c r="NGW92" s="89"/>
      <c r="NGX92" s="89"/>
      <c r="NGY92" s="89"/>
      <c r="NGZ92" s="89"/>
      <c r="NHA92" s="89"/>
      <c r="NHB92" s="89"/>
      <c r="NHC92" s="89"/>
      <c r="NHD92" s="89"/>
      <c r="NHE92" s="89"/>
      <c r="NHF92" s="89"/>
      <c r="NHG92" s="89"/>
      <c r="NHH92" s="89"/>
      <c r="NHI92" s="89"/>
      <c r="NHJ92" s="89"/>
      <c r="NHK92" s="89"/>
      <c r="NHL92" s="89"/>
      <c r="NHM92" s="89"/>
      <c r="NHN92" s="89"/>
      <c r="NHO92" s="89"/>
      <c r="NHP92" s="89"/>
      <c r="NHQ92" s="89"/>
      <c r="NHR92" s="89"/>
      <c r="NHS92" s="89"/>
      <c r="NHT92" s="89"/>
      <c r="NHU92" s="89"/>
      <c r="NHV92" s="89"/>
      <c r="NHW92" s="89"/>
      <c r="NHX92" s="89"/>
      <c r="NHY92" s="89"/>
      <c r="NHZ92" s="89"/>
      <c r="NIA92" s="89"/>
      <c r="NIB92" s="89"/>
      <c r="NIC92" s="89"/>
      <c r="NID92" s="89"/>
      <c r="NIE92" s="89"/>
      <c r="NIF92" s="89"/>
      <c r="NIG92" s="89"/>
      <c r="NIH92" s="89"/>
      <c r="NII92" s="89"/>
      <c r="NIJ92" s="89"/>
      <c r="NIK92" s="89"/>
      <c r="NIL92" s="89"/>
      <c r="NIM92" s="89"/>
      <c r="NIN92" s="89"/>
      <c r="NIO92" s="89"/>
      <c r="NIP92" s="89"/>
      <c r="NIQ92" s="89"/>
      <c r="NIR92" s="89"/>
      <c r="NIS92" s="89"/>
      <c r="NIT92" s="89"/>
      <c r="NIU92" s="89"/>
      <c r="NIV92" s="89"/>
      <c r="NIW92" s="89"/>
      <c r="NIX92" s="89"/>
      <c r="NIY92" s="89"/>
      <c r="NIZ92" s="89"/>
      <c r="NJA92" s="89"/>
      <c r="NJB92" s="89"/>
      <c r="NJC92" s="89"/>
      <c r="NJD92" s="89"/>
      <c r="NJE92" s="89"/>
      <c r="NJF92" s="89"/>
      <c r="NJG92" s="89"/>
      <c r="NJH92" s="89"/>
      <c r="NJI92" s="89"/>
      <c r="NJJ92" s="89"/>
      <c r="NJK92" s="89"/>
      <c r="NJL92" s="89"/>
      <c r="NJM92" s="89"/>
      <c r="NJN92" s="89"/>
      <c r="NJO92" s="89"/>
      <c r="NJP92" s="89"/>
      <c r="NJQ92" s="89"/>
      <c r="NJR92" s="89"/>
      <c r="NJS92" s="89"/>
      <c r="NJT92" s="89"/>
      <c r="NJU92" s="89"/>
      <c r="NJV92" s="89"/>
      <c r="NJW92" s="89"/>
      <c r="NJX92" s="89"/>
      <c r="NJY92" s="89"/>
      <c r="NJZ92" s="89"/>
      <c r="NKA92" s="89"/>
      <c r="NKB92" s="89"/>
      <c r="NKC92" s="89"/>
      <c r="NKD92" s="89"/>
      <c r="NKE92" s="89"/>
      <c r="NKF92" s="89"/>
      <c r="NKG92" s="89"/>
      <c r="NKH92" s="89"/>
      <c r="NKI92" s="89"/>
      <c r="NKJ92" s="89"/>
      <c r="NKK92" s="89"/>
      <c r="NKL92" s="89"/>
      <c r="NKM92" s="89"/>
      <c r="NKN92" s="89"/>
      <c r="NKO92" s="89"/>
      <c r="NKP92" s="89"/>
      <c r="NKQ92" s="89"/>
      <c r="NKR92" s="89"/>
      <c r="NKS92" s="89"/>
      <c r="NKT92" s="89"/>
      <c r="NKU92" s="89"/>
      <c r="NKV92" s="89"/>
      <c r="NKW92" s="89"/>
      <c r="NKX92" s="89"/>
      <c r="NKY92" s="89"/>
      <c r="NKZ92" s="89"/>
      <c r="NLA92" s="89"/>
      <c r="NLB92" s="89"/>
      <c r="NLC92" s="89"/>
      <c r="NLD92" s="89"/>
      <c r="NLE92" s="89"/>
      <c r="NLF92" s="89"/>
      <c r="NLG92" s="89"/>
      <c r="NLH92" s="89"/>
      <c r="NLI92" s="89"/>
      <c r="NLJ92" s="89"/>
      <c r="NLK92" s="89"/>
      <c r="NLL92" s="89"/>
      <c r="NLM92" s="89"/>
      <c r="NLN92" s="89"/>
      <c r="NLO92" s="89"/>
      <c r="NLP92" s="89"/>
      <c r="NLQ92" s="89"/>
      <c r="NLR92" s="89"/>
      <c r="NLS92" s="89"/>
      <c r="NLT92" s="89"/>
      <c r="NLU92" s="89"/>
      <c r="NLV92" s="89"/>
      <c r="NLW92" s="89"/>
      <c r="NLX92" s="89"/>
      <c r="NLY92" s="89"/>
      <c r="NLZ92" s="89"/>
      <c r="NMA92" s="89"/>
      <c r="NMB92" s="89"/>
      <c r="NMC92" s="89"/>
      <c r="NMD92" s="89"/>
      <c r="NME92" s="89"/>
      <c r="NMF92" s="89"/>
      <c r="NMG92" s="89"/>
      <c r="NMH92" s="89"/>
      <c r="NMI92" s="89"/>
      <c r="NMJ92" s="89"/>
      <c r="NMK92" s="89"/>
      <c r="NML92" s="89"/>
      <c r="NMM92" s="89"/>
      <c r="NMN92" s="89"/>
      <c r="NMO92" s="89"/>
      <c r="NMP92" s="89"/>
      <c r="NMQ92" s="89"/>
      <c r="NMR92" s="89"/>
      <c r="NMS92" s="89"/>
      <c r="NMT92" s="89"/>
      <c r="NMU92" s="89"/>
      <c r="NMV92" s="89"/>
      <c r="NMW92" s="89"/>
      <c r="NMX92" s="89"/>
      <c r="NMY92" s="89"/>
      <c r="NMZ92" s="89"/>
      <c r="NNA92" s="89"/>
      <c r="NNB92" s="89"/>
      <c r="NNC92" s="89"/>
      <c r="NND92" s="89"/>
      <c r="NNE92" s="89"/>
      <c r="NNF92" s="89"/>
      <c r="NNG92" s="89"/>
      <c r="NNH92" s="89"/>
      <c r="NNI92" s="89"/>
      <c r="NNJ92" s="89"/>
      <c r="NNK92" s="89"/>
      <c r="NNL92" s="89"/>
      <c r="NNM92" s="89"/>
      <c r="NNN92" s="89"/>
      <c r="NNO92" s="89"/>
      <c r="NNP92" s="89"/>
      <c r="NNQ92" s="89"/>
      <c r="NNR92" s="89"/>
      <c r="NNS92" s="89"/>
      <c r="NNT92" s="89"/>
      <c r="NNU92" s="89"/>
      <c r="NNV92" s="89"/>
      <c r="NNW92" s="89"/>
      <c r="NNX92" s="89"/>
      <c r="NNY92" s="89"/>
      <c r="NNZ92" s="89"/>
      <c r="NOA92" s="89"/>
      <c r="NOB92" s="89"/>
      <c r="NOC92" s="89"/>
      <c r="NOD92" s="89"/>
      <c r="NOE92" s="89"/>
      <c r="NOF92" s="89"/>
      <c r="NOG92" s="89"/>
      <c r="NOH92" s="89"/>
      <c r="NOI92" s="89"/>
      <c r="NOJ92" s="89"/>
      <c r="NOK92" s="89"/>
      <c r="NOL92" s="89"/>
      <c r="NOM92" s="89"/>
      <c r="NON92" s="89"/>
      <c r="NOO92" s="89"/>
      <c r="NOP92" s="89"/>
      <c r="NOQ92" s="89"/>
      <c r="NOR92" s="89"/>
      <c r="NOS92" s="89"/>
      <c r="NOT92" s="89"/>
      <c r="NOU92" s="89"/>
      <c r="NOV92" s="89"/>
      <c r="NOW92" s="89"/>
      <c r="NOX92" s="89"/>
      <c r="NOY92" s="89"/>
      <c r="NOZ92" s="89"/>
      <c r="NPA92" s="89"/>
      <c r="NPB92" s="89"/>
      <c r="NPC92" s="89"/>
      <c r="NPD92" s="89"/>
      <c r="NPE92" s="89"/>
      <c r="NPF92" s="89"/>
      <c r="NPG92" s="89"/>
      <c r="NPH92" s="89"/>
      <c r="NPI92" s="89"/>
      <c r="NPJ92" s="89"/>
      <c r="NPK92" s="89"/>
      <c r="NPL92" s="89"/>
      <c r="NPM92" s="89"/>
      <c r="NPN92" s="89"/>
      <c r="NPO92" s="89"/>
      <c r="NPP92" s="89"/>
      <c r="NPQ92" s="89"/>
      <c r="NPR92" s="89"/>
      <c r="NPS92" s="89"/>
      <c r="NPT92" s="89"/>
      <c r="NPU92" s="89"/>
      <c r="NPV92" s="89"/>
      <c r="NPW92" s="89"/>
      <c r="NPX92" s="89"/>
      <c r="NPY92" s="89"/>
      <c r="NPZ92" s="89"/>
      <c r="NQA92" s="89"/>
      <c r="NQB92" s="89"/>
      <c r="NQC92" s="89"/>
      <c r="NQD92" s="89"/>
      <c r="NQE92" s="89"/>
      <c r="NQF92" s="89"/>
      <c r="NQG92" s="89"/>
      <c r="NQH92" s="89"/>
      <c r="NQI92" s="89"/>
      <c r="NQJ92" s="89"/>
      <c r="NQK92" s="89"/>
      <c r="NQL92" s="89"/>
      <c r="NQM92" s="89"/>
      <c r="NQN92" s="89"/>
      <c r="NQO92" s="89"/>
      <c r="NQP92" s="89"/>
      <c r="NQQ92" s="89"/>
      <c r="NQR92" s="89"/>
      <c r="NQS92" s="89"/>
      <c r="NQT92" s="89"/>
      <c r="NQU92" s="89"/>
      <c r="NQV92" s="89"/>
      <c r="NQW92" s="89"/>
      <c r="NQX92" s="89"/>
      <c r="NQY92" s="89"/>
      <c r="NQZ92" s="89"/>
      <c r="NRA92" s="89"/>
      <c r="NRB92" s="89"/>
      <c r="NRC92" s="89"/>
      <c r="NRD92" s="89"/>
      <c r="NRE92" s="89"/>
      <c r="NRF92" s="89"/>
      <c r="NRG92" s="89"/>
      <c r="NRH92" s="89"/>
      <c r="NRI92" s="89"/>
      <c r="NRJ92" s="89"/>
      <c r="NRK92" s="89"/>
      <c r="NRL92" s="89"/>
      <c r="NRM92" s="89"/>
      <c r="NRN92" s="89"/>
      <c r="NRO92" s="89"/>
      <c r="NRP92" s="89"/>
      <c r="NRQ92" s="89"/>
      <c r="NRR92" s="89"/>
      <c r="NRS92" s="89"/>
      <c r="NRT92" s="89"/>
      <c r="NRU92" s="89"/>
      <c r="NRV92" s="89"/>
      <c r="NRW92" s="89"/>
      <c r="NRX92" s="89"/>
      <c r="NRY92" s="89"/>
      <c r="NRZ92" s="89"/>
      <c r="NSA92" s="89"/>
      <c r="NSB92" s="89"/>
      <c r="NSC92" s="89"/>
      <c r="NSD92" s="89"/>
      <c r="NSE92" s="89"/>
      <c r="NSF92" s="89"/>
      <c r="NSG92" s="89"/>
      <c r="NSH92" s="89"/>
      <c r="NSI92" s="89"/>
      <c r="NSJ92" s="89"/>
      <c r="NSK92" s="89"/>
      <c r="NSL92" s="89"/>
      <c r="NSM92" s="89"/>
      <c r="NSN92" s="89"/>
      <c r="NSO92" s="89"/>
      <c r="NSP92" s="89"/>
      <c r="NSQ92" s="89"/>
      <c r="NSR92" s="89"/>
      <c r="NSS92" s="89"/>
      <c r="NST92" s="89"/>
      <c r="NSU92" s="89"/>
      <c r="NSV92" s="89"/>
      <c r="NSW92" s="89"/>
      <c r="NSX92" s="89"/>
      <c r="NSY92" s="89"/>
      <c r="NSZ92" s="89"/>
      <c r="NTA92" s="89"/>
      <c r="NTB92" s="89"/>
      <c r="NTC92" s="89"/>
      <c r="NTD92" s="89"/>
      <c r="NTE92" s="89"/>
      <c r="NTF92" s="89"/>
      <c r="NTG92" s="89"/>
      <c r="NTH92" s="89"/>
      <c r="NTI92" s="89"/>
      <c r="NTJ92" s="89"/>
      <c r="NTK92" s="89"/>
      <c r="NTL92" s="89"/>
      <c r="NTM92" s="89"/>
      <c r="NTN92" s="89"/>
      <c r="NTO92" s="89"/>
      <c r="NTP92" s="89"/>
      <c r="NTQ92" s="89"/>
      <c r="NTR92" s="89"/>
      <c r="NTS92" s="89"/>
      <c r="NTT92" s="89"/>
      <c r="NTU92" s="89"/>
      <c r="NTV92" s="89"/>
      <c r="NTW92" s="89"/>
      <c r="NTX92" s="89"/>
      <c r="NTY92" s="89"/>
      <c r="NTZ92" s="89"/>
      <c r="NUA92" s="89"/>
      <c r="NUB92" s="89"/>
      <c r="NUC92" s="89"/>
      <c r="NUD92" s="89"/>
      <c r="NUE92" s="89"/>
      <c r="NUF92" s="89"/>
      <c r="NUG92" s="89"/>
      <c r="NUH92" s="89"/>
      <c r="NUI92" s="89"/>
      <c r="NUJ92" s="89"/>
      <c r="NUK92" s="89"/>
      <c r="NUL92" s="89"/>
      <c r="NUM92" s="89"/>
      <c r="NUN92" s="89"/>
      <c r="NUO92" s="89"/>
      <c r="NUP92" s="89"/>
      <c r="NUQ92" s="89"/>
      <c r="NUR92" s="89"/>
      <c r="NUS92" s="89"/>
      <c r="NUT92" s="89"/>
      <c r="NUU92" s="89"/>
      <c r="NUV92" s="89"/>
      <c r="NUW92" s="89"/>
      <c r="NUX92" s="89"/>
      <c r="NUY92" s="89"/>
      <c r="NUZ92" s="89"/>
      <c r="NVA92" s="89"/>
      <c r="NVB92" s="89"/>
      <c r="NVC92" s="89"/>
      <c r="NVD92" s="89"/>
      <c r="NVE92" s="89"/>
      <c r="NVF92" s="89"/>
      <c r="NVG92" s="89"/>
      <c r="NVH92" s="89"/>
      <c r="NVI92" s="89"/>
      <c r="NVJ92" s="89"/>
      <c r="NVK92" s="89"/>
      <c r="NVL92" s="89"/>
      <c r="NVM92" s="89"/>
      <c r="NVN92" s="89"/>
      <c r="NVO92" s="89"/>
      <c r="NVP92" s="89"/>
      <c r="NVQ92" s="89"/>
      <c r="NVR92" s="89"/>
      <c r="NVS92" s="89"/>
      <c r="NVT92" s="89"/>
      <c r="NVU92" s="89"/>
      <c r="NVV92" s="89"/>
      <c r="NVW92" s="89"/>
      <c r="NVX92" s="89"/>
      <c r="NVY92" s="89"/>
      <c r="NVZ92" s="89"/>
      <c r="NWA92" s="89"/>
      <c r="NWB92" s="89"/>
      <c r="NWC92" s="89"/>
      <c r="NWD92" s="89"/>
      <c r="NWE92" s="89"/>
      <c r="NWF92" s="89"/>
      <c r="NWG92" s="89"/>
      <c r="NWH92" s="89"/>
      <c r="NWI92" s="89"/>
      <c r="NWJ92" s="89"/>
      <c r="NWK92" s="89"/>
      <c r="NWL92" s="89"/>
      <c r="NWM92" s="89"/>
      <c r="NWN92" s="89"/>
      <c r="NWO92" s="89"/>
      <c r="NWP92" s="89"/>
      <c r="NWQ92" s="89"/>
      <c r="NWR92" s="89"/>
      <c r="NWS92" s="89"/>
      <c r="NWT92" s="89"/>
      <c r="NWU92" s="89"/>
      <c r="NWV92" s="89"/>
      <c r="NWW92" s="89"/>
      <c r="NWX92" s="89"/>
      <c r="NWY92" s="89"/>
      <c r="NWZ92" s="89"/>
      <c r="NXA92" s="89"/>
      <c r="NXB92" s="89"/>
      <c r="NXC92" s="89"/>
      <c r="NXD92" s="89"/>
      <c r="NXE92" s="89"/>
      <c r="NXF92" s="89"/>
      <c r="NXG92" s="89"/>
      <c r="NXH92" s="89"/>
      <c r="NXI92" s="89"/>
      <c r="NXJ92" s="89"/>
      <c r="NXK92" s="89"/>
      <c r="NXL92" s="89"/>
      <c r="NXM92" s="89"/>
      <c r="NXN92" s="89"/>
      <c r="NXO92" s="89"/>
      <c r="NXP92" s="89"/>
      <c r="NXQ92" s="89"/>
      <c r="NXR92" s="89"/>
      <c r="NXS92" s="89"/>
      <c r="NXT92" s="89"/>
      <c r="NXU92" s="89"/>
      <c r="NXV92" s="89"/>
      <c r="NXW92" s="89"/>
      <c r="NXX92" s="89"/>
      <c r="NXY92" s="89"/>
      <c r="NXZ92" s="89"/>
      <c r="NYA92" s="89"/>
      <c r="NYB92" s="89"/>
      <c r="NYC92" s="89"/>
      <c r="NYD92" s="89"/>
      <c r="NYE92" s="89"/>
      <c r="NYF92" s="89"/>
      <c r="NYG92" s="89"/>
      <c r="NYH92" s="89"/>
      <c r="NYI92" s="89"/>
      <c r="NYJ92" s="89"/>
      <c r="NYK92" s="89"/>
      <c r="NYL92" s="89"/>
      <c r="NYM92" s="89"/>
      <c r="NYN92" s="89"/>
      <c r="NYO92" s="89"/>
      <c r="NYP92" s="89"/>
      <c r="NYQ92" s="89"/>
      <c r="NYR92" s="89"/>
      <c r="NYS92" s="89"/>
      <c r="NYT92" s="89"/>
      <c r="NYU92" s="89"/>
      <c r="NYV92" s="89"/>
      <c r="NYW92" s="89"/>
      <c r="NYX92" s="89"/>
      <c r="NYY92" s="89"/>
      <c r="NYZ92" s="89"/>
      <c r="NZA92" s="89"/>
      <c r="NZB92" s="89"/>
      <c r="NZC92" s="89"/>
      <c r="NZD92" s="89"/>
      <c r="NZE92" s="89"/>
      <c r="NZF92" s="89"/>
      <c r="NZG92" s="89"/>
      <c r="NZH92" s="89"/>
      <c r="NZI92" s="89"/>
      <c r="NZJ92" s="89"/>
      <c r="NZK92" s="89"/>
      <c r="NZL92" s="89"/>
      <c r="NZM92" s="89"/>
      <c r="NZN92" s="89"/>
      <c r="NZO92" s="89"/>
      <c r="NZP92" s="89"/>
      <c r="NZQ92" s="89"/>
      <c r="NZR92" s="89"/>
      <c r="NZS92" s="89"/>
      <c r="NZT92" s="89"/>
      <c r="NZU92" s="89"/>
      <c r="NZV92" s="89"/>
      <c r="NZW92" s="89"/>
      <c r="NZX92" s="89"/>
      <c r="NZY92" s="89"/>
      <c r="NZZ92" s="89"/>
      <c r="OAA92" s="89"/>
      <c r="OAB92" s="89"/>
      <c r="OAC92" s="89"/>
      <c r="OAD92" s="89"/>
      <c r="OAE92" s="89"/>
      <c r="OAF92" s="89"/>
      <c r="OAG92" s="89"/>
      <c r="OAH92" s="89"/>
      <c r="OAI92" s="89"/>
      <c r="OAJ92" s="89"/>
      <c r="OAK92" s="89"/>
      <c r="OAL92" s="89"/>
      <c r="OAM92" s="89"/>
      <c r="OAN92" s="89"/>
      <c r="OAO92" s="89"/>
      <c r="OAP92" s="89"/>
      <c r="OAQ92" s="89"/>
      <c r="OAR92" s="89"/>
      <c r="OAS92" s="89"/>
      <c r="OAT92" s="89"/>
      <c r="OAU92" s="89"/>
      <c r="OAV92" s="89"/>
      <c r="OAW92" s="89"/>
      <c r="OAX92" s="89"/>
      <c r="OAY92" s="89"/>
      <c r="OAZ92" s="89"/>
      <c r="OBA92" s="89"/>
      <c r="OBB92" s="89"/>
      <c r="OBC92" s="89"/>
      <c r="OBD92" s="89"/>
      <c r="OBE92" s="89"/>
      <c r="OBF92" s="89"/>
      <c r="OBG92" s="89"/>
      <c r="OBH92" s="89"/>
      <c r="OBI92" s="89"/>
      <c r="OBJ92" s="89"/>
      <c r="OBK92" s="89"/>
      <c r="OBL92" s="89"/>
      <c r="OBM92" s="89"/>
      <c r="OBN92" s="89"/>
      <c r="OBO92" s="89"/>
      <c r="OBP92" s="89"/>
      <c r="OBQ92" s="89"/>
      <c r="OBR92" s="89"/>
      <c r="OBS92" s="89"/>
      <c r="OBT92" s="89"/>
      <c r="OBU92" s="89"/>
      <c r="OBV92" s="89"/>
      <c r="OBW92" s="89"/>
      <c r="OBX92" s="89"/>
      <c r="OBY92" s="89"/>
      <c r="OBZ92" s="89"/>
      <c r="OCA92" s="89"/>
      <c r="OCB92" s="89"/>
      <c r="OCC92" s="89"/>
      <c r="OCD92" s="89"/>
      <c r="OCE92" s="89"/>
      <c r="OCF92" s="89"/>
      <c r="OCG92" s="89"/>
      <c r="OCH92" s="89"/>
      <c r="OCI92" s="89"/>
      <c r="OCJ92" s="89"/>
      <c r="OCK92" s="89"/>
      <c r="OCL92" s="89"/>
      <c r="OCM92" s="89"/>
      <c r="OCN92" s="89"/>
      <c r="OCO92" s="89"/>
      <c r="OCP92" s="89"/>
      <c r="OCQ92" s="89"/>
      <c r="OCR92" s="89"/>
      <c r="OCS92" s="89"/>
      <c r="OCT92" s="89"/>
      <c r="OCU92" s="89"/>
      <c r="OCV92" s="89"/>
      <c r="OCW92" s="89"/>
      <c r="OCX92" s="89"/>
      <c r="OCY92" s="89"/>
      <c r="OCZ92" s="89"/>
      <c r="ODA92" s="89"/>
      <c r="ODB92" s="89"/>
      <c r="ODC92" s="89"/>
      <c r="ODD92" s="89"/>
      <c r="ODE92" s="89"/>
      <c r="ODF92" s="89"/>
      <c r="ODG92" s="89"/>
      <c r="ODH92" s="89"/>
      <c r="ODI92" s="89"/>
      <c r="ODJ92" s="89"/>
      <c r="ODK92" s="89"/>
      <c r="ODL92" s="89"/>
      <c r="ODM92" s="89"/>
      <c r="ODN92" s="89"/>
      <c r="ODO92" s="89"/>
      <c r="ODP92" s="89"/>
      <c r="ODQ92" s="89"/>
      <c r="ODR92" s="89"/>
      <c r="ODS92" s="89"/>
      <c r="ODT92" s="89"/>
      <c r="ODU92" s="89"/>
      <c r="ODV92" s="89"/>
      <c r="ODW92" s="89"/>
      <c r="ODX92" s="89"/>
      <c r="ODY92" s="89"/>
      <c r="ODZ92" s="89"/>
      <c r="OEA92" s="89"/>
      <c r="OEB92" s="89"/>
      <c r="OEC92" s="89"/>
      <c r="OED92" s="89"/>
      <c r="OEE92" s="89"/>
      <c r="OEF92" s="89"/>
      <c r="OEG92" s="89"/>
      <c r="OEH92" s="89"/>
      <c r="OEI92" s="89"/>
      <c r="OEJ92" s="89"/>
      <c r="OEK92" s="89"/>
      <c r="OEL92" s="89"/>
      <c r="OEM92" s="89"/>
      <c r="OEN92" s="89"/>
      <c r="OEO92" s="89"/>
      <c r="OEP92" s="89"/>
      <c r="OEQ92" s="89"/>
      <c r="OER92" s="89"/>
      <c r="OES92" s="89"/>
      <c r="OET92" s="89"/>
      <c r="OEU92" s="89"/>
      <c r="OEV92" s="89"/>
      <c r="OEW92" s="89"/>
      <c r="OEX92" s="89"/>
      <c r="OEY92" s="89"/>
      <c r="OEZ92" s="89"/>
      <c r="OFA92" s="89"/>
      <c r="OFB92" s="89"/>
      <c r="OFC92" s="89"/>
      <c r="OFD92" s="89"/>
      <c r="OFE92" s="89"/>
      <c r="OFF92" s="89"/>
      <c r="OFG92" s="89"/>
      <c r="OFH92" s="89"/>
      <c r="OFI92" s="89"/>
      <c r="OFJ92" s="89"/>
      <c r="OFK92" s="89"/>
      <c r="OFL92" s="89"/>
      <c r="OFM92" s="89"/>
      <c r="OFN92" s="89"/>
      <c r="OFO92" s="89"/>
      <c r="OFP92" s="89"/>
      <c r="OFQ92" s="89"/>
      <c r="OFR92" s="89"/>
      <c r="OFS92" s="89"/>
      <c r="OFT92" s="89"/>
      <c r="OFU92" s="89"/>
      <c r="OFV92" s="89"/>
      <c r="OFW92" s="89"/>
      <c r="OFX92" s="89"/>
      <c r="OFY92" s="89"/>
      <c r="OFZ92" s="89"/>
      <c r="OGA92" s="89"/>
      <c r="OGB92" s="89"/>
      <c r="OGC92" s="89"/>
      <c r="OGD92" s="89"/>
      <c r="OGE92" s="89"/>
      <c r="OGF92" s="89"/>
      <c r="OGG92" s="89"/>
      <c r="OGH92" s="89"/>
      <c r="OGI92" s="89"/>
      <c r="OGJ92" s="89"/>
      <c r="OGK92" s="89"/>
      <c r="OGL92" s="89"/>
      <c r="OGM92" s="89"/>
      <c r="OGN92" s="89"/>
      <c r="OGO92" s="89"/>
      <c r="OGP92" s="89"/>
      <c r="OGQ92" s="89"/>
      <c r="OGR92" s="89"/>
      <c r="OGS92" s="89"/>
      <c r="OGT92" s="89"/>
      <c r="OGU92" s="89"/>
      <c r="OGV92" s="89"/>
      <c r="OGW92" s="89"/>
      <c r="OGX92" s="89"/>
      <c r="OGY92" s="89"/>
      <c r="OGZ92" s="89"/>
      <c r="OHA92" s="89"/>
      <c r="OHB92" s="89"/>
      <c r="OHC92" s="89"/>
      <c r="OHD92" s="89"/>
      <c r="OHE92" s="89"/>
      <c r="OHF92" s="89"/>
      <c r="OHG92" s="89"/>
      <c r="OHH92" s="89"/>
      <c r="OHI92" s="89"/>
      <c r="OHJ92" s="89"/>
      <c r="OHK92" s="89"/>
      <c r="OHL92" s="89"/>
      <c r="OHM92" s="89"/>
      <c r="OHN92" s="89"/>
      <c r="OHO92" s="89"/>
      <c r="OHP92" s="89"/>
      <c r="OHQ92" s="89"/>
      <c r="OHR92" s="89"/>
      <c r="OHS92" s="89"/>
      <c r="OHT92" s="89"/>
      <c r="OHU92" s="89"/>
      <c r="OHV92" s="89"/>
      <c r="OHW92" s="89"/>
      <c r="OHX92" s="89"/>
      <c r="OHY92" s="89"/>
      <c r="OHZ92" s="89"/>
      <c r="OIA92" s="89"/>
      <c r="OIB92" s="89"/>
      <c r="OIC92" s="89"/>
      <c r="OID92" s="89"/>
      <c r="OIE92" s="89"/>
      <c r="OIF92" s="89"/>
      <c r="OIG92" s="89"/>
      <c r="OIH92" s="89"/>
      <c r="OII92" s="89"/>
      <c r="OIJ92" s="89"/>
      <c r="OIK92" s="89"/>
      <c r="OIL92" s="89"/>
      <c r="OIM92" s="89"/>
      <c r="OIN92" s="89"/>
      <c r="OIO92" s="89"/>
      <c r="OIP92" s="89"/>
      <c r="OIQ92" s="89"/>
      <c r="OIR92" s="89"/>
      <c r="OIS92" s="89"/>
      <c r="OIT92" s="89"/>
      <c r="OIU92" s="89"/>
      <c r="OIV92" s="89"/>
      <c r="OIW92" s="89"/>
      <c r="OIX92" s="89"/>
      <c r="OIY92" s="89"/>
      <c r="OIZ92" s="89"/>
      <c r="OJA92" s="89"/>
      <c r="OJB92" s="89"/>
      <c r="OJC92" s="89"/>
      <c r="OJD92" s="89"/>
      <c r="OJE92" s="89"/>
      <c r="OJF92" s="89"/>
      <c r="OJG92" s="89"/>
      <c r="OJH92" s="89"/>
      <c r="OJI92" s="89"/>
      <c r="OJJ92" s="89"/>
      <c r="OJK92" s="89"/>
      <c r="OJL92" s="89"/>
      <c r="OJM92" s="89"/>
      <c r="OJN92" s="89"/>
      <c r="OJO92" s="89"/>
      <c r="OJP92" s="89"/>
      <c r="OJQ92" s="89"/>
      <c r="OJR92" s="89"/>
      <c r="OJS92" s="89"/>
      <c r="OJT92" s="89"/>
      <c r="OJU92" s="89"/>
      <c r="OJV92" s="89"/>
      <c r="OJW92" s="89"/>
      <c r="OJX92" s="89"/>
      <c r="OJY92" s="89"/>
      <c r="OJZ92" s="89"/>
      <c r="OKA92" s="89"/>
      <c r="OKB92" s="89"/>
      <c r="OKC92" s="89"/>
      <c r="OKD92" s="89"/>
      <c r="OKE92" s="89"/>
      <c r="OKF92" s="89"/>
      <c r="OKG92" s="89"/>
      <c r="OKH92" s="89"/>
      <c r="OKI92" s="89"/>
      <c r="OKJ92" s="89"/>
      <c r="OKK92" s="89"/>
      <c r="OKL92" s="89"/>
      <c r="OKM92" s="89"/>
      <c r="OKN92" s="89"/>
      <c r="OKO92" s="89"/>
      <c r="OKP92" s="89"/>
      <c r="OKQ92" s="89"/>
      <c r="OKR92" s="89"/>
      <c r="OKS92" s="89"/>
      <c r="OKT92" s="89"/>
      <c r="OKU92" s="89"/>
      <c r="OKV92" s="89"/>
      <c r="OKW92" s="89"/>
      <c r="OKX92" s="89"/>
      <c r="OKY92" s="89"/>
      <c r="OKZ92" s="89"/>
      <c r="OLA92" s="89"/>
      <c r="OLB92" s="89"/>
      <c r="OLC92" s="89"/>
      <c r="OLD92" s="89"/>
      <c r="OLE92" s="89"/>
      <c r="OLF92" s="89"/>
      <c r="OLG92" s="89"/>
      <c r="OLH92" s="89"/>
      <c r="OLI92" s="89"/>
      <c r="OLJ92" s="89"/>
      <c r="OLK92" s="89"/>
      <c r="OLL92" s="89"/>
      <c r="OLM92" s="89"/>
      <c r="OLN92" s="89"/>
      <c r="OLO92" s="89"/>
      <c r="OLP92" s="89"/>
      <c r="OLQ92" s="89"/>
      <c r="OLR92" s="89"/>
      <c r="OLS92" s="89"/>
      <c r="OLT92" s="89"/>
      <c r="OLU92" s="89"/>
      <c r="OLV92" s="89"/>
      <c r="OLW92" s="89"/>
      <c r="OLX92" s="89"/>
      <c r="OLY92" s="89"/>
      <c r="OLZ92" s="89"/>
      <c r="OMA92" s="89"/>
      <c r="OMB92" s="89"/>
      <c r="OMC92" s="89"/>
      <c r="OMD92" s="89"/>
      <c r="OME92" s="89"/>
      <c r="OMF92" s="89"/>
      <c r="OMG92" s="89"/>
      <c r="OMH92" s="89"/>
      <c r="OMI92" s="89"/>
      <c r="OMJ92" s="89"/>
      <c r="OMK92" s="89"/>
      <c r="OML92" s="89"/>
      <c r="OMM92" s="89"/>
      <c r="OMN92" s="89"/>
      <c r="OMO92" s="89"/>
      <c r="OMP92" s="89"/>
      <c r="OMQ92" s="89"/>
      <c r="OMR92" s="89"/>
      <c r="OMS92" s="89"/>
      <c r="OMT92" s="89"/>
      <c r="OMU92" s="89"/>
      <c r="OMV92" s="89"/>
      <c r="OMW92" s="89"/>
      <c r="OMX92" s="89"/>
      <c r="OMY92" s="89"/>
      <c r="OMZ92" s="89"/>
      <c r="ONA92" s="89"/>
      <c r="ONB92" s="89"/>
      <c r="ONC92" s="89"/>
      <c r="OND92" s="89"/>
      <c r="ONE92" s="89"/>
      <c r="ONF92" s="89"/>
      <c r="ONG92" s="89"/>
      <c r="ONH92" s="89"/>
      <c r="ONI92" s="89"/>
      <c r="ONJ92" s="89"/>
      <c r="ONK92" s="89"/>
      <c r="ONL92" s="89"/>
      <c r="ONM92" s="89"/>
      <c r="ONN92" s="89"/>
      <c r="ONO92" s="89"/>
      <c r="ONP92" s="89"/>
      <c r="ONQ92" s="89"/>
      <c r="ONR92" s="89"/>
      <c r="ONS92" s="89"/>
      <c r="ONT92" s="89"/>
      <c r="ONU92" s="89"/>
      <c r="ONV92" s="89"/>
      <c r="ONW92" s="89"/>
      <c r="ONX92" s="89"/>
      <c r="ONY92" s="89"/>
      <c r="ONZ92" s="89"/>
      <c r="OOA92" s="89"/>
      <c r="OOB92" s="89"/>
      <c r="OOC92" s="89"/>
      <c r="OOD92" s="89"/>
      <c r="OOE92" s="89"/>
      <c r="OOF92" s="89"/>
      <c r="OOG92" s="89"/>
      <c r="OOH92" s="89"/>
      <c r="OOI92" s="89"/>
      <c r="OOJ92" s="89"/>
      <c r="OOK92" s="89"/>
      <c r="OOL92" s="89"/>
      <c r="OOM92" s="89"/>
      <c r="OON92" s="89"/>
      <c r="OOO92" s="89"/>
      <c r="OOP92" s="89"/>
      <c r="OOQ92" s="89"/>
      <c r="OOR92" s="89"/>
      <c r="OOS92" s="89"/>
      <c r="OOT92" s="89"/>
      <c r="OOU92" s="89"/>
      <c r="OOV92" s="89"/>
      <c r="OOW92" s="89"/>
      <c r="OOX92" s="89"/>
      <c r="OOY92" s="89"/>
      <c r="OOZ92" s="89"/>
      <c r="OPA92" s="89"/>
      <c r="OPB92" s="89"/>
      <c r="OPC92" s="89"/>
      <c r="OPD92" s="89"/>
      <c r="OPE92" s="89"/>
      <c r="OPF92" s="89"/>
      <c r="OPG92" s="89"/>
      <c r="OPH92" s="89"/>
      <c r="OPI92" s="89"/>
      <c r="OPJ92" s="89"/>
      <c r="OPK92" s="89"/>
      <c r="OPL92" s="89"/>
      <c r="OPM92" s="89"/>
      <c r="OPN92" s="89"/>
      <c r="OPO92" s="89"/>
      <c r="OPP92" s="89"/>
      <c r="OPQ92" s="89"/>
      <c r="OPR92" s="89"/>
      <c r="OPS92" s="89"/>
      <c r="OPT92" s="89"/>
      <c r="OPU92" s="89"/>
      <c r="OPV92" s="89"/>
      <c r="OPW92" s="89"/>
      <c r="OPX92" s="89"/>
      <c r="OPY92" s="89"/>
      <c r="OPZ92" s="89"/>
      <c r="OQA92" s="89"/>
      <c r="OQB92" s="89"/>
      <c r="OQC92" s="89"/>
      <c r="OQD92" s="89"/>
      <c r="OQE92" s="89"/>
      <c r="OQF92" s="89"/>
      <c r="OQG92" s="89"/>
      <c r="OQH92" s="89"/>
      <c r="OQI92" s="89"/>
      <c r="OQJ92" s="89"/>
      <c r="OQK92" s="89"/>
      <c r="OQL92" s="89"/>
      <c r="OQM92" s="89"/>
      <c r="OQN92" s="89"/>
      <c r="OQO92" s="89"/>
      <c r="OQP92" s="89"/>
      <c r="OQQ92" s="89"/>
      <c r="OQR92" s="89"/>
      <c r="OQS92" s="89"/>
      <c r="OQT92" s="89"/>
      <c r="OQU92" s="89"/>
      <c r="OQV92" s="89"/>
      <c r="OQW92" s="89"/>
      <c r="OQX92" s="89"/>
      <c r="OQY92" s="89"/>
      <c r="OQZ92" s="89"/>
      <c r="ORA92" s="89"/>
      <c r="ORB92" s="89"/>
      <c r="ORC92" s="89"/>
      <c r="ORD92" s="89"/>
      <c r="ORE92" s="89"/>
      <c r="ORF92" s="89"/>
      <c r="ORG92" s="89"/>
      <c r="ORH92" s="89"/>
      <c r="ORI92" s="89"/>
      <c r="ORJ92" s="89"/>
      <c r="ORK92" s="89"/>
      <c r="ORL92" s="89"/>
      <c r="ORM92" s="89"/>
      <c r="ORN92" s="89"/>
      <c r="ORO92" s="89"/>
      <c r="ORP92" s="89"/>
      <c r="ORQ92" s="89"/>
      <c r="ORR92" s="89"/>
      <c r="ORS92" s="89"/>
      <c r="ORT92" s="89"/>
      <c r="ORU92" s="89"/>
      <c r="ORV92" s="89"/>
      <c r="ORW92" s="89"/>
      <c r="ORX92" s="89"/>
      <c r="ORY92" s="89"/>
      <c r="ORZ92" s="89"/>
      <c r="OSA92" s="89"/>
      <c r="OSB92" s="89"/>
      <c r="OSC92" s="89"/>
      <c r="OSD92" s="89"/>
      <c r="OSE92" s="89"/>
      <c r="OSF92" s="89"/>
      <c r="OSG92" s="89"/>
      <c r="OSH92" s="89"/>
      <c r="OSI92" s="89"/>
      <c r="OSJ92" s="89"/>
      <c r="OSK92" s="89"/>
      <c r="OSL92" s="89"/>
      <c r="OSM92" s="89"/>
      <c r="OSN92" s="89"/>
      <c r="OSO92" s="89"/>
      <c r="OSP92" s="89"/>
      <c r="OSQ92" s="89"/>
      <c r="OSR92" s="89"/>
      <c r="OSS92" s="89"/>
      <c r="OST92" s="89"/>
      <c r="OSU92" s="89"/>
      <c r="OSV92" s="89"/>
      <c r="OSW92" s="89"/>
      <c r="OSX92" s="89"/>
      <c r="OSY92" s="89"/>
      <c r="OSZ92" s="89"/>
      <c r="OTA92" s="89"/>
      <c r="OTB92" s="89"/>
      <c r="OTC92" s="89"/>
      <c r="OTD92" s="89"/>
      <c r="OTE92" s="89"/>
      <c r="OTF92" s="89"/>
      <c r="OTG92" s="89"/>
      <c r="OTH92" s="89"/>
      <c r="OTI92" s="89"/>
      <c r="OTJ92" s="89"/>
      <c r="OTK92" s="89"/>
      <c r="OTL92" s="89"/>
      <c r="OTM92" s="89"/>
      <c r="OTN92" s="89"/>
      <c r="OTO92" s="89"/>
      <c r="OTP92" s="89"/>
      <c r="OTQ92" s="89"/>
      <c r="OTR92" s="89"/>
      <c r="OTS92" s="89"/>
      <c r="OTT92" s="89"/>
      <c r="OTU92" s="89"/>
      <c r="OTV92" s="89"/>
      <c r="OTW92" s="89"/>
      <c r="OTX92" s="89"/>
      <c r="OTY92" s="89"/>
      <c r="OTZ92" s="89"/>
      <c r="OUA92" s="89"/>
      <c r="OUB92" s="89"/>
      <c r="OUC92" s="89"/>
      <c r="OUD92" s="89"/>
      <c r="OUE92" s="89"/>
      <c r="OUF92" s="89"/>
      <c r="OUG92" s="89"/>
      <c r="OUH92" s="89"/>
      <c r="OUI92" s="89"/>
      <c r="OUJ92" s="89"/>
      <c r="OUK92" s="89"/>
      <c r="OUL92" s="89"/>
      <c r="OUM92" s="89"/>
      <c r="OUN92" s="89"/>
      <c r="OUO92" s="89"/>
      <c r="OUP92" s="89"/>
      <c r="OUQ92" s="89"/>
      <c r="OUR92" s="89"/>
      <c r="OUS92" s="89"/>
      <c r="OUT92" s="89"/>
      <c r="OUU92" s="89"/>
      <c r="OUV92" s="89"/>
      <c r="OUW92" s="89"/>
      <c r="OUX92" s="89"/>
      <c r="OUY92" s="89"/>
      <c r="OUZ92" s="89"/>
      <c r="OVA92" s="89"/>
      <c r="OVB92" s="89"/>
      <c r="OVC92" s="89"/>
      <c r="OVD92" s="89"/>
      <c r="OVE92" s="89"/>
      <c r="OVF92" s="89"/>
      <c r="OVG92" s="89"/>
      <c r="OVH92" s="89"/>
      <c r="OVI92" s="89"/>
      <c r="OVJ92" s="89"/>
      <c r="OVK92" s="89"/>
      <c r="OVL92" s="89"/>
      <c r="OVM92" s="89"/>
      <c r="OVN92" s="89"/>
      <c r="OVO92" s="89"/>
      <c r="OVP92" s="89"/>
      <c r="OVQ92" s="89"/>
      <c r="OVR92" s="89"/>
      <c r="OVS92" s="89"/>
      <c r="OVT92" s="89"/>
      <c r="OVU92" s="89"/>
      <c r="OVV92" s="89"/>
      <c r="OVW92" s="89"/>
      <c r="OVX92" s="89"/>
      <c r="OVY92" s="89"/>
      <c r="OVZ92" s="89"/>
      <c r="OWA92" s="89"/>
      <c r="OWB92" s="89"/>
      <c r="OWC92" s="89"/>
      <c r="OWD92" s="89"/>
      <c r="OWE92" s="89"/>
      <c r="OWF92" s="89"/>
      <c r="OWG92" s="89"/>
      <c r="OWH92" s="89"/>
      <c r="OWI92" s="89"/>
      <c r="OWJ92" s="89"/>
      <c r="OWK92" s="89"/>
      <c r="OWL92" s="89"/>
      <c r="OWM92" s="89"/>
      <c r="OWN92" s="89"/>
      <c r="OWO92" s="89"/>
      <c r="OWP92" s="89"/>
      <c r="OWQ92" s="89"/>
      <c r="OWR92" s="89"/>
      <c r="OWS92" s="89"/>
      <c r="OWT92" s="89"/>
      <c r="OWU92" s="89"/>
      <c r="OWV92" s="89"/>
      <c r="OWW92" s="89"/>
      <c r="OWX92" s="89"/>
      <c r="OWY92" s="89"/>
      <c r="OWZ92" s="89"/>
      <c r="OXA92" s="89"/>
      <c r="OXB92" s="89"/>
      <c r="OXC92" s="89"/>
      <c r="OXD92" s="89"/>
      <c r="OXE92" s="89"/>
      <c r="OXF92" s="89"/>
      <c r="OXG92" s="89"/>
      <c r="OXH92" s="89"/>
      <c r="OXI92" s="89"/>
      <c r="OXJ92" s="89"/>
      <c r="OXK92" s="89"/>
      <c r="OXL92" s="89"/>
      <c r="OXM92" s="89"/>
      <c r="OXN92" s="89"/>
      <c r="OXO92" s="89"/>
      <c r="OXP92" s="89"/>
      <c r="OXQ92" s="89"/>
      <c r="OXR92" s="89"/>
      <c r="OXS92" s="89"/>
      <c r="OXT92" s="89"/>
      <c r="OXU92" s="89"/>
      <c r="OXV92" s="89"/>
      <c r="OXW92" s="89"/>
      <c r="OXX92" s="89"/>
      <c r="OXY92" s="89"/>
      <c r="OXZ92" s="89"/>
      <c r="OYA92" s="89"/>
      <c r="OYB92" s="89"/>
      <c r="OYC92" s="89"/>
      <c r="OYD92" s="89"/>
      <c r="OYE92" s="89"/>
      <c r="OYF92" s="89"/>
      <c r="OYG92" s="89"/>
      <c r="OYH92" s="89"/>
      <c r="OYI92" s="89"/>
      <c r="OYJ92" s="89"/>
      <c r="OYK92" s="89"/>
      <c r="OYL92" s="89"/>
      <c r="OYM92" s="89"/>
      <c r="OYN92" s="89"/>
      <c r="OYO92" s="89"/>
      <c r="OYP92" s="89"/>
      <c r="OYQ92" s="89"/>
      <c r="OYR92" s="89"/>
      <c r="OYS92" s="89"/>
      <c r="OYT92" s="89"/>
      <c r="OYU92" s="89"/>
      <c r="OYV92" s="89"/>
      <c r="OYW92" s="89"/>
      <c r="OYX92" s="89"/>
      <c r="OYY92" s="89"/>
      <c r="OYZ92" s="89"/>
      <c r="OZA92" s="89"/>
      <c r="OZB92" s="89"/>
      <c r="OZC92" s="89"/>
      <c r="OZD92" s="89"/>
      <c r="OZE92" s="89"/>
      <c r="OZF92" s="89"/>
      <c r="OZG92" s="89"/>
      <c r="OZH92" s="89"/>
      <c r="OZI92" s="89"/>
      <c r="OZJ92" s="89"/>
      <c r="OZK92" s="89"/>
      <c r="OZL92" s="89"/>
      <c r="OZM92" s="89"/>
      <c r="OZN92" s="89"/>
      <c r="OZO92" s="89"/>
      <c r="OZP92" s="89"/>
      <c r="OZQ92" s="89"/>
      <c r="OZR92" s="89"/>
      <c r="OZS92" s="89"/>
      <c r="OZT92" s="89"/>
      <c r="OZU92" s="89"/>
      <c r="OZV92" s="89"/>
      <c r="OZW92" s="89"/>
      <c r="OZX92" s="89"/>
      <c r="OZY92" s="89"/>
      <c r="OZZ92" s="89"/>
      <c r="PAA92" s="89"/>
      <c r="PAB92" s="89"/>
      <c r="PAC92" s="89"/>
      <c r="PAD92" s="89"/>
      <c r="PAE92" s="89"/>
      <c r="PAF92" s="89"/>
      <c r="PAG92" s="89"/>
      <c r="PAH92" s="89"/>
      <c r="PAI92" s="89"/>
      <c r="PAJ92" s="89"/>
      <c r="PAK92" s="89"/>
      <c r="PAL92" s="89"/>
      <c r="PAM92" s="89"/>
      <c r="PAN92" s="89"/>
      <c r="PAO92" s="89"/>
      <c r="PAP92" s="89"/>
      <c r="PAQ92" s="89"/>
      <c r="PAR92" s="89"/>
      <c r="PAS92" s="89"/>
      <c r="PAT92" s="89"/>
      <c r="PAU92" s="89"/>
      <c r="PAV92" s="89"/>
      <c r="PAW92" s="89"/>
      <c r="PAX92" s="89"/>
      <c r="PAY92" s="89"/>
      <c r="PAZ92" s="89"/>
      <c r="PBA92" s="89"/>
      <c r="PBB92" s="89"/>
      <c r="PBC92" s="89"/>
      <c r="PBD92" s="89"/>
      <c r="PBE92" s="89"/>
      <c r="PBF92" s="89"/>
      <c r="PBG92" s="89"/>
      <c r="PBH92" s="89"/>
      <c r="PBI92" s="89"/>
      <c r="PBJ92" s="89"/>
      <c r="PBK92" s="89"/>
      <c r="PBL92" s="89"/>
      <c r="PBM92" s="89"/>
      <c r="PBN92" s="89"/>
      <c r="PBO92" s="89"/>
      <c r="PBP92" s="89"/>
      <c r="PBQ92" s="89"/>
      <c r="PBR92" s="89"/>
      <c r="PBS92" s="89"/>
      <c r="PBT92" s="89"/>
      <c r="PBU92" s="89"/>
      <c r="PBV92" s="89"/>
      <c r="PBW92" s="89"/>
      <c r="PBX92" s="89"/>
      <c r="PBY92" s="89"/>
      <c r="PBZ92" s="89"/>
      <c r="PCA92" s="89"/>
      <c r="PCB92" s="89"/>
      <c r="PCC92" s="89"/>
      <c r="PCD92" s="89"/>
      <c r="PCE92" s="89"/>
      <c r="PCF92" s="89"/>
      <c r="PCG92" s="89"/>
      <c r="PCH92" s="89"/>
      <c r="PCI92" s="89"/>
      <c r="PCJ92" s="89"/>
      <c r="PCK92" s="89"/>
      <c r="PCL92" s="89"/>
      <c r="PCM92" s="89"/>
      <c r="PCN92" s="89"/>
      <c r="PCO92" s="89"/>
      <c r="PCP92" s="89"/>
      <c r="PCQ92" s="89"/>
      <c r="PCR92" s="89"/>
      <c r="PCS92" s="89"/>
      <c r="PCT92" s="89"/>
      <c r="PCU92" s="89"/>
      <c r="PCV92" s="89"/>
      <c r="PCW92" s="89"/>
      <c r="PCX92" s="89"/>
      <c r="PCY92" s="89"/>
      <c r="PCZ92" s="89"/>
      <c r="PDA92" s="89"/>
      <c r="PDB92" s="89"/>
      <c r="PDC92" s="89"/>
      <c r="PDD92" s="89"/>
      <c r="PDE92" s="89"/>
      <c r="PDF92" s="89"/>
      <c r="PDG92" s="89"/>
      <c r="PDH92" s="89"/>
      <c r="PDI92" s="89"/>
      <c r="PDJ92" s="89"/>
      <c r="PDK92" s="89"/>
      <c r="PDL92" s="89"/>
      <c r="PDM92" s="89"/>
      <c r="PDN92" s="89"/>
      <c r="PDO92" s="89"/>
      <c r="PDP92" s="89"/>
      <c r="PDQ92" s="89"/>
      <c r="PDR92" s="89"/>
      <c r="PDS92" s="89"/>
      <c r="PDT92" s="89"/>
      <c r="PDU92" s="89"/>
      <c r="PDV92" s="89"/>
      <c r="PDW92" s="89"/>
      <c r="PDX92" s="89"/>
      <c r="PDY92" s="89"/>
      <c r="PDZ92" s="89"/>
      <c r="PEA92" s="89"/>
      <c r="PEB92" s="89"/>
      <c r="PEC92" s="89"/>
      <c r="PED92" s="89"/>
      <c r="PEE92" s="89"/>
      <c r="PEF92" s="89"/>
      <c r="PEG92" s="89"/>
      <c r="PEH92" s="89"/>
      <c r="PEI92" s="89"/>
      <c r="PEJ92" s="89"/>
      <c r="PEK92" s="89"/>
      <c r="PEL92" s="89"/>
      <c r="PEM92" s="89"/>
      <c r="PEN92" s="89"/>
      <c r="PEO92" s="89"/>
      <c r="PEP92" s="89"/>
      <c r="PEQ92" s="89"/>
      <c r="PER92" s="89"/>
      <c r="PES92" s="89"/>
      <c r="PET92" s="89"/>
      <c r="PEU92" s="89"/>
      <c r="PEV92" s="89"/>
      <c r="PEW92" s="89"/>
      <c r="PEX92" s="89"/>
      <c r="PEY92" s="89"/>
      <c r="PEZ92" s="89"/>
      <c r="PFA92" s="89"/>
      <c r="PFB92" s="89"/>
      <c r="PFC92" s="89"/>
      <c r="PFD92" s="89"/>
      <c r="PFE92" s="89"/>
      <c r="PFF92" s="89"/>
      <c r="PFG92" s="89"/>
      <c r="PFH92" s="89"/>
      <c r="PFI92" s="89"/>
      <c r="PFJ92" s="89"/>
      <c r="PFK92" s="89"/>
      <c r="PFL92" s="89"/>
      <c r="PFM92" s="89"/>
      <c r="PFN92" s="89"/>
      <c r="PFO92" s="89"/>
      <c r="PFP92" s="89"/>
      <c r="PFQ92" s="89"/>
      <c r="PFR92" s="89"/>
      <c r="PFS92" s="89"/>
      <c r="PFT92" s="89"/>
      <c r="PFU92" s="89"/>
      <c r="PFV92" s="89"/>
      <c r="PFW92" s="89"/>
      <c r="PFX92" s="89"/>
      <c r="PFY92" s="89"/>
      <c r="PFZ92" s="89"/>
      <c r="PGA92" s="89"/>
      <c r="PGB92" s="89"/>
      <c r="PGC92" s="89"/>
      <c r="PGD92" s="89"/>
      <c r="PGE92" s="89"/>
      <c r="PGF92" s="89"/>
      <c r="PGG92" s="89"/>
      <c r="PGH92" s="89"/>
      <c r="PGI92" s="89"/>
      <c r="PGJ92" s="89"/>
      <c r="PGK92" s="89"/>
      <c r="PGL92" s="89"/>
      <c r="PGM92" s="89"/>
      <c r="PGN92" s="89"/>
      <c r="PGO92" s="89"/>
      <c r="PGP92" s="89"/>
      <c r="PGQ92" s="89"/>
      <c r="PGR92" s="89"/>
      <c r="PGS92" s="89"/>
      <c r="PGT92" s="89"/>
      <c r="PGU92" s="89"/>
      <c r="PGV92" s="89"/>
      <c r="PGW92" s="89"/>
      <c r="PGX92" s="89"/>
      <c r="PGY92" s="89"/>
      <c r="PGZ92" s="89"/>
      <c r="PHA92" s="89"/>
      <c r="PHB92" s="89"/>
      <c r="PHC92" s="89"/>
      <c r="PHD92" s="89"/>
      <c r="PHE92" s="89"/>
      <c r="PHF92" s="89"/>
      <c r="PHG92" s="89"/>
      <c r="PHH92" s="89"/>
      <c r="PHI92" s="89"/>
      <c r="PHJ92" s="89"/>
      <c r="PHK92" s="89"/>
      <c r="PHL92" s="89"/>
      <c r="PHM92" s="89"/>
      <c r="PHN92" s="89"/>
      <c r="PHO92" s="89"/>
      <c r="PHP92" s="89"/>
      <c r="PHQ92" s="89"/>
      <c r="PHR92" s="89"/>
      <c r="PHS92" s="89"/>
      <c r="PHT92" s="89"/>
      <c r="PHU92" s="89"/>
      <c r="PHV92" s="89"/>
      <c r="PHW92" s="89"/>
      <c r="PHX92" s="89"/>
      <c r="PHY92" s="89"/>
      <c r="PHZ92" s="89"/>
      <c r="PIA92" s="89"/>
      <c r="PIB92" s="89"/>
      <c r="PIC92" s="89"/>
      <c r="PID92" s="89"/>
      <c r="PIE92" s="89"/>
      <c r="PIF92" s="89"/>
      <c r="PIG92" s="89"/>
      <c r="PIH92" s="89"/>
      <c r="PII92" s="89"/>
      <c r="PIJ92" s="89"/>
      <c r="PIK92" s="89"/>
      <c r="PIL92" s="89"/>
      <c r="PIM92" s="89"/>
      <c r="PIN92" s="89"/>
      <c r="PIO92" s="89"/>
      <c r="PIP92" s="89"/>
      <c r="PIQ92" s="89"/>
      <c r="PIR92" s="89"/>
      <c r="PIS92" s="89"/>
      <c r="PIT92" s="89"/>
      <c r="PIU92" s="89"/>
      <c r="PIV92" s="89"/>
      <c r="PIW92" s="89"/>
      <c r="PIX92" s="89"/>
      <c r="PIY92" s="89"/>
      <c r="PIZ92" s="89"/>
      <c r="PJA92" s="89"/>
      <c r="PJB92" s="89"/>
      <c r="PJC92" s="89"/>
      <c r="PJD92" s="89"/>
      <c r="PJE92" s="89"/>
      <c r="PJF92" s="89"/>
      <c r="PJG92" s="89"/>
      <c r="PJH92" s="89"/>
      <c r="PJI92" s="89"/>
      <c r="PJJ92" s="89"/>
      <c r="PJK92" s="89"/>
      <c r="PJL92" s="89"/>
      <c r="PJM92" s="89"/>
      <c r="PJN92" s="89"/>
      <c r="PJO92" s="89"/>
      <c r="PJP92" s="89"/>
      <c r="PJQ92" s="89"/>
      <c r="PJR92" s="89"/>
      <c r="PJS92" s="89"/>
      <c r="PJT92" s="89"/>
      <c r="PJU92" s="89"/>
      <c r="PJV92" s="89"/>
      <c r="PJW92" s="89"/>
      <c r="PJX92" s="89"/>
      <c r="PJY92" s="89"/>
      <c r="PJZ92" s="89"/>
      <c r="PKA92" s="89"/>
      <c r="PKB92" s="89"/>
      <c r="PKC92" s="89"/>
      <c r="PKD92" s="89"/>
      <c r="PKE92" s="89"/>
      <c r="PKF92" s="89"/>
      <c r="PKG92" s="89"/>
      <c r="PKH92" s="89"/>
      <c r="PKI92" s="89"/>
      <c r="PKJ92" s="89"/>
      <c r="PKK92" s="89"/>
      <c r="PKL92" s="89"/>
      <c r="PKM92" s="89"/>
      <c r="PKN92" s="89"/>
      <c r="PKO92" s="89"/>
      <c r="PKP92" s="89"/>
      <c r="PKQ92" s="89"/>
      <c r="PKR92" s="89"/>
      <c r="PKS92" s="89"/>
      <c r="PKT92" s="89"/>
      <c r="PKU92" s="89"/>
      <c r="PKV92" s="89"/>
      <c r="PKW92" s="89"/>
      <c r="PKX92" s="89"/>
      <c r="PKY92" s="89"/>
      <c r="PKZ92" s="89"/>
      <c r="PLA92" s="89"/>
      <c r="PLB92" s="89"/>
      <c r="PLC92" s="89"/>
      <c r="PLD92" s="89"/>
      <c r="PLE92" s="89"/>
      <c r="PLF92" s="89"/>
      <c r="PLG92" s="89"/>
      <c r="PLH92" s="89"/>
      <c r="PLI92" s="89"/>
      <c r="PLJ92" s="89"/>
      <c r="PLK92" s="89"/>
      <c r="PLL92" s="89"/>
      <c r="PLM92" s="89"/>
      <c r="PLN92" s="89"/>
      <c r="PLO92" s="89"/>
      <c r="PLP92" s="89"/>
      <c r="PLQ92" s="89"/>
      <c r="PLR92" s="89"/>
      <c r="PLS92" s="89"/>
      <c r="PLT92" s="89"/>
      <c r="PLU92" s="89"/>
      <c r="PLV92" s="89"/>
      <c r="PLW92" s="89"/>
      <c r="PLX92" s="89"/>
      <c r="PLY92" s="89"/>
      <c r="PLZ92" s="89"/>
      <c r="PMA92" s="89"/>
      <c r="PMB92" s="89"/>
      <c r="PMC92" s="89"/>
      <c r="PMD92" s="89"/>
      <c r="PME92" s="89"/>
      <c r="PMF92" s="89"/>
      <c r="PMG92" s="89"/>
      <c r="PMH92" s="89"/>
      <c r="PMI92" s="89"/>
      <c r="PMJ92" s="89"/>
      <c r="PMK92" s="89"/>
      <c r="PML92" s="89"/>
      <c r="PMM92" s="89"/>
      <c r="PMN92" s="89"/>
      <c r="PMO92" s="89"/>
      <c r="PMP92" s="89"/>
      <c r="PMQ92" s="89"/>
      <c r="PMR92" s="89"/>
      <c r="PMS92" s="89"/>
      <c r="PMT92" s="89"/>
      <c r="PMU92" s="89"/>
      <c r="PMV92" s="89"/>
      <c r="PMW92" s="89"/>
      <c r="PMX92" s="89"/>
      <c r="PMY92" s="89"/>
      <c r="PMZ92" s="89"/>
      <c r="PNA92" s="89"/>
      <c r="PNB92" s="89"/>
      <c r="PNC92" s="89"/>
      <c r="PND92" s="89"/>
      <c r="PNE92" s="89"/>
      <c r="PNF92" s="89"/>
      <c r="PNG92" s="89"/>
      <c r="PNH92" s="89"/>
      <c r="PNI92" s="89"/>
      <c r="PNJ92" s="89"/>
      <c r="PNK92" s="89"/>
      <c r="PNL92" s="89"/>
      <c r="PNM92" s="89"/>
      <c r="PNN92" s="89"/>
      <c r="PNO92" s="89"/>
      <c r="PNP92" s="89"/>
      <c r="PNQ92" s="89"/>
      <c r="PNR92" s="89"/>
      <c r="PNS92" s="89"/>
      <c r="PNT92" s="89"/>
      <c r="PNU92" s="89"/>
      <c r="PNV92" s="89"/>
      <c r="PNW92" s="89"/>
      <c r="PNX92" s="89"/>
      <c r="PNY92" s="89"/>
      <c r="PNZ92" s="89"/>
      <c r="POA92" s="89"/>
      <c r="POB92" s="89"/>
      <c r="POC92" s="89"/>
      <c r="POD92" s="89"/>
      <c r="POE92" s="89"/>
      <c r="POF92" s="89"/>
      <c r="POG92" s="89"/>
      <c r="POH92" s="89"/>
      <c r="POI92" s="89"/>
      <c r="POJ92" s="89"/>
      <c r="POK92" s="89"/>
      <c r="POL92" s="89"/>
      <c r="POM92" s="89"/>
      <c r="PON92" s="89"/>
      <c r="POO92" s="89"/>
      <c r="POP92" s="89"/>
      <c r="POQ92" s="89"/>
      <c r="POR92" s="89"/>
      <c r="POS92" s="89"/>
      <c r="POT92" s="89"/>
      <c r="POU92" s="89"/>
      <c r="POV92" s="89"/>
      <c r="POW92" s="89"/>
      <c r="POX92" s="89"/>
      <c r="POY92" s="89"/>
      <c r="POZ92" s="89"/>
      <c r="PPA92" s="89"/>
      <c r="PPB92" s="89"/>
      <c r="PPC92" s="89"/>
      <c r="PPD92" s="89"/>
      <c r="PPE92" s="89"/>
      <c r="PPF92" s="89"/>
      <c r="PPG92" s="89"/>
      <c r="PPH92" s="89"/>
      <c r="PPI92" s="89"/>
      <c r="PPJ92" s="89"/>
      <c r="PPK92" s="89"/>
      <c r="PPL92" s="89"/>
      <c r="PPM92" s="89"/>
      <c r="PPN92" s="89"/>
      <c r="PPO92" s="89"/>
      <c r="PPP92" s="89"/>
      <c r="PPQ92" s="89"/>
      <c r="PPR92" s="89"/>
      <c r="PPS92" s="89"/>
      <c r="PPT92" s="89"/>
      <c r="PPU92" s="89"/>
      <c r="PPV92" s="89"/>
      <c r="PPW92" s="89"/>
      <c r="PPX92" s="89"/>
      <c r="PPY92" s="89"/>
      <c r="PPZ92" s="89"/>
      <c r="PQA92" s="89"/>
      <c r="PQB92" s="89"/>
      <c r="PQC92" s="89"/>
      <c r="PQD92" s="89"/>
      <c r="PQE92" s="89"/>
      <c r="PQF92" s="89"/>
      <c r="PQG92" s="89"/>
      <c r="PQH92" s="89"/>
      <c r="PQI92" s="89"/>
      <c r="PQJ92" s="89"/>
      <c r="PQK92" s="89"/>
      <c r="PQL92" s="89"/>
      <c r="PQM92" s="89"/>
      <c r="PQN92" s="89"/>
      <c r="PQO92" s="89"/>
      <c r="PQP92" s="89"/>
      <c r="PQQ92" s="89"/>
      <c r="PQR92" s="89"/>
      <c r="PQS92" s="89"/>
      <c r="PQT92" s="89"/>
      <c r="PQU92" s="89"/>
      <c r="PQV92" s="89"/>
      <c r="PQW92" s="89"/>
      <c r="PQX92" s="89"/>
      <c r="PQY92" s="89"/>
      <c r="PQZ92" s="89"/>
      <c r="PRA92" s="89"/>
      <c r="PRB92" s="89"/>
      <c r="PRC92" s="89"/>
      <c r="PRD92" s="89"/>
      <c r="PRE92" s="89"/>
      <c r="PRF92" s="89"/>
      <c r="PRG92" s="89"/>
      <c r="PRH92" s="89"/>
      <c r="PRI92" s="89"/>
      <c r="PRJ92" s="89"/>
      <c r="PRK92" s="89"/>
      <c r="PRL92" s="89"/>
      <c r="PRM92" s="89"/>
      <c r="PRN92" s="89"/>
      <c r="PRO92" s="89"/>
      <c r="PRP92" s="89"/>
      <c r="PRQ92" s="89"/>
      <c r="PRR92" s="89"/>
      <c r="PRS92" s="89"/>
      <c r="PRT92" s="89"/>
      <c r="PRU92" s="89"/>
      <c r="PRV92" s="89"/>
      <c r="PRW92" s="89"/>
      <c r="PRX92" s="89"/>
      <c r="PRY92" s="89"/>
      <c r="PRZ92" s="89"/>
      <c r="PSA92" s="89"/>
      <c r="PSB92" s="89"/>
      <c r="PSC92" s="89"/>
      <c r="PSD92" s="89"/>
      <c r="PSE92" s="89"/>
      <c r="PSF92" s="89"/>
      <c r="PSG92" s="89"/>
      <c r="PSH92" s="89"/>
      <c r="PSI92" s="89"/>
      <c r="PSJ92" s="89"/>
      <c r="PSK92" s="89"/>
      <c r="PSL92" s="89"/>
      <c r="PSM92" s="89"/>
      <c r="PSN92" s="89"/>
      <c r="PSO92" s="89"/>
      <c r="PSP92" s="89"/>
      <c r="PSQ92" s="89"/>
      <c r="PSR92" s="89"/>
      <c r="PSS92" s="89"/>
      <c r="PST92" s="89"/>
      <c r="PSU92" s="89"/>
      <c r="PSV92" s="89"/>
      <c r="PSW92" s="89"/>
      <c r="PSX92" s="89"/>
      <c r="PSY92" s="89"/>
      <c r="PSZ92" s="89"/>
      <c r="PTA92" s="89"/>
      <c r="PTB92" s="89"/>
      <c r="PTC92" s="89"/>
      <c r="PTD92" s="89"/>
      <c r="PTE92" s="89"/>
      <c r="PTF92" s="89"/>
      <c r="PTG92" s="89"/>
      <c r="PTH92" s="89"/>
      <c r="PTI92" s="89"/>
      <c r="PTJ92" s="89"/>
      <c r="PTK92" s="89"/>
      <c r="PTL92" s="89"/>
      <c r="PTM92" s="89"/>
      <c r="PTN92" s="89"/>
      <c r="PTO92" s="89"/>
      <c r="PTP92" s="89"/>
      <c r="PTQ92" s="89"/>
      <c r="PTR92" s="89"/>
      <c r="PTS92" s="89"/>
      <c r="PTT92" s="89"/>
      <c r="PTU92" s="89"/>
      <c r="PTV92" s="89"/>
      <c r="PTW92" s="89"/>
      <c r="PTX92" s="89"/>
      <c r="PTY92" s="89"/>
      <c r="PTZ92" s="89"/>
      <c r="PUA92" s="89"/>
      <c r="PUB92" s="89"/>
      <c r="PUC92" s="89"/>
      <c r="PUD92" s="89"/>
      <c r="PUE92" s="89"/>
      <c r="PUF92" s="89"/>
      <c r="PUG92" s="89"/>
      <c r="PUH92" s="89"/>
      <c r="PUI92" s="89"/>
      <c r="PUJ92" s="89"/>
      <c r="PUK92" s="89"/>
      <c r="PUL92" s="89"/>
      <c r="PUM92" s="89"/>
      <c r="PUN92" s="89"/>
      <c r="PUO92" s="89"/>
      <c r="PUP92" s="89"/>
      <c r="PUQ92" s="89"/>
      <c r="PUR92" s="89"/>
      <c r="PUS92" s="89"/>
      <c r="PUT92" s="89"/>
      <c r="PUU92" s="89"/>
      <c r="PUV92" s="89"/>
      <c r="PUW92" s="89"/>
      <c r="PUX92" s="89"/>
      <c r="PUY92" s="89"/>
      <c r="PUZ92" s="89"/>
      <c r="PVA92" s="89"/>
      <c r="PVB92" s="89"/>
      <c r="PVC92" s="89"/>
      <c r="PVD92" s="89"/>
      <c r="PVE92" s="89"/>
      <c r="PVF92" s="89"/>
      <c r="PVG92" s="89"/>
      <c r="PVH92" s="89"/>
      <c r="PVI92" s="89"/>
      <c r="PVJ92" s="89"/>
      <c r="PVK92" s="89"/>
      <c r="PVL92" s="89"/>
      <c r="PVM92" s="89"/>
      <c r="PVN92" s="89"/>
      <c r="PVO92" s="89"/>
      <c r="PVP92" s="89"/>
      <c r="PVQ92" s="89"/>
      <c r="PVR92" s="89"/>
      <c r="PVS92" s="89"/>
      <c r="PVT92" s="89"/>
      <c r="PVU92" s="89"/>
      <c r="PVV92" s="89"/>
      <c r="PVW92" s="89"/>
      <c r="PVX92" s="89"/>
      <c r="PVY92" s="89"/>
      <c r="PVZ92" s="89"/>
      <c r="PWA92" s="89"/>
      <c r="PWB92" s="89"/>
      <c r="PWC92" s="89"/>
      <c r="PWD92" s="89"/>
      <c r="PWE92" s="89"/>
      <c r="PWF92" s="89"/>
      <c r="PWG92" s="89"/>
      <c r="PWH92" s="89"/>
      <c r="PWI92" s="89"/>
      <c r="PWJ92" s="89"/>
      <c r="PWK92" s="89"/>
      <c r="PWL92" s="89"/>
      <c r="PWM92" s="89"/>
      <c r="PWN92" s="89"/>
      <c r="PWO92" s="89"/>
      <c r="PWP92" s="89"/>
      <c r="PWQ92" s="89"/>
      <c r="PWR92" s="89"/>
      <c r="PWS92" s="89"/>
      <c r="PWT92" s="89"/>
      <c r="PWU92" s="89"/>
      <c r="PWV92" s="89"/>
      <c r="PWW92" s="89"/>
      <c r="PWX92" s="89"/>
      <c r="PWY92" s="89"/>
      <c r="PWZ92" s="89"/>
      <c r="PXA92" s="89"/>
      <c r="PXB92" s="89"/>
      <c r="PXC92" s="89"/>
      <c r="PXD92" s="89"/>
      <c r="PXE92" s="89"/>
      <c r="PXF92" s="89"/>
      <c r="PXG92" s="89"/>
      <c r="PXH92" s="89"/>
      <c r="PXI92" s="89"/>
      <c r="PXJ92" s="89"/>
      <c r="PXK92" s="89"/>
      <c r="PXL92" s="89"/>
      <c r="PXM92" s="89"/>
      <c r="PXN92" s="89"/>
      <c r="PXO92" s="89"/>
      <c r="PXP92" s="89"/>
      <c r="PXQ92" s="89"/>
      <c r="PXR92" s="89"/>
      <c r="PXS92" s="89"/>
      <c r="PXT92" s="89"/>
      <c r="PXU92" s="89"/>
      <c r="PXV92" s="89"/>
      <c r="PXW92" s="89"/>
      <c r="PXX92" s="89"/>
      <c r="PXY92" s="89"/>
      <c r="PXZ92" s="89"/>
      <c r="PYA92" s="89"/>
      <c r="PYB92" s="89"/>
      <c r="PYC92" s="89"/>
      <c r="PYD92" s="89"/>
      <c r="PYE92" s="89"/>
      <c r="PYF92" s="89"/>
      <c r="PYG92" s="89"/>
      <c r="PYH92" s="89"/>
      <c r="PYI92" s="89"/>
      <c r="PYJ92" s="89"/>
      <c r="PYK92" s="89"/>
      <c r="PYL92" s="89"/>
      <c r="PYM92" s="89"/>
      <c r="PYN92" s="89"/>
      <c r="PYO92" s="89"/>
      <c r="PYP92" s="89"/>
      <c r="PYQ92" s="89"/>
      <c r="PYR92" s="89"/>
      <c r="PYS92" s="89"/>
      <c r="PYT92" s="89"/>
      <c r="PYU92" s="89"/>
      <c r="PYV92" s="89"/>
      <c r="PYW92" s="89"/>
      <c r="PYX92" s="89"/>
      <c r="PYY92" s="89"/>
      <c r="PYZ92" s="89"/>
      <c r="PZA92" s="89"/>
      <c r="PZB92" s="89"/>
      <c r="PZC92" s="89"/>
      <c r="PZD92" s="89"/>
      <c r="PZE92" s="89"/>
      <c r="PZF92" s="89"/>
      <c r="PZG92" s="89"/>
      <c r="PZH92" s="89"/>
      <c r="PZI92" s="89"/>
      <c r="PZJ92" s="89"/>
      <c r="PZK92" s="89"/>
      <c r="PZL92" s="89"/>
      <c r="PZM92" s="89"/>
      <c r="PZN92" s="89"/>
      <c r="PZO92" s="89"/>
      <c r="PZP92" s="89"/>
      <c r="PZQ92" s="89"/>
      <c r="PZR92" s="89"/>
      <c r="PZS92" s="89"/>
      <c r="PZT92" s="89"/>
      <c r="PZU92" s="89"/>
      <c r="PZV92" s="89"/>
      <c r="PZW92" s="89"/>
      <c r="PZX92" s="89"/>
      <c r="PZY92" s="89"/>
      <c r="PZZ92" s="89"/>
      <c r="QAA92" s="89"/>
      <c r="QAB92" s="89"/>
      <c r="QAC92" s="89"/>
      <c r="QAD92" s="89"/>
      <c r="QAE92" s="89"/>
      <c r="QAF92" s="89"/>
      <c r="QAG92" s="89"/>
      <c r="QAH92" s="89"/>
      <c r="QAI92" s="89"/>
      <c r="QAJ92" s="89"/>
      <c r="QAK92" s="89"/>
      <c r="QAL92" s="89"/>
      <c r="QAM92" s="89"/>
      <c r="QAN92" s="89"/>
      <c r="QAO92" s="89"/>
      <c r="QAP92" s="89"/>
      <c r="QAQ92" s="89"/>
      <c r="QAR92" s="89"/>
      <c r="QAS92" s="89"/>
      <c r="QAT92" s="89"/>
      <c r="QAU92" s="89"/>
      <c r="QAV92" s="89"/>
      <c r="QAW92" s="89"/>
      <c r="QAX92" s="89"/>
      <c r="QAY92" s="89"/>
      <c r="QAZ92" s="89"/>
      <c r="QBA92" s="89"/>
      <c r="QBB92" s="89"/>
      <c r="QBC92" s="89"/>
      <c r="QBD92" s="89"/>
      <c r="QBE92" s="89"/>
      <c r="QBF92" s="89"/>
      <c r="QBG92" s="89"/>
      <c r="QBH92" s="89"/>
      <c r="QBI92" s="89"/>
      <c r="QBJ92" s="89"/>
      <c r="QBK92" s="89"/>
      <c r="QBL92" s="89"/>
      <c r="QBM92" s="89"/>
      <c r="QBN92" s="89"/>
      <c r="QBO92" s="89"/>
      <c r="QBP92" s="89"/>
      <c r="QBQ92" s="89"/>
      <c r="QBR92" s="89"/>
      <c r="QBS92" s="89"/>
      <c r="QBT92" s="89"/>
      <c r="QBU92" s="89"/>
      <c r="QBV92" s="89"/>
      <c r="QBW92" s="89"/>
      <c r="QBX92" s="89"/>
      <c r="QBY92" s="89"/>
      <c r="QBZ92" s="89"/>
      <c r="QCA92" s="89"/>
      <c r="QCB92" s="89"/>
      <c r="QCC92" s="89"/>
      <c r="QCD92" s="89"/>
      <c r="QCE92" s="89"/>
      <c r="QCF92" s="89"/>
      <c r="QCG92" s="89"/>
      <c r="QCH92" s="89"/>
      <c r="QCI92" s="89"/>
      <c r="QCJ92" s="89"/>
      <c r="QCK92" s="89"/>
      <c r="QCL92" s="89"/>
      <c r="QCM92" s="89"/>
      <c r="QCN92" s="89"/>
      <c r="QCO92" s="89"/>
      <c r="QCP92" s="89"/>
      <c r="QCQ92" s="89"/>
      <c r="QCR92" s="89"/>
      <c r="QCS92" s="89"/>
      <c r="QCT92" s="89"/>
      <c r="QCU92" s="89"/>
      <c r="QCV92" s="89"/>
      <c r="QCW92" s="89"/>
      <c r="QCX92" s="89"/>
      <c r="QCY92" s="89"/>
      <c r="QCZ92" s="89"/>
      <c r="QDA92" s="89"/>
      <c r="QDB92" s="89"/>
      <c r="QDC92" s="89"/>
      <c r="QDD92" s="89"/>
      <c r="QDE92" s="89"/>
      <c r="QDF92" s="89"/>
      <c r="QDG92" s="89"/>
      <c r="QDH92" s="89"/>
      <c r="QDI92" s="89"/>
      <c r="QDJ92" s="89"/>
      <c r="QDK92" s="89"/>
      <c r="QDL92" s="89"/>
      <c r="QDM92" s="89"/>
      <c r="QDN92" s="89"/>
      <c r="QDO92" s="89"/>
      <c r="QDP92" s="89"/>
      <c r="QDQ92" s="89"/>
      <c r="QDR92" s="89"/>
      <c r="QDS92" s="89"/>
      <c r="QDT92" s="89"/>
      <c r="QDU92" s="89"/>
      <c r="QDV92" s="89"/>
      <c r="QDW92" s="89"/>
      <c r="QDX92" s="89"/>
      <c r="QDY92" s="89"/>
      <c r="QDZ92" s="89"/>
      <c r="QEA92" s="89"/>
      <c r="QEB92" s="89"/>
      <c r="QEC92" s="89"/>
      <c r="QED92" s="89"/>
      <c r="QEE92" s="89"/>
      <c r="QEF92" s="89"/>
      <c r="QEG92" s="89"/>
      <c r="QEH92" s="89"/>
      <c r="QEI92" s="89"/>
      <c r="QEJ92" s="89"/>
      <c r="QEK92" s="89"/>
      <c r="QEL92" s="89"/>
      <c r="QEM92" s="89"/>
      <c r="QEN92" s="89"/>
      <c r="QEO92" s="89"/>
      <c r="QEP92" s="89"/>
      <c r="QEQ92" s="89"/>
      <c r="QER92" s="89"/>
      <c r="QES92" s="89"/>
      <c r="QET92" s="89"/>
      <c r="QEU92" s="89"/>
      <c r="QEV92" s="89"/>
      <c r="QEW92" s="89"/>
      <c r="QEX92" s="89"/>
      <c r="QEY92" s="89"/>
      <c r="QEZ92" s="89"/>
      <c r="QFA92" s="89"/>
      <c r="QFB92" s="89"/>
      <c r="QFC92" s="89"/>
      <c r="QFD92" s="89"/>
      <c r="QFE92" s="89"/>
      <c r="QFF92" s="89"/>
      <c r="QFG92" s="89"/>
      <c r="QFH92" s="89"/>
      <c r="QFI92" s="89"/>
      <c r="QFJ92" s="89"/>
      <c r="QFK92" s="89"/>
      <c r="QFL92" s="89"/>
      <c r="QFM92" s="89"/>
      <c r="QFN92" s="89"/>
      <c r="QFO92" s="89"/>
      <c r="QFP92" s="89"/>
      <c r="QFQ92" s="89"/>
      <c r="QFR92" s="89"/>
      <c r="QFS92" s="89"/>
      <c r="QFT92" s="89"/>
      <c r="QFU92" s="89"/>
      <c r="QFV92" s="89"/>
      <c r="QFW92" s="89"/>
      <c r="QFX92" s="89"/>
      <c r="QFY92" s="89"/>
      <c r="QFZ92" s="89"/>
      <c r="QGA92" s="89"/>
      <c r="QGB92" s="89"/>
      <c r="QGC92" s="89"/>
      <c r="QGD92" s="89"/>
      <c r="QGE92" s="89"/>
      <c r="QGF92" s="89"/>
      <c r="QGG92" s="89"/>
      <c r="QGH92" s="89"/>
      <c r="QGI92" s="89"/>
      <c r="QGJ92" s="89"/>
      <c r="QGK92" s="89"/>
      <c r="QGL92" s="89"/>
      <c r="QGM92" s="89"/>
      <c r="QGN92" s="89"/>
      <c r="QGO92" s="89"/>
      <c r="QGP92" s="89"/>
      <c r="QGQ92" s="89"/>
      <c r="QGR92" s="89"/>
      <c r="QGS92" s="89"/>
      <c r="QGT92" s="89"/>
      <c r="QGU92" s="89"/>
      <c r="QGV92" s="89"/>
      <c r="QGW92" s="89"/>
      <c r="QGX92" s="89"/>
      <c r="QGY92" s="89"/>
      <c r="QGZ92" s="89"/>
      <c r="QHA92" s="89"/>
      <c r="QHB92" s="89"/>
      <c r="QHC92" s="89"/>
      <c r="QHD92" s="89"/>
      <c r="QHE92" s="89"/>
      <c r="QHF92" s="89"/>
      <c r="QHG92" s="89"/>
      <c r="QHH92" s="89"/>
      <c r="QHI92" s="89"/>
      <c r="QHJ92" s="89"/>
      <c r="QHK92" s="89"/>
      <c r="QHL92" s="89"/>
      <c r="QHM92" s="89"/>
      <c r="QHN92" s="89"/>
      <c r="QHO92" s="89"/>
      <c r="QHP92" s="89"/>
      <c r="QHQ92" s="89"/>
      <c r="QHR92" s="89"/>
      <c r="QHS92" s="89"/>
      <c r="QHT92" s="89"/>
      <c r="QHU92" s="89"/>
      <c r="QHV92" s="89"/>
      <c r="QHW92" s="89"/>
      <c r="QHX92" s="89"/>
      <c r="QHY92" s="89"/>
      <c r="QHZ92" s="89"/>
      <c r="QIA92" s="89"/>
      <c r="QIB92" s="89"/>
      <c r="QIC92" s="89"/>
      <c r="QID92" s="89"/>
      <c r="QIE92" s="89"/>
      <c r="QIF92" s="89"/>
      <c r="QIG92" s="89"/>
      <c r="QIH92" s="89"/>
      <c r="QII92" s="89"/>
      <c r="QIJ92" s="89"/>
      <c r="QIK92" s="89"/>
      <c r="QIL92" s="89"/>
      <c r="QIM92" s="89"/>
      <c r="QIN92" s="89"/>
      <c r="QIO92" s="89"/>
      <c r="QIP92" s="89"/>
      <c r="QIQ92" s="89"/>
      <c r="QIR92" s="89"/>
      <c r="QIS92" s="89"/>
      <c r="QIT92" s="89"/>
      <c r="QIU92" s="89"/>
      <c r="QIV92" s="89"/>
      <c r="QIW92" s="89"/>
      <c r="QIX92" s="89"/>
      <c r="QIY92" s="89"/>
      <c r="QIZ92" s="89"/>
      <c r="QJA92" s="89"/>
      <c r="QJB92" s="89"/>
      <c r="QJC92" s="89"/>
      <c r="QJD92" s="89"/>
      <c r="QJE92" s="89"/>
      <c r="QJF92" s="89"/>
      <c r="QJG92" s="89"/>
      <c r="QJH92" s="89"/>
      <c r="QJI92" s="89"/>
      <c r="QJJ92" s="89"/>
      <c r="QJK92" s="89"/>
      <c r="QJL92" s="89"/>
      <c r="QJM92" s="89"/>
      <c r="QJN92" s="89"/>
      <c r="QJO92" s="89"/>
      <c r="QJP92" s="89"/>
      <c r="QJQ92" s="89"/>
      <c r="QJR92" s="89"/>
      <c r="QJS92" s="89"/>
      <c r="QJT92" s="89"/>
      <c r="QJU92" s="89"/>
      <c r="QJV92" s="89"/>
      <c r="QJW92" s="89"/>
      <c r="QJX92" s="89"/>
      <c r="QJY92" s="89"/>
      <c r="QJZ92" s="89"/>
      <c r="QKA92" s="89"/>
      <c r="QKB92" s="89"/>
      <c r="QKC92" s="89"/>
      <c r="QKD92" s="89"/>
      <c r="QKE92" s="89"/>
      <c r="QKF92" s="89"/>
      <c r="QKG92" s="89"/>
      <c r="QKH92" s="89"/>
      <c r="QKI92" s="89"/>
      <c r="QKJ92" s="89"/>
      <c r="QKK92" s="89"/>
      <c r="QKL92" s="89"/>
      <c r="QKM92" s="89"/>
      <c r="QKN92" s="89"/>
      <c r="QKO92" s="89"/>
      <c r="QKP92" s="89"/>
      <c r="QKQ92" s="89"/>
      <c r="QKR92" s="89"/>
      <c r="QKS92" s="89"/>
      <c r="QKT92" s="89"/>
      <c r="QKU92" s="89"/>
      <c r="QKV92" s="89"/>
      <c r="QKW92" s="89"/>
      <c r="QKX92" s="89"/>
      <c r="QKY92" s="89"/>
      <c r="QKZ92" s="89"/>
      <c r="QLA92" s="89"/>
      <c r="QLB92" s="89"/>
      <c r="QLC92" s="89"/>
      <c r="QLD92" s="89"/>
      <c r="QLE92" s="89"/>
      <c r="QLF92" s="89"/>
      <c r="QLG92" s="89"/>
      <c r="QLH92" s="89"/>
      <c r="QLI92" s="89"/>
      <c r="QLJ92" s="89"/>
      <c r="QLK92" s="89"/>
      <c r="QLL92" s="89"/>
      <c r="QLM92" s="89"/>
      <c r="QLN92" s="89"/>
      <c r="QLO92" s="89"/>
      <c r="QLP92" s="89"/>
      <c r="QLQ92" s="89"/>
      <c r="QLR92" s="89"/>
      <c r="QLS92" s="89"/>
      <c r="QLT92" s="89"/>
      <c r="QLU92" s="89"/>
      <c r="QLV92" s="89"/>
      <c r="QLW92" s="89"/>
      <c r="QLX92" s="89"/>
      <c r="QLY92" s="89"/>
      <c r="QLZ92" s="89"/>
      <c r="QMA92" s="89"/>
      <c r="QMB92" s="89"/>
      <c r="QMC92" s="89"/>
      <c r="QMD92" s="89"/>
      <c r="QME92" s="89"/>
      <c r="QMF92" s="89"/>
      <c r="QMG92" s="89"/>
      <c r="QMH92" s="89"/>
      <c r="QMI92" s="89"/>
      <c r="QMJ92" s="89"/>
      <c r="QMK92" s="89"/>
      <c r="QML92" s="89"/>
      <c r="QMM92" s="89"/>
      <c r="QMN92" s="89"/>
      <c r="QMO92" s="89"/>
      <c r="QMP92" s="89"/>
      <c r="QMQ92" s="89"/>
      <c r="QMR92" s="89"/>
      <c r="QMS92" s="89"/>
      <c r="QMT92" s="89"/>
      <c r="QMU92" s="89"/>
      <c r="QMV92" s="89"/>
      <c r="QMW92" s="89"/>
      <c r="QMX92" s="89"/>
      <c r="QMY92" s="89"/>
      <c r="QMZ92" s="89"/>
      <c r="QNA92" s="89"/>
      <c r="QNB92" s="89"/>
      <c r="QNC92" s="89"/>
      <c r="QND92" s="89"/>
      <c r="QNE92" s="89"/>
      <c r="QNF92" s="89"/>
      <c r="QNG92" s="89"/>
      <c r="QNH92" s="89"/>
      <c r="QNI92" s="89"/>
      <c r="QNJ92" s="89"/>
      <c r="QNK92" s="89"/>
      <c r="QNL92" s="89"/>
      <c r="QNM92" s="89"/>
      <c r="QNN92" s="89"/>
      <c r="QNO92" s="89"/>
      <c r="QNP92" s="89"/>
      <c r="QNQ92" s="89"/>
      <c r="QNR92" s="89"/>
      <c r="QNS92" s="89"/>
      <c r="QNT92" s="89"/>
      <c r="QNU92" s="89"/>
      <c r="QNV92" s="89"/>
      <c r="QNW92" s="89"/>
      <c r="QNX92" s="89"/>
      <c r="QNY92" s="89"/>
      <c r="QNZ92" s="89"/>
      <c r="QOA92" s="89"/>
      <c r="QOB92" s="89"/>
      <c r="QOC92" s="89"/>
      <c r="QOD92" s="89"/>
      <c r="QOE92" s="89"/>
      <c r="QOF92" s="89"/>
      <c r="QOG92" s="89"/>
      <c r="QOH92" s="89"/>
      <c r="QOI92" s="89"/>
      <c r="QOJ92" s="89"/>
      <c r="QOK92" s="89"/>
      <c r="QOL92" s="89"/>
      <c r="QOM92" s="89"/>
      <c r="QON92" s="89"/>
      <c r="QOO92" s="89"/>
      <c r="QOP92" s="89"/>
      <c r="QOQ92" s="89"/>
      <c r="QOR92" s="89"/>
      <c r="QOS92" s="89"/>
      <c r="QOT92" s="89"/>
      <c r="QOU92" s="89"/>
      <c r="QOV92" s="89"/>
      <c r="QOW92" s="89"/>
      <c r="QOX92" s="89"/>
      <c r="QOY92" s="89"/>
      <c r="QOZ92" s="89"/>
      <c r="QPA92" s="89"/>
      <c r="QPB92" s="89"/>
      <c r="QPC92" s="89"/>
      <c r="QPD92" s="89"/>
      <c r="QPE92" s="89"/>
      <c r="QPF92" s="89"/>
      <c r="QPG92" s="89"/>
      <c r="QPH92" s="89"/>
      <c r="QPI92" s="89"/>
      <c r="QPJ92" s="89"/>
      <c r="QPK92" s="89"/>
      <c r="QPL92" s="89"/>
      <c r="QPM92" s="89"/>
      <c r="QPN92" s="89"/>
      <c r="QPO92" s="89"/>
      <c r="QPP92" s="89"/>
      <c r="QPQ92" s="89"/>
      <c r="QPR92" s="89"/>
      <c r="QPS92" s="89"/>
      <c r="QPT92" s="89"/>
      <c r="QPU92" s="89"/>
      <c r="QPV92" s="89"/>
      <c r="QPW92" s="89"/>
      <c r="QPX92" s="89"/>
      <c r="QPY92" s="89"/>
      <c r="QPZ92" s="89"/>
      <c r="QQA92" s="89"/>
      <c r="QQB92" s="89"/>
      <c r="QQC92" s="89"/>
      <c r="QQD92" s="89"/>
      <c r="QQE92" s="89"/>
      <c r="QQF92" s="89"/>
      <c r="QQG92" s="89"/>
      <c r="QQH92" s="89"/>
      <c r="QQI92" s="89"/>
      <c r="QQJ92" s="89"/>
      <c r="QQK92" s="89"/>
      <c r="QQL92" s="89"/>
      <c r="QQM92" s="89"/>
      <c r="QQN92" s="89"/>
      <c r="QQO92" s="89"/>
      <c r="QQP92" s="89"/>
      <c r="QQQ92" s="89"/>
      <c r="QQR92" s="89"/>
      <c r="QQS92" s="89"/>
      <c r="QQT92" s="89"/>
      <c r="QQU92" s="89"/>
      <c r="QQV92" s="89"/>
      <c r="QQW92" s="89"/>
      <c r="QQX92" s="89"/>
      <c r="QQY92" s="89"/>
      <c r="QQZ92" s="89"/>
      <c r="QRA92" s="89"/>
      <c r="QRB92" s="89"/>
      <c r="QRC92" s="89"/>
      <c r="QRD92" s="89"/>
      <c r="QRE92" s="89"/>
      <c r="QRF92" s="89"/>
      <c r="QRG92" s="89"/>
      <c r="QRH92" s="89"/>
      <c r="QRI92" s="89"/>
      <c r="QRJ92" s="89"/>
      <c r="QRK92" s="89"/>
      <c r="QRL92" s="89"/>
      <c r="QRM92" s="89"/>
      <c r="QRN92" s="89"/>
      <c r="QRO92" s="89"/>
      <c r="QRP92" s="89"/>
      <c r="QRQ92" s="89"/>
      <c r="QRR92" s="89"/>
      <c r="QRS92" s="89"/>
      <c r="QRT92" s="89"/>
      <c r="QRU92" s="89"/>
      <c r="QRV92" s="89"/>
      <c r="QRW92" s="89"/>
      <c r="QRX92" s="89"/>
      <c r="QRY92" s="89"/>
      <c r="QRZ92" s="89"/>
      <c r="QSA92" s="89"/>
      <c r="QSB92" s="89"/>
      <c r="QSC92" s="89"/>
      <c r="QSD92" s="89"/>
      <c r="QSE92" s="89"/>
      <c r="QSF92" s="89"/>
      <c r="QSG92" s="89"/>
      <c r="QSH92" s="89"/>
      <c r="QSI92" s="89"/>
      <c r="QSJ92" s="89"/>
      <c r="QSK92" s="89"/>
      <c r="QSL92" s="89"/>
      <c r="QSM92" s="89"/>
      <c r="QSN92" s="89"/>
      <c r="QSO92" s="89"/>
      <c r="QSP92" s="89"/>
      <c r="QSQ92" s="89"/>
      <c r="QSR92" s="89"/>
      <c r="QSS92" s="89"/>
      <c r="QST92" s="89"/>
      <c r="QSU92" s="89"/>
      <c r="QSV92" s="89"/>
      <c r="QSW92" s="89"/>
      <c r="QSX92" s="89"/>
      <c r="QSY92" s="89"/>
      <c r="QSZ92" s="89"/>
      <c r="QTA92" s="89"/>
      <c r="QTB92" s="89"/>
      <c r="QTC92" s="89"/>
      <c r="QTD92" s="89"/>
      <c r="QTE92" s="89"/>
      <c r="QTF92" s="89"/>
      <c r="QTG92" s="89"/>
      <c r="QTH92" s="89"/>
      <c r="QTI92" s="89"/>
      <c r="QTJ92" s="89"/>
      <c r="QTK92" s="89"/>
      <c r="QTL92" s="89"/>
      <c r="QTM92" s="89"/>
      <c r="QTN92" s="89"/>
      <c r="QTO92" s="89"/>
      <c r="QTP92" s="89"/>
      <c r="QTQ92" s="89"/>
      <c r="QTR92" s="89"/>
      <c r="QTS92" s="89"/>
      <c r="QTT92" s="89"/>
      <c r="QTU92" s="89"/>
      <c r="QTV92" s="89"/>
      <c r="QTW92" s="89"/>
      <c r="QTX92" s="89"/>
      <c r="QTY92" s="89"/>
      <c r="QTZ92" s="89"/>
      <c r="QUA92" s="89"/>
      <c r="QUB92" s="89"/>
      <c r="QUC92" s="89"/>
      <c r="QUD92" s="89"/>
      <c r="QUE92" s="89"/>
      <c r="QUF92" s="89"/>
      <c r="QUG92" s="89"/>
      <c r="QUH92" s="89"/>
      <c r="QUI92" s="89"/>
      <c r="QUJ92" s="89"/>
      <c r="QUK92" s="89"/>
      <c r="QUL92" s="89"/>
      <c r="QUM92" s="89"/>
      <c r="QUN92" s="89"/>
      <c r="QUO92" s="89"/>
      <c r="QUP92" s="89"/>
      <c r="QUQ92" s="89"/>
      <c r="QUR92" s="89"/>
      <c r="QUS92" s="89"/>
      <c r="QUT92" s="89"/>
      <c r="QUU92" s="89"/>
      <c r="QUV92" s="89"/>
      <c r="QUW92" s="89"/>
      <c r="QUX92" s="89"/>
      <c r="QUY92" s="89"/>
      <c r="QUZ92" s="89"/>
      <c r="QVA92" s="89"/>
      <c r="QVB92" s="89"/>
      <c r="QVC92" s="89"/>
      <c r="QVD92" s="89"/>
      <c r="QVE92" s="89"/>
      <c r="QVF92" s="89"/>
      <c r="QVG92" s="89"/>
      <c r="QVH92" s="89"/>
      <c r="QVI92" s="89"/>
      <c r="QVJ92" s="89"/>
      <c r="QVK92" s="89"/>
      <c r="QVL92" s="89"/>
      <c r="QVM92" s="89"/>
      <c r="QVN92" s="89"/>
      <c r="QVO92" s="89"/>
      <c r="QVP92" s="89"/>
      <c r="QVQ92" s="89"/>
      <c r="QVR92" s="89"/>
      <c r="QVS92" s="89"/>
      <c r="QVT92" s="89"/>
      <c r="QVU92" s="89"/>
      <c r="QVV92" s="89"/>
      <c r="QVW92" s="89"/>
      <c r="QVX92" s="89"/>
      <c r="QVY92" s="89"/>
      <c r="QVZ92" s="89"/>
      <c r="QWA92" s="89"/>
      <c r="QWB92" s="89"/>
      <c r="QWC92" s="89"/>
      <c r="QWD92" s="89"/>
      <c r="QWE92" s="89"/>
      <c r="QWF92" s="89"/>
      <c r="QWG92" s="89"/>
      <c r="QWH92" s="89"/>
      <c r="QWI92" s="89"/>
      <c r="QWJ92" s="89"/>
      <c r="QWK92" s="89"/>
      <c r="QWL92" s="89"/>
      <c r="QWM92" s="89"/>
      <c r="QWN92" s="89"/>
      <c r="QWO92" s="89"/>
      <c r="QWP92" s="89"/>
      <c r="QWQ92" s="89"/>
      <c r="QWR92" s="89"/>
      <c r="QWS92" s="89"/>
      <c r="QWT92" s="89"/>
      <c r="QWU92" s="89"/>
      <c r="QWV92" s="89"/>
      <c r="QWW92" s="89"/>
      <c r="QWX92" s="89"/>
      <c r="QWY92" s="89"/>
      <c r="QWZ92" s="89"/>
      <c r="QXA92" s="89"/>
      <c r="QXB92" s="89"/>
      <c r="QXC92" s="89"/>
      <c r="QXD92" s="89"/>
      <c r="QXE92" s="89"/>
      <c r="QXF92" s="89"/>
      <c r="QXG92" s="89"/>
      <c r="QXH92" s="89"/>
      <c r="QXI92" s="89"/>
      <c r="QXJ92" s="89"/>
      <c r="QXK92" s="89"/>
      <c r="QXL92" s="89"/>
      <c r="QXM92" s="89"/>
      <c r="QXN92" s="89"/>
      <c r="QXO92" s="89"/>
      <c r="QXP92" s="89"/>
      <c r="QXQ92" s="89"/>
      <c r="QXR92" s="89"/>
      <c r="QXS92" s="89"/>
      <c r="QXT92" s="89"/>
      <c r="QXU92" s="89"/>
      <c r="QXV92" s="89"/>
      <c r="QXW92" s="89"/>
      <c r="QXX92" s="89"/>
      <c r="QXY92" s="89"/>
      <c r="QXZ92" s="89"/>
      <c r="QYA92" s="89"/>
      <c r="QYB92" s="89"/>
      <c r="QYC92" s="89"/>
      <c r="QYD92" s="89"/>
      <c r="QYE92" s="89"/>
      <c r="QYF92" s="89"/>
      <c r="QYG92" s="89"/>
      <c r="QYH92" s="89"/>
      <c r="QYI92" s="89"/>
      <c r="QYJ92" s="89"/>
      <c r="QYK92" s="89"/>
      <c r="QYL92" s="89"/>
      <c r="QYM92" s="89"/>
      <c r="QYN92" s="89"/>
      <c r="QYO92" s="89"/>
      <c r="QYP92" s="89"/>
      <c r="QYQ92" s="89"/>
      <c r="QYR92" s="89"/>
      <c r="QYS92" s="89"/>
      <c r="QYT92" s="89"/>
      <c r="QYU92" s="89"/>
      <c r="QYV92" s="89"/>
      <c r="QYW92" s="89"/>
      <c r="QYX92" s="89"/>
      <c r="QYY92" s="89"/>
      <c r="QYZ92" s="89"/>
      <c r="QZA92" s="89"/>
      <c r="QZB92" s="89"/>
      <c r="QZC92" s="89"/>
      <c r="QZD92" s="89"/>
      <c r="QZE92" s="89"/>
      <c r="QZF92" s="89"/>
      <c r="QZG92" s="89"/>
      <c r="QZH92" s="89"/>
      <c r="QZI92" s="89"/>
      <c r="QZJ92" s="89"/>
      <c r="QZK92" s="89"/>
      <c r="QZL92" s="89"/>
      <c r="QZM92" s="89"/>
      <c r="QZN92" s="89"/>
      <c r="QZO92" s="89"/>
      <c r="QZP92" s="89"/>
      <c r="QZQ92" s="89"/>
      <c r="QZR92" s="89"/>
      <c r="QZS92" s="89"/>
      <c r="QZT92" s="89"/>
      <c r="QZU92" s="89"/>
      <c r="QZV92" s="89"/>
      <c r="QZW92" s="89"/>
      <c r="QZX92" s="89"/>
      <c r="QZY92" s="89"/>
      <c r="QZZ92" s="89"/>
      <c r="RAA92" s="89"/>
      <c r="RAB92" s="89"/>
      <c r="RAC92" s="89"/>
      <c r="RAD92" s="89"/>
      <c r="RAE92" s="89"/>
      <c r="RAF92" s="89"/>
      <c r="RAG92" s="89"/>
      <c r="RAH92" s="89"/>
      <c r="RAI92" s="89"/>
      <c r="RAJ92" s="89"/>
      <c r="RAK92" s="89"/>
      <c r="RAL92" s="89"/>
      <c r="RAM92" s="89"/>
      <c r="RAN92" s="89"/>
      <c r="RAO92" s="89"/>
      <c r="RAP92" s="89"/>
      <c r="RAQ92" s="89"/>
      <c r="RAR92" s="89"/>
      <c r="RAS92" s="89"/>
      <c r="RAT92" s="89"/>
      <c r="RAU92" s="89"/>
      <c r="RAV92" s="89"/>
      <c r="RAW92" s="89"/>
      <c r="RAX92" s="89"/>
      <c r="RAY92" s="89"/>
      <c r="RAZ92" s="89"/>
      <c r="RBA92" s="89"/>
      <c r="RBB92" s="89"/>
      <c r="RBC92" s="89"/>
      <c r="RBD92" s="89"/>
      <c r="RBE92" s="89"/>
      <c r="RBF92" s="89"/>
      <c r="RBG92" s="89"/>
      <c r="RBH92" s="89"/>
      <c r="RBI92" s="89"/>
      <c r="RBJ92" s="89"/>
      <c r="RBK92" s="89"/>
      <c r="RBL92" s="89"/>
      <c r="RBM92" s="89"/>
      <c r="RBN92" s="89"/>
      <c r="RBO92" s="89"/>
      <c r="RBP92" s="89"/>
      <c r="RBQ92" s="89"/>
      <c r="RBR92" s="89"/>
      <c r="RBS92" s="89"/>
      <c r="RBT92" s="89"/>
      <c r="RBU92" s="89"/>
      <c r="RBV92" s="89"/>
      <c r="RBW92" s="89"/>
      <c r="RBX92" s="89"/>
      <c r="RBY92" s="89"/>
      <c r="RBZ92" s="89"/>
      <c r="RCA92" s="89"/>
      <c r="RCB92" s="89"/>
      <c r="RCC92" s="89"/>
      <c r="RCD92" s="89"/>
      <c r="RCE92" s="89"/>
      <c r="RCF92" s="89"/>
      <c r="RCG92" s="89"/>
      <c r="RCH92" s="89"/>
      <c r="RCI92" s="89"/>
      <c r="RCJ92" s="89"/>
      <c r="RCK92" s="89"/>
      <c r="RCL92" s="89"/>
      <c r="RCM92" s="89"/>
      <c r="RCN92" s="89"/>
      <c r="RCO92" s="89"/>
      <c r="RCP92" s="89"/>
      <c r="RCQ92" s="89"/>
      <c r="RCR92" s="89"/>
      <c r="RCS92" s="89"/>
      <c r="RCT92" s="89"/>
      <c r="RCU92" s="89"/>
      <c r="RCV92" s="89"/>
      <c r="RCW92" s="89"/>
      <c r="RCX92" s="89"/>
      <c r="RCY92" s="89"/>
      <c r="RCZ92" s="89"/>
      <c r="RDA92" s="89"/>
      <c r="RDB92" s="89"/>
      <c r="RDC92" s="89"/>
      <c r="RDD92" s="89"/>
      <c r="RDE92" s="89"/>
      <c r="RDF92" s="89"/>
      <c r="RDG92" s="89"/>
      <c r="RDH92" s="89"/>
      <c r="RDI92" s="89"/>
      <c r="RDJ92" s="89"/>
      <c r="RDK92" s="89"/>
      <c r="RDL92" s="89"/>
      <c r="RDM92" s="89"/>
      <c r="RDN92" s="89"/>
      <c r="RDO92" s="89"/>
      <c r="RDP92" s="89"/>
      <c r="RDQ92" s="89"/>
      <c r="RDR92" s="89"/>
      <c r="RDS92" s="89"/>
      <c r="RDT92" s="89"/>
      <c r="RDU92" s="89"/>
      <c r="RDV92" s="89"/>
      <c r="RDW92" s="89"/>
      <c r="RDX92" s="89"/>
      <c r="RDY92" s="89"/>
      <c r="RDZ92" s="89"/>
      <c r="REA92" s="89"/>
      <c r="REB92" s="89"/>
      <c r="REC92" s="89"/>
      <c r="RED92" s="89"/>
      <c r="REE92" s="89"/>
      <c r="REF92" s="89"/>
      <c r="REG92" s="89"/>
      <c r="REH92" s="89"/>
      <c r="REI92" s="89"/>
      <c r="REJ92" s="89"/>
      <c r="REK92" s="89"/>
      <c r="REL92" s="89"/>
      <c r="REM92" s="89"/>
      <c r="REN92" s="89"/>
      <c r="REO92" s="89"/>
      <c r="REP92" s="89"/>
      <c r="REQ92" s="89"/>
      <c r="RER92" s="89"/>
      <c r="RES92" s="89"/>
      <c r="RET92" s="89"/>
      <c r="REU92" s="89"/>
      <c r="REV92" s="89"/>
      <c r="REW92" s="89"/>
      <c r="REX92" s="89"/>
      <c r="REY92" s="89"/>
      <c r="REZ92" s="89"/>
      <c r="RFA92" s="89"/>
      <c r="RFB92" s="89"/>
      <c r="RFC92" s="89"/>
      <c r="RFD92" s="89"/>
      <c r="RFE92" s="89"/>
      <c r="RFF92" s="89"/>
      <c r="RFG92" s="89"/>
      <c r="RFH92" s="89"/>
      <c r="RFI92" s="89"/>
      <c r="RFJ92" s="89"/>
      <c r="RFK92" s="89"/>
      <c r="RFL92" s="89"/>
      <c r="RFM92" s="89"/>
      <c r="RFN92" s="89"/>
      <c r="RFO92" s="89"/>
      <c r="RFP92" s="89"/>
      <c r="RFQ92" s="89"/>
      <c r="RFR92" s="89"/>
      <c r="RFS92" s="89"/>
      <c r="RFT92" s="89"/>
      <c r="RFU92" s="89"/>
      <c r="RFV92" s="89"/>
      <c r="RFW92" s="89"/>
      <c r="RFX92" s="89"/>
      <c r="RFY92" s="89"/>
      <c r="RFZ92" s="89"/>
      <c r="RGA92" s="89"/>
      <c r="RGB92" s="89"/>
      <c r="RGC92" s="89"/>
      <c r="RGD92" s="89"/>
      <c r="RGE92" s="89"/>
      <c r="RGF92" s="89"/>
      <c r="RGG92" s="89"/>
      <c r="RGH92" s="89"/>
      <c r="RGI92" s="89"/>
      <c r="RGJ92" s="89"/>
      <c r="RGK92" s="89"/>
      <c r="RGL92" s="89"/>
      <c r="RGM92" s="89"/>
      <c r="RGN92" s="89"/>
      <c r="RGO92" s="89"/>
      <c r="RGP92" s="89"/>
      <c r="RGQ92" s="89"/>
      <c r="RGR92" s="89"/>
      <c r="RGS92" s="89"/>
      <c r="RGT92" s="89"/>
      <c r="RGU92" s="89"/>
      <c r="RGV92" s="89"/>
      <c r="RGW92" s="89"/>
      <c r="RGX92" s="89"/>
      <c r="RGY92" s="89"/>
      <c r="RGZ92" s="89"/>
      <c r="RHA92" s="89"/>
      <c r="RHB92" s="89"/>
      <c r="RHC92" s="89"/>
      <c r="RHD92" s="89"/>
      <c r="RHE92" s="89"/>
      <c r="RHF92" s="89"/>
      <c r="RHG92" s="89"/>
      <c r="RHH92" s="89"/>
      <c r="RHI92" s="89"/>
      <c r="RHJ92" s="89"/>
      <c r="RHK92" s="89"/>
      <c r="RHL92" s="89"/>
      <c r="RHM92" s="89"/>
      <c r="RHN92" s="89"/>
      <c r="RHO92" s="89"/>
      <c r="RHP92" s="89"/>
      <c r="RHQ92" s="89"/>
      <c r="RHR92" s="89"/>
      <c r="RHS92" s="89"/>
      <c r="RHT92" s="89"/>
      <c r="RHU92" s="89"/>
      <c r="RHV92" s="89"/>
      <c r="RHW92" s="89"/>
      <c r="RHX92" s="89"/>
      <c r="RHY92" s="89"/>
      <c r="RHZ92" s="89"/>
      <c r="RIA92" s="89"/>
      <c r="RIB92" s="89"/>
      <c r="RIC92" s="89"/>
      <c r="RID92" s="89"/>
      <c r="RIE92" s="89"/>
      <c r="RIF92" s="89"/>
      <c r="RIG92" s="89"/>
      <c r="RIH92" s="89"/>
      <c r="RII92" s="89"/>
      <c r="RIJ92" s="89"/>
      <c r="RIK92" s="89"/>
      <c r="RIL92" s="89"/>
      <c r="RIM92" s="89"/>
      <c r="RIN92" s="89"/>
      <c r="RIO92" s="89"/>
      <c r="RIP92" s="89"/>
      <c r="RIQ92" s="89"/>
      <c r="RIR92" s="89"/>
      <c r="RIS92" s="89"/>
      <c r="RIT92" s="89"/>
      <c r="RIU92" s="89"/>
      <c r="RIV92" s="89"/>
      <c r="RIW92" s="89"/>
      <c r="RIX92" s="89"/>
      <c r="RIY92" s="89"/>
      <c r="RIZ92" s="89"/>
      <c r="RJA92" s="89"/>
      <c r="RJB92" s="89"/>
      <c r="RJC92" s="89"/>
      <c r="RJD92" s="89"/>
      <c r="RJE92" s="89"/>
      <c r="RJF92" s="89"/>
      <c r="RJG92" s="89"/>
      <c r="RJH92" s="89"/>
      <c r="RJI92" s="89"/>
      <c r="RJJ92" s="89"/>
      <c r="RJK92" s="89"/>
      <c r="RJL92" s="89"/>
      <c r="RJM92" s="89"/>
      <c r="RJN92" s="89"/>
      <c r="RJO92" s="89"/>
      <c r="RJP92" s="89"/>
      <c r="RJQ92" s="89"/>
      <c r="RJR92" s="89"/>
      <c r="RJS92" s="89"/>
      <c r="RJT92" s="89"/>
      <c r="RJU92" s="89"/>
      <c r="RJV92" s="89"/>
      <c r="RJW92" s="89"/>
      <c r="RJX92" s="89"/>
      <c r="RJY92" s="89"/>
      <c r="RJZ92" s="89"/>
      <c r="RKA92" s="89"/>
      <c r="RKB92" s="89"/>
      <c r="RKC92" s="89"/>
      <c r="RKD92" s="89"/>
      <c r="RKE92" s="89"/>
      <c r="RKF92" s="89"/>
      <c r="RKG92" s="89"/>
      <c r="RKH92" s="89"/>
      <c r="RKI92" s="89"/>
      <c r="RKJ92" s="89"/>
      <c r="RKK92" s="89"/>
      <c r="RKL92" s="89"/>
      <c r="RKM92" s="89"/>
      <c r="RKN92" s="89"/>
      <c r="RKO92" s="89"/>
      <c r="RKP92" s="89"/>
      <c r="RKQ92" s="89"/>
      <c r="RKR92" s="89"/>
      <c r="RKS92" s="89"/>
      <c r="RKT92" s="89"/>
      <c r="RKU92" s="89"/>
      <c r="RKV92" s="89"/>
      <c r="RKW92" s="89"/>
      <c r="RKX92" s="89"/>
      <c r="RKY92" s="89"/>
      <c r="RKZ92" s="89"/>
      <c r="RLA92" s="89"/>
      <c r="RLB92" s="89"/>
      <c r="RLC92" s="89"/>
      <c r="RLD92" s="89"/>
      <c r="RLE92" s="89"/>
      <c r="RLF92" s="89"/>
      <c r="RLG92" s="89"/>
      <c r="RLH92" s="89"/>
      <c r="RLI92" s="89"/>
      <c r="RLJ92" s="89"/>
      <c r="RLK92" s="89"/>
      <c r="RLL92" s="89"/>
      <c r="RLM92" s="89"/>
      <c r="RLN92" s="89"/>
      <c r="RLO92" s="89"/>
      <c r="RLP92" s="89"/>
      <c r="RLQ92" s="89"/>
      <c r="RLR92" s="89"/>
      <c r="RLS92" s="89"/>
      <c r="RLT92" s="89"/>
      <c r="RLU92" s="89"/>
      <c r="RLV92" s="89"/>
      <c r="RLW92" s="89"/>
      <c r="RLX92" s="89"/>
      <c r="RLY92" s="89"/>
      <c r="RLZ92" s="89"/>
      <c r="RMA92" s="89"/>
      <c r="RMB92" s="89"/>
      <c r="RMC92" s="89"/>
      <c r="RMD92" s="89"/>
      <c r="RME92" s="89"/>
      <c r="RMF92" s="89"/>
      <c r="RMG92" s="89"/>
      <c r="RMH92" s="89"/>
      <c r="RMI92" s="89"/>
      <c r="RMJ92" s="89"/>
      <c r="RMK92" s="89"/>
      <c r="RML92" s="89"/>
      <c r="RMM92" s="89"/>
      <c r="RMN92" s="89"/>
      <c r="RMO92" s="89"/>
      <c r="RMP92" s="89"/>
      <c r="RMQ92" s="89"/>
      <c r="RMR92" s="89"/>
      <c r="RMS92" s="89"/>
      <c r="RMT92" s="89"/>
      <c r="RMU92" s="89"/>
      <c r="RMV92" s="89"/>
      <c r="RMW92" s="89"/>
      <c r="RMX92" s="89"/>
      <c r="RMY92" s="89"/>
      <c r="RMZ92" s="89"/>
      <c r="RNA92" s="89"/>
      <c r="RNB92" s="89"/>
      <c r="RNC92" s="89"/>
      <c r="RND92" s="89"/>
      <c r="RNE92" s="89"/>
      <c r="RNF92" s="89"/>
      <c r="RNG92" s="89"/>
      <c r="RNH92" s="89"/>
      <c r="RNI92" s="89"/>
      <c r="RNJ92" s="89"/>
      <c r="RNK92" s="89"/>
      <c r="RNL92" s="89"/>
      <c r="RNM92" s="89"/>
      <c r="RNN92" s="89"/>
      <c r="RNO92" s="89"/>
      <c r="RNP92" s="89"/>
      <c r="RNQ92" s="89"/>
      <c r="RNR92" s="89"/>
      <c r="RNS92" s="89"/>
      <c r="RNT92" s="89"/>
      <c r="RNU92" s="89"/>
      <c r="RNV92" s="89"/>
      <c r="RNW92" s="89"/>
      <c r="RNX92" s="89"/>
      <c r="RNY92" s="89"/>
      <c r="RNZ92" s="89"/>
      <c r="ROA92" s="89"/>
      <c r="ROB92" s="89"/>
      <c r="ROC92" s="89"/>
      <c r="ROD92" s="89"/>
      <c r="ROE92" s="89"/>
      <c r="ROF92" s="89"/>
      <c r="ROG92" s="89"/>
      <c r="ROH92" s="89"/>
      <c r="ROI92" s="89"/>
      <c r="ROJ92" s="89"/>
      <c r="ROK92" s="89"/>
      <c r="ROL92" s="89"/>
      <c r="ROM92" s="89"/>
      <c r="RON92" s="89"/>
      <c r="ROO92" s="89"/>
      <c r="ROP92" s="89"/>
      <c r="ROQ92" s="89"/>
      <c r="ROR92" s="89"/>
      <c r="ROS92" s="89"/>
      <c r="ROT92" s="89"/>
      <c r="ROU92" s="89"/>
      <c r="ROV92" s="89"/>
      <c r="ROW92" s="89"/>
      <c r="ROX92" s="89"/>
      <c r="ROY92" s="89"/>
      <c r="ROZ92" s="89"/>
      <c r="RPA92" s="89"/>
      <c r="RPB92" s="89"/>
      <c r="RPC92" s="89"/>
      <c r="RPD92" s="89"/>
      <c r="RPE92" s="89"/>
      <c r="RPF92" s="89"/>
      <c r="RPG92" s="89"/>
      <c r="RPH92" s="89"/>
      <c r="RPI92" s="89"/>
      <c r="RPJ92" s="89"/>
      <c r="RPK92" s="89"/>
      <c r="RPL92" s="89"/>
      <c r="RPM92" s="89"/>
      <c r="RPN92" s="89"/>
      <c r="RPO92" s="89"/>
      <c r="RPP92" s="89"/>
      <c r="RPQ92" s="89"/>
      <c r="RPR92" s="89"/>
      <c r="RPS92" s="89"/>
      <c r="RPT92" s="89"/>
      <c r="RPU92" s="89"/>
      <c r="RPV92" s="89"/>
      <c r="RPW92" s="89"/>
      <c r="RPX92" s="89"/>
      <c r="RPY92" s="89"/>
      <c r="RPZ92" s="89"/>
      <c r="RQA92" s="89"/>
      <c r="RQB92" s="89"/>
      <c r="RQC92" s="89"/>
      <c r="RQD92" s="89"/>
      <c r="RQE92" s="89"/>
      <c r="RQF92" s="89"/>
      <c r="RQG92" s="89"/>
      <c r="RQH92" s="89"/>
      <c r="RQI92" s="89"/>
      <c r="RQJ92" s="89"/>
      <c r="RQK92" s="89"/>
      <c r="RQL92" s="89"/>
      <c r="RQM92" s="89"/>
      <c r="RQN92" s="89"/>
      <c r="RQO92" s="89"/>
      <c r="RQP92" s="89"/>
      <c r="RQQ92" s="89"/>
      <c r="RQR92" s="89"/>
      <c r="RQS92" s="89"/>
      <c r="RQT92" s="89"/>
      <c r="RQU92" s="89"/>
      <c r="RQV92" s="89"/>
      <c r="RQW92" s="89"/>
      <c r="RQX92" s="89"/>
      <c r="RQY92" s="89"/>
      <c r="RQZ92" s="89"/>
      <c r="RRA92" s="89"/>
      <c r="RRB92" s="89"/>
      <c r="RRC92" s="89"/>
      <c r="RRD92" s="89"/>
      <c r="RRE92" s="89"/>
      <c r="RRF92" s="89"/>
      <c r="RRG92" s="89"/>
      <c r="RRH92" s="89"/>
      <c r="RRI92" s="89"/>
      <c r="RRJ92" s="89"/>
      <c r="RRK92" s="89"/>
      <c r="RRL92" s="89"/>
      <c r="RRM92" s="89"/>
      <c r="RRN92" s="89"/>
      <c r="RRO92" s="89"/>
      <c r="RRP92" s="89"/>
      <c r="RRQ92" s="89"/>
      <c r="RRR92" s="89"/>
      <c r="RRS92" s="89"/>
      <c r="RRT92" s="89"/>
      <c r="RRU92" s="89"/>
      <c r="RRV92" s="89"/>
      <c r="RRW92" s="89"/>
      <c r="RRX92" s="89"/>
      <c r="RRY92" s="89"/>
      <c r="RRZ92" s="89"/>
      <c r="RSA92" s="89"/>
      <c r="RSB92" s="89"/>
      <c r="RSC92" s="89"/>
      <c r="RSD92" s="89"/>
      <c r="RSE92" s="89"/>
      <c r="RSF92" s="89"/>
      <c r="RSG92" s="89"/>
      <c r="RSH92" s="89"/>
      <c r="RSI92" s="89"/>
      <c r="RSJ92" s="89"/>
      <c r="RSK92" s="89"/>
      <c r="RSL92" s="89"/>
      <c r="RSM92" s="89"/>
      <c r="RSN92" s="89"/>
      <c r="RSO92" s="89"/>
      <c r="RSP92" s="89"/>
      <c r="RSQ92" s="89"/>
      <c r="RSR92" s="89"/>
      <c r="RSS92" s="89"/>
      <c r="RST92" s="89"/>
      <c r="RSU92" s="89"/>
      <c r="RSV92" s="89"/>
      <c r="RSW92" s="89"/>
      <c r="RSX92" s="89"/>
      <c r="RSY92" s="89"/>
      <c r="RSZ92" s="89"/>
      <c r="RTA92" s="89"/>
      <c r="RTB92" s="89"/>
      <c r="RTC92" s="89"/>
      <c r="RTD92" s="89"/>
      <c r="RTE92" s="89"/>
      <c r="RTF92" s="89"/>
      <c r="RTG92" s="89"/>
      <c r="RTH92" s="89"/>
      <c r="RTI92" s="89"/>
      <c r="RTJ92" s="89"/>
      <c r="RTK92" s="89"/>
      <c r="RTL92" s="89"/>
      <c r="RTM92" s="89"/>
      <c r="RTN92" s="89"/>
      <c r="RTO92" s="89"/>
      <c r="RTP92" s="89"/>
      <c r="RTQ92" s="89"/>
      <c r="RTR92" s="89"/>
      <c r="RTS92" s="89"/>
      <c r="RTT92" s="89"/>
      <c r="RTU92" s="89"/>
      <c r="RTV92" s="89"/>
      <c r="RTW92" s="89"/>
      <c r="RTX92" s="89"/>
      <c r="RTY92" s="89"/>
      <c r="RTZ92" s="89"/>
      <c r="RUA92" s="89"/>
      <c r="RUB92" s="89"/>
      <c r="RUC92" s="89"/>
      <c r="RUD92" s="89"/>
      <c r="RUE92" s="89"/>
      <c r="RUF92" s="89"/>
      <c r="RUG92" s="89"/>
      <c r="RUH92" s="89"/>
      <c r="RUI92" s="89"/>
      <c r="RUJ92" s="89"/>
      <c r="RUK92" s="89"/>
      <c r="RUL92" s="89"/>
      <c r="RUM92" s="89"/>
      <c r="RUN92" s="89"/>
      <c r="RUO92" s="89"/>
      <c r="RUP92" s="89"/>
      <c r="RUQ92" s="89"/>
      <c r="RUR92" s="89"/>
      <c r="RUS92" s="89"/>
      <c r="RUT92" s="89"/>
      <c r="RUU92" s="89"/>
      <c r="RUV92" s="89"/>
      <c r="RUW92" s="89"/>
      <c r="RUX92" s="89"/>
      <c r="RUY92" s="89"/>
      <c r="RUZ92" s="89"/>
      <c r="RVA92" s="89"/>
      <c r="RVB92" s="89"/>
      <c r="RVC92" s="89"/>
      <c r="RVD92" s="89"/>
      <c r="RVE92" s="89"/>
      <c r="RVF92" s="89"/>
      <c r="RVG92" s="89"/>
      <c r="RVH92" s="89"/>
      <c r="RVI92" s="89"/>
      <c r="RVJ92" s="89"/>
      <c r="RVK92" s="89"/>
      <c r="RVL92" s="89"/>
      <c r="RVM92" s="89"/>
      <c r="RVN92" s="89"/>
      <c r="RVO92" s="89"/>
      <c r="RVP92" s="89"/>
      <c r="RVQ92" s="89"/>
      <c r="RVR92" s="89"/>
      <c r="RVS92" s="89"/>
      <c r="RVT92" s="89"/>
      <c r="RVU92" s="89"/>
      <c r="RVV92" s="89"/>
      <c r="RVW92" s="89"/>
      <c r="RVX92" s="89"/>
      <c r="RVY92" s="89"/>
      <c r="RVZ92" s="89"/>
      <c r="RWA92" s="89"/>
      <c r="RWB92" s="89"/>
      <c r="RWC92" s="89"/>
      <c r="RWD92" s="89"/>
      <c r="RWE92" s="89"/>
      <c r="RWF92" s="89"/>
      <c r="RWG92" s="89"/>
      <c r="RWH92" s="89"/>
      <c r="RWI92" s="89"/>
      <c r="RWJ92" s="89"/>
      <c r="RWK92" s="89"/>
      <c r="RWL92" s="89"/>
      <c r="RWM92" s="89"/>
      <c r="RWN92" s="89"/>
      <c r="RWO92" s="89"/>
      <c r="RWP92" s="89"/>
      <c r="RWQ92" s="89"/>
      <c r="RWR92" s="89"/>
      <c r="RWS92" s="89"/>
      <c r="RWT92" s="89"/>
      <c r="RWU92" s="89"/>
      <c r="RWV92" s="89"/>
      <c r="RWW92" s="89"/>
      <c r="RWX92" s="89"/>
      <c r="RWY92" s="89"/>
      <c r="RWZ92" s="89"/>
      <c r="RXA92" s="89"/>
      <c r="RXB92" s="89"/>
      <c r="RXC92" s="89"/>
      <c r="RXD92" s="89"/>
      <c r="RXE92" s="89"/>
      <c r="RXF92" s="89"/>
      <c r="RXG92" s="89"/>
      <c r="RXH92" s="89"/>
      <c r="RXI92" s="89"/>
      <c r="RXJ92" s="89"/>
      <c r="RXK92" s="89"/>
      <c r="RXL92" s="89"/>
      <c r="RXM92" s="89"/>
      <c r="RXN92" s="89"/>
      <c r="RXO92" s="89"/>
      <c r="RXP92" s="89"/>
      <c r="RXQ92" s="89"/>
      <c r="RXR92" s="89"/>
      <c r="RXS92" s="89"/>
      <c r="RXT92" s="89"/>
      <c r="RXU92" s="89"/>
      <c r="RXV92" s="89"/>
      <c r="RXW92" s="89"/>
      <c r="RXX92" s="89"/>
      <c r="RXY92" s="89"/>
      <c r="RXZ92" s="89"/>
      <c r="RYA92" s="89"/>
      <c r="RYB92" s="89"/>
      <c r="RYC92" s="89"/>
      <c r="RYD92" s="89"/>
      <c r="RYE92" s="89"/>
      <c r="RYF92" s="89"/>
      <c r="RYG92" s="89"/>
      <c r="RYH92" s="89"/>
      <c r="RYI92" s="89"/>
      <c r="RYJ92" s="89"/>
      <c r="RYK92" s="89"/>
      <c r="RYL92" s="89"/>
      <c r="RYM92" s="89"/>
      <c r="RYN92" s="89"/>
      <c r="RYO92" s="89"/>
      <c r="RYP92" s="89"/>
      <c r="RYQ92" s="89"/>
      <c r="RYR92" s="89"/>
      <c r="RYS92" s="89"/>
      <c r="RYT92" s="89"/>
      <c r="RYU92" s="89"/>
      <c r="RYV92" s="89"/>
      <c r="RYW92" s="89"/>
      <c r="RYX92" s="89"/>
      <c r="RYY92" s="89"/>
      <c r="RYZ92" s="89"/>
      <c r="RZA92" s="89"/>
      <c r="RZB92" s="89"/>
      <c r="RZC92" s="89"/>
      <c r="RZD92" s="89"/>
      <c r="RZE92" s="89"/>
      <c r="RZF92" s="89"/>
      <c r="RZG92" s="89"/>
      <c r="RZH92" s="89"/>
      <c r="RZI92" s="89"/>
      <c r="RZJ92" s="89"/>
      <c r="RZK92" s="89"/>
      <c r="RZL92" s="89"/>
      <c r="RZM92" s="89"/>
      <c r="RZN92" s="89"/>
      <c r="RZO92" s="89"/>
      <c r="RZP92" s="89"/>
      <c r="RZQ92" s="89"/>
      <c r="RZR92" s="89"/>
      <c r="RZS92" s="89"/>
      <c r="RZT92" s="89"/>
      <c r="RZU92" s="89"/>
      <c r="RZV92" s="89"/>
      <c r="RZW92" s="89"/>
      <c r="RZX92" s="89"/>
      <c r="RZY92" s="89"/>
      <c r="RZZ92" s="89"/>
      <c r="SAA92" s="89"/>
      <c r="SAB92" s="89"/>
      <c r="SAC92" s="89"/>
      <c r="SAD92" s="89"/>
      <c r="SAE92" s="89"/>
      <c r="SAF92" s="89"/>
      <c r="SAG92" s="89"/>
      <c r="SAH92" s="89"/>
      <c r="SAI92" s="89"/>
      <c r="SAJ92" s="89"/>
      <c r="SAK92" s="89"/>
      <c r="SAL92" s="89"/>
      <c r="SAM92" s="89"/>
      <c r="SAN92" s="89"/>
      <c r="SAO92" s="89"/>
      <c r="SAP92" s="89"/>
      <c r="SAQ92" s="89"/>
      <c r="SAR92" s="89"/>
      <c r="SAS92" s="89"/>
      <c r="SAT92" s="89"/>
      <c r="SAU92" s="89"/>
      <c r="SAV92" s="89"/>
      <c r="SAW92" s="89"/>
      <c r="SAX92" s="89"/>
      <c r="SAY92" s="89"/>
      <c r="SAZ92" s="89"/>
      <c r="SBA92" s="89"/>
      <c r="SBB92" s="89"/>
      <c r="SBC92" s="89"/>
      <c r="SBD92" s="89"/>
      <c r="SBE92" s="89"/>
      <c r="SBF92" s="89"/>
      <c r="SBG92" s="89"/>
      <c r="SBH92" s="89"/>
      <c r="SBI92" s="89"/>
      <c r="SBJ92" s="89"/>
      <c r="SBK92" s="89"/>
      <c r="SBL92" s="89"/>
      <c r="SBM92" s="89"/>
      <c r="SBN92" s="89"/>
      <c r="SBO92" s="89"/>
      <c r="SBP92" s="89"/>
      <c r="SBQ92" s="89"/>
      <c r="SBR92" s="89"/>
      <c r="SBS92" s="89"/>
      <c r="SBT92" s="89"/>
      <c r="SBU92" s="89"/>
      <c r="SBV92" s="89"/>
      <c r="SBW92" s="89"/>
      <c r="SBX92" s="89"/>
      <c r="SBY92" s="89"/>
      <c r="SBZ92" s="89"/>
      <c r="SCA92" s="89"/>
      <c r="SCB92" s="89"/>
      <c r="SCC92" s="89"/>
      <c r="SCD92" s="89"/>
      <c r="SCE92" s="89"/>
      <c r="SCF92" s="89"/>
      <c r="SCG92" s="89"/>
      <c r="SCH92" s="89"/>
      <c r="SCI92" s="89"/>
      <c r="SCJ92" s="89"/>
      <c r="SCK92" s="89"/>
      <c r="SCL92" s="89"/>
      <c r="SCM92" s="89"/>
      <c r="SCN92" s="89"/>
      <c r="SCO92" s="89"/>
      <c r="SCP92" s="89"/>
      <c r="SCQ92" s="89"/>
      <c r="SCR92" s="89"/>
      <c r="SCS92" s="89"/>
      <c r="SCT92" s="89"/>
      <c r="SCU92" s="89"/>
      <c r="SCV92" s="89"/>
      <c r="SCW92" s="89"/>
      <c r="SCX92" s="89"/>
      <c r="SCY92" s="89"/>
      <c r="SCZ92" s="89"/>
      <c r="SDA92" s="89"/>
      <c r="SDB92" s="89"/>
      <c r="SDC92" s="89"/>
      <c r="SDD92" s="89"/>
      <c r="SDE92" s="89"/>
      <c r="SDF92" s="89"/>
      <c r="SDG92" s="89"/>
      <c r="SDH92" s="89"/>
      <c r="SDI92" s="89"/>
      <c r="SDJ92" s="89"/>
      <c r="SDK92" s="89"/>
      <c r="SDL92" s="89"/>
      <c r="SDM92" s="89"/>
      <c r="SDN92" s="89"/>
      <c r="SDO92" s="89"/>
      <c r="SDP92" s="89"/>
      <c r="SDQ92" s="89"/>
      <c r="SDR92" s="89"/>
      <c r="SDS92" s="89"/>
      <c r="SDT92" s="89"/>
      <c r="SDU92" s="89"/>
      <c r="SDV92" s="89"/>
      <c r="SDW92" s="89"/>
      <c r="SDX92" s="89"/>
      <c r="SDY92" s="89"/>
      <c r="SDZ92" s="89"/>
      <c r="SEA92" s="89"/>
      <c r="SEB92" s="89"/>
      <c r="SEC92" s="89"/>
      <c r="SED92" s="89"/>
      <c r="SEE92" s="89"/>
      <c r="SEF92" s="89"/>
      <c r="SEG92" s="89"/>
      <c r="SEH92" s="89"/>
      <c r="SEI92" s="89"/>
      <c r="SEJ92" s="89"/>
      <c r="SEK92" s="89"/>
      <c r="SEL92" s="89"/>
      <c r="SEM92" s="89"/>
      <c r="SEN92" s="89"/>
      <c r="SEO92" s="89"/>
      <c r="SEP92" s="89"/>
      <c r="SEQ92" s="89"/>
      <c r="SER92" s="89"/>
      <c r="SES92" s="89"/>
      <c r="SET92" s="89"/>
      <c r="SEU92" s="89"/>
      <c r="SEV92" s="89"/>
      <c r="SEW92" s="89"/>
      <c r="SEX92" s="89"/>
      <c r="SEY92" s="89"/>
      <c r="SEZ92" s="89"/>
      <c r="SFA92" s="89"/>
      <c r="SFB92" s="89"/>
      <c r="SFC92" s="89"/>
      <c r="SFD92" s="89"/>
      <c r="SFE92" s="89"/>
      <c r="SFF92" s="89"/>
      <c r="SFG92" s="89"/>
      <c r="SFH92" s="89"/>
      <c r="SFI92" s="89"/>
      <c r="SFJ92" s="89"/>
      <c r="SFK92" s="89"/>
      <c r="SFL92" s="89"/>
      <c r="SFM92" s="89"/>
      <c r="SFN92" s="89"/>
      <c r="SFO92" s="89"/>
      <c r="SFP92" s="89"/>
      <c r="SFQ92" s="89"/>
      <c r="SFR92" s="89"/>
      <c r="SFS92" s="89"/>
      <c r="SFT92" s="89"/>
      <c r="SFU92" s="89"/>
      <c r="SFV92" s="89"/>
      <c r="SFW92" s="89"/>
      <c r="SFX92" s="89"/>
      <c r="SFY92" s="89"/>
      <c r="SFZ92" s="89"/>
      <c r="SGA92" s="89"/>
      <c r="SGB92" s="89"/>
      <c r="SGC92" s="89"/>
      <c r="SGD92" s="89"/>
      <c r="SGE92" s="89"/>
      <c r="SGF92" s="89"/>
      <c r="SGG92" s="89"/>
      <c r="SGH92" s="89"/>
      <c r="SGI92" s="89"/>
      <c r="SGJ92" s="89"/>
      <c r="SGK92" s="89"/>
      <c r="SGL92" s="89"/>
      <c r="SGM92" s="89"/>
      <c r="SGN92" s="89"/>
      <c r="SGO92" s="89"/>
      <c r="SGP92" s="89"/>
      <c r="SGQ92" s="89"/>
      <c r="SGR92" s="89"/>
      <c r="SGS92" s="89"/>
      <c r="SGT92" s="89"/>
      <c r="SGU92" s="89"/>
      <c r="SGV92" s="89"/>
      <c r="SGW92" s="89"/>
      <c r="SGX92" s="89"/>
      <c r="SGY92" s="89"/>
      <c r="SGZ92" s="89"/>
      <c r="SHA92" s="89"/>
      <c r="SHB92" s="89"/>
      <c r="SHC92" s="89"/>
      <c r="SHD92" s="89"/>
      <c r="SHE92" s="89"/>
      <c r="SHF92" s="89"/>
      <c r="SHG92" s="89"/>
      <c r="SHH92" s="89"/>
      <c r="SHI92" s="89"/>
      <c r="SHJ92" s="89"/>
      <c r="SHK92" s="89"/>
      <c r="SHL92" s="89"/>
      <c r="SHM92" s="89"/>
      <c r="SHN92" s="89"/>
      <c r="SHO92" s="89"/>
      <c r="SHP92" s="89"/>
      <c r="SHQ92" s="89"/>
      <c r="SHR92" s="89"/>
      <c r="SHS92" s="89"/>
      <c r="SHT92" s="89"/>
      <c r="SHU92" s="89"/>
      <c r="SHV92" s="89"/>
      <c r="SHW92" s="89"/>
      <c r="SHX92" s="89"/>
      <c r="SHY92" s="89"/>
      <c r="SHZ92" s="89"/>
      <c r="SIA92" s="89"/>
      <c r="SIB92" s="89"/>
      <c r="SIC92" s="89"/>
      <c r="SID92" s="89"/>
      <c r="SIE92" s="89"/>
      <c r="SIF92" s="89"/>
      <c r="SIG92" s="89"/>
      <c r="SIH92" s="89"/>
      <c r="SII92" s="89"/>
      <c r="SIJ92" s="89"/>
      <c r="SIK92" s="89"/>
      <c r="SIL92" s="89"/>
      <c r="SIM92" s="89"/>
      <c r="SIN92" s="89"/>
      <c r="SIO92" s="89"/>
      <c r="SIP92" s="89"/>
      <c r="SIQ92" s="89"/>
      <c r="SIR92" s="89"/>
      <c r="SIS92" s="89"/>
      <c r="SIT92" s="89"/>
      <c r="SIU92" s="89"/>
      <c r="SIV92" s="89"/>
      <c r="SIW92" s="89"/>
      <c r="SIX92" s="89"/>
      <c r="SIY92" s="89"/>
      <c r="SIZ92" s="89"/>
      <c r="SJA92" s="89"/>
      <c r="SJB92" s="89"/>
      <c r="SJC92" s="89"/>
      <c r="SJD92" s="89"/>
      <c r="SJE92" s="89"/>
      <c r="SJF92" s="89"/>
      <c r="SJG92" s="89"/>
      <c r="SJH92" s="89"/>
      <c r="SJI92" s="89"/>
      <c r="SJJ92" s="89"/>
      <c r="SJK92" s="89"/>
      <c r="SJL92" s="89"/>
      <c r="SJM92" s="89"/>
      <c r="SJN92" s="89"/>
      <c r="SJO92" s="89"/>
      <c r="SJP92" s="89"/>
      <c r="SJQ92" s="89"/>
      <c r="SJR92" s="89"/>
      <c r="SJS92" s="89"/>
      <c r="SJT92" s="89"/>
      <c r="SJU92" s="89"/>
      <c r="SJV92" s="89"/>
      <c r="SJW92" s="89"/>
      <c r="SJX92" s="89"/>
      <c r="SJY92" s="89"/>
      <c r="SJZ92" s="89"/>
      <c r="SKA92" s="89"/>
      <c r="SKB92" s="89"/>
      <c r="SKC92" s="89"/>
      <c r="SKD92" s="89"/>
      <c r="SKE92" s="89"/>
      <c r="SKF92" s="89"/>
      <c r="SKG92" s="89"/>
      <c r="SKH92" s="89"/>
      <c r="SKI92" s="89"/>
      <c r="SKJ92" s="89"/>
      <c r="SKK92" s="89"/>
      <c r="SKL92" s="89"/>
      <c r="SKM92" s="89"/>
      <c r="SKN92" s="89"/>
      <c r="SKO92" s="89"/>
      <c r="SKP92" s="89"/>
      <c r="SKQ92" s="89"/>
      <c r="SKR92" s="89"/>
      <c r="SKS92" s="89"/>
      <c r="SKT92" s="89"/>
      <c r="SKU92" s="89"/>
      <c r="SKV92" s="89"/>
      <c r="SKW92" s="89"/>
      <c r="SKX92" s="89"/>
      <c r="SKY92" s="89"/>
      <c r="SKZ92" s="89"/>
      <c r="SLA92" s="89"/>
      <c r="SLB92" s="89"/>
      <c r="SLC92" s="89"/>
      <c r="SLD92" s="89"/>
      <c r="SLE92" s="89"/>
      <c r="SLF92" s="89"/>
      <c r="SLG92" s="89"/>
      <c r="SLH92" s="89"/>
      <c r="SLI92" s="89"/>
      <c r="SLJ92" s="89"/>
      <c r="SLK92" s="89"/>
      <c r="SLL92" s="89"/>
      <c r="SLM92" s="89"/>
      <c r="SLN92" s="89"/>
      <c r="SLO92" s="89"/>
      <c r="SLP92" s="89"/>
      <c r="SLQ92" s="89"/>
      <c r="SLR92" s="89"/>
      <c r="SLS92" s="89"/>
      <c r="SLT92" s="89"/>
      <c r="SLU92" s="89"/>
      <c r="SLV92" s="89"/>
      <c r="SLW92" s="89"/>
      <c r="SLX92" s="89"/>
      <c r="SLY92" s="89"/>
      <c r="SLZ92" s="89"/>
      <c r="SMA92" s="89"/>
      <c r="SMB92" s="89"/>
      <c r="SMC92" s="89"/>
      <c r="SMD92" s="89"/>
      <c r="SME92" s="89"/>
      <c r="SMF92" s="89"/>
      <c r="SMG92" s="89"/>
      <c r="SMH92" s="89"/>
      <c r="SMI92" s="89"/>
      <c r="SMJ92" s="89"/>
      <c r="SMK92" s="89"/>
      <c r="SML92" s="89"/>
      <c r="SMM92" s="89"/>
      <c r="SMN92" s="89"/>
      <c r="SMO92" s="89"/>
      <c r="SMP92" s="89"/>
      <c r="SMQ92" s="89"/>
      <c r="SMR92" s="89"/>
      <c r="SMS92" s="89"/>
      <c r="SMT92" s="89"/>
      <c r="SMU92" s="89"/>
      <c r="SMV92" s="89"/>
      <c r="SMW92" s="89"/>
      <c r="SMX92" s="89"/>
      <c r="SMY92" s="89"/>
      <c r="SMZ92" s="89"/>
      <c r="SNA92" s="89"/>
      <c r="SNB92" s="89"/>
      <c r="SNC92" s="89"/>
      <c r="SND92" s="89"/>
      <c r="SNE92" s="89"/>
      <c r="SNF92" s="89"/>
      <c r="SNG92" s="89"/>
      <c r="SNH92" s="89"/>
      <c r="SNI92" s="89"/>
      <c r="SNJ92" s="89"/>
      <c r="SNK92" s="89"/>
      <c r="SNL92" s="89"/>
      <c r="SNM92" s="89"/>
      <c r="SNN92" s="89"/>
      <c r="SNO92" s="89"/>
      <c r="SNP92" s="89"/>
      <c r="SNQ92" s="89"/>
      <c r="SNR92" s="89"/>
      <c r="SNS92" s="89"/>
      <c r="SNT92" s="89"/>
      <c r="SNU92" s="89"/>
      <c r="SNV92" s="89"/>
      <c r="SNW92" s="89"/>
      <c r="SNX92" s="89"/>
      <c r="SNY92" s="89"/>
      <c r="SNZ92" s="89"/>
      <c r="SOA92" s="89"/>
      <c r="SOB92" s="89"/>
      <c r="SOC92" s="89"/>
      <c r="SOD92" s="89"/>
      <c r="SOE92" s="89"/>
      <c r="SOF92" s="89"/>
      <c r="SOG92" s="89"/>
      <c r="SOH92" s="89"/>
      <c r="SOI92" s="89"/>
      <c r="SOJ92" s="89"/>
      <c r="SOK92" s="89"/>
      <c r="SOL92" s="89"/>
      <c r="SOM92" s="89"/>
      <c r="SON92" s="89"/>
      <c r="SOO92" s="89"/>
      <c r="SOP92" s="89"/>
      <c r="SOQ92" s="89"/>
      <c r="SOR92" s="89"/>
      <c r="SOS92" s="89"/>
      <c r="SOT92" s="89"/>
      <c r="SOU92" s="89"/>
      <c r="SOV92" s="89"/>
      <c r="SOW92" s="89"/>
      <c r="SOX92" s="89"/>
      <c r="SOY92" s="89"/>
      <c r="SOZ92" s="89"/>
      <c r="SPA92" s="89"/>
      <c r="SPB92" s="89"/>
      <c r="SPC92" s="89"/>
      <c r="SPD92" s="89"/>
      <c r="SPE92" s="89"/>
      <c r="SPF92" s="89"/>
      <c r="SPG92" s="89"/>
      <c r="SPH92" s="89"/>
      <c r="SPI92" s="89"/>
      <c r="SPJ92" s="89"/>
      <c r="SPK92" s="89"/>
      <c r="SPL92" s="89"/>
      <c r="SPM92" s="89"/>
      <c r="SPN92" s="89"/>
      <c r="SPO92" s="89"/>
      <c r="SPP92" s="89"/>
      <c r="SPQ92" s="89"/>
      <c r="SPR92" s="89"/>
      <c r="SPS92" s="89"/>
      <c r="SPT92" s="89"/>
      <c r="SPU92" s="89"/>
      <c r="SPV92" s="89"/>
      <c r="SPW92" s="89"/>
      <c r="SPX92" s="89"/>
      <c r="SPY92" s="89"/>
      <c r="SPZ92" s="89"/>
      <c r="SQA92" s="89"/>
      <c r="SQB92" s="89"/>
      <c r="SQC92" s="89"/>
      <c r="SQD92" s="89"/>
      <c r="SQE92" s="89"/>
      <c r="SQF92" s="89"/>
      <c r="SQG92" s="89"/>
      <c r="SQH92" s="89"/>
      <c r="SQI92" s="89"/>
      <c r="SQJ92" s="89"/>
      <c r="SQK92" s="89"/>
      <c r="SQL92" s="89"/>
      <c r="SQM92" s="89"/>
      <c r="SQN92" s="89"/>
      <c r="SQO92" s="89"/>
      <c r="SQP92" s="89"/>
      <c r="SQQ92" s="89"/>
      <c r="SQR92" s="89"/>
      <c r="SQS92" s="89"/>
      <c r="SQT92" s="89"/>
      <c r="SQU92" s="89"/>
      <c r="SQV92" s="89"/>
      <c r="SQW92" s="89"/>
      <c r="SQX92" s="89"/>
      <c r="SQY92" s="89"/>
      <c r="SQZ92" s="89"/>
      <c r="SRA92" s="89"/>
      <c r="SRB92" s="89"/>
      <c r="SRC92" s="89"/>
      <c r="SRD92" s="89"/>
      <c r="SRE92" s="89"/>
      <c r="SRF92" s="89"/>
      <c r="SRG92" s="89"/>
      <c r="SRH92" s="89"/>
      <c r="SRI92" s="89"/>
      <c r="SRJ92" s="89"/>
      <c r="SRK92" s="89"/>
      <c r="SRL92" s="89"/>
      <c r="SRM92" s="89"/>
      <c r="SRN92" s="89"/>
      <c r="SRO92" s="89"/>
      <c r="SRP92" s="89"/>
      <c r="SRQ92" s="89"/>
      <c r="SRR92" s="89"/>
      <c r="SRS92" s="89"/>
      <c r="SRT92" s="89"/>
      <c r="SRU92" s="89"/>
      <c r="SRV92" s="89"/>
      <c r="SRW92" s="89"/>
      <c r="SRX92" s="89"/>
      <c r="SRY92" s="89"/>
      <c r="SRZ92" s="89"/>
      <c r="SSA92" s="89"/>
      <c r="SSB92" s="89"/>
      <c r="SSC92" s="89"/>
      <c r="SSD92" s="89"/>
      <c r="SSE92" s="89"/>
      <c r="SSF92" s="89"/>
      <c r="SSG92" s="89"/>
      <c r="SSH92" s="89"/>
      <c r="SSI92" s="89"/>
      <c r="SSJ92" s="89"/>
      <c r="SSK92" s="89"/>
      <c r="SSL92" s="89"/>
      <c r="SSM92" s="89"/>
      <c r="SSN92" s="89"/>
      <c r="SSO92" s="89"/>
      <c r="SSP92" s="89"/>
      <c r="SSQ92" s="89"/>
      <c r="SSR92" s="89"/>
      <c r="SSS92" s="89"/>
      <c r="SST92" s="89"/>
      <c r="SSU92" s="89"/>
      <c r="SSV92" s="89"/>
      <c r="SSW92" s="89"/>
      <c r="SSX92" s="89"/>
      <c r="SSY92" s="89"/>
      <c r="SSZ92" s="89"/>
      <c r="STA92" s="89"/>
      <c r="STB92" s="89"/>
      <c r="STC92" s="89"/>
      <c r="STD92" s="89"/>
      <c r="STE92" s="89"/>
      <c r="STF92" s="89"/>
      <c r="STG92" s="89"/>
      <c r="STH92" s="89"/>
      <c r="STI92" s="89"/>
      <c r="STJ92" s="89"/>
      <c r="STK92" s="89"/>
      <c r="STL92" s="89"/>
      <c r="STM92" s="89"/>
      <c r="STN92" s="89"/>
      <c r="STO92" s="89"/>
      <c r="STP92" s="89"/>
      <c r="STQ92" s="89"/>
      <c r="STR92" s="89"/>
      <c r="STS92" s="89"/>
      <c r="STT92" s="89"/>
      <c r="STU92" s="89"/>
      <c r="STV92" s="89"/>
      <c r="STW92" s="89"/>
      <c r="STX92" s="89"/>
      <c r="STY92" s="89"/>
      <c r="STZ92" s="89"/>
      <c r="SUA92" s="89"/>
      <c r="SUB92" s="89"/>
      <c r="SUC92" s="89"/>
      <c r="SUD92" s="89"/>
      <c r="SUE92" s="89"/>
      <c r="SUF92" s="89"/>
      <c r="SUG92" s="89"/>
      <c r="SUH92" s="89"/>
      <c r="SUI92" s="89"/>
      <c r="SUJ92" s="89"/>
      <c r="SUK92" s="89"/>
      <c r="SUL92" s="89"/>
      <c r="SUM92" s="89"/>
      <c r="SUN92" s="89"/>
      <c r="SUO92" s="89"/>
      <c r="SUP92" s="89"/>
      <c r="SUQ92" s="89"/>
      <c r="SUR92" s="89"/>
      <c r="SUS92" s="89"/>
      <c r="SUT92" s="89"/>
      <c r="SUU92" s="89"/>
      <c r="SUV92" s="89"/>
      <c r="SUW92" s="89"/>
      <c r="SUX92" s="89"/>
      <c r="SUY92" s="89"/>
      <c r="SUZ92" s="89"/>
      <c r="SVA92" s="89"/>
      <c r="SVB92" s="89"/>
      <c r="SVC92" s="89"/>
      <c r="SVD92" s="89"/>
      <c r="SVE92" s="89"/>
      <c r="SVF92" s="89"/>
      <c r="SVG92" s="89"/>
      <c r="SVH92" s="89"/>
      <c r="SVI92" s="89"/>
      <c r="SVJ92" s="89"/>
      <c r="SVK92" s="89"/>
      <c r="SVL92" s="89"/>
      <c r="SVM92" s="89"/>
      <c r="SVN92" s="89"/>
      <c r="SVO92" s="89"/>
      <c r="SVP92" s="89"/>
      <c r="SVQ92" s="89"/>
      <c r="SVR92" s="89"/>
      <c r="SVS92" s="89"/>
      <c r="SVT92" s="89"/>
      <c r="SVU92" s="89"/>
      <c r="SVV92" s="89"/>
      <c r="SVW92" s="89"/>
      <c r="SVX92" s="89"/>
      <c r="SVY92" s="89"/>
      <c r="SVZ92" s="89"/>
      <c r="SWA92" s="89"/>
      <c r="SWB92" s="89"/>
      <c r="SWC92" s="89"/>
      <c r="SWD92" s="89"/>
      <c r="SWE92" s="89"/>
      <c r="SWF92" s="89"/>
      <c r="SWG92" s="89"/>
      <c r="SWH92" s="89"/>
      <c r="SWI92" s="89"/>
      <c r="SWJ92" s="89"/>
      <c r="SWK92" s="89"/>
      <c r="SWL92" s="89"/>
      <c r="SWM92" s="89"/>
      <c r="SWN92" s="89"/>
      <c r="SWO92" s="89"/>
      <c r="SWP92" s="89"/>
      <c r="SWQ92" s="89"/>
      <c r="SWR92" s="89"/>
      <c r="SWS92" s="89"/>
      <c r="SWT92" s="89"/>
      <c r="SWU92" s="89"/>
      <c r="SWV92" s="89"/>
      <c r="SWW92" s="89"/>
      <c r="SWX92" s="89"/>
      <c r="SWY92" s="89"/>
      <c r="SWZ92" s="89"/>
      <c r="SXA92" s="89"/>
      <c r="SXB92" s="89"/>
      <c r="SXC92" s="89"/>
      <c r="SXD92" s="89"/>
      <c r="SXE92" s="89"/>
      <c r="SXF92" s="89"/>
      <c r="SXG92" s="89"/>
      <c r="SXH92" s="89"/>
      <c r="SXI92" s="89"/>
      <c r="SXJ92" s="89"/>
      <c r="SXK92" s="89"/>
      <c r="SXL92" s="89"/>
      <c r="SXM92" s="89"/>
      <c r="SXN92" s="89"/>
      <c r="SXO92" s="89"/>
      <c r="SXP92" s="89"/>
      <c r="SXQ92" s="89"/>
      <c r="SXR92" s="89"/>
      <c r="SXS92" s="89"/>
      <c r="SXT92" s="89"/>
      <c r="SXU92" s="89"/>
      <c r="SXV92" s="89"/>
      <c r="SXW92" s="89"/>
      <c r="SXX92" s="89"/>
      <c r="SXY92" s="89"/>
      <c r="SXZ92" s="89"/>
      <c r="SYA92" s="89"/>
      <c r="SYB92" s="89"/>
      <c r="SYC92" s="89"/>
      <c r="SYD92" s="89"/>
      <c r="SYE92" s="89"/>
      <c r="SYF92" s="89"/>
      <c r="SYG92" s="89"/>
      <c r="SYH92" s="89"/>
      <c r="SYI92" s="89"/>
      <c r="SYJ92" s="89"/>
      <c r="SYK92" s="89"/>
      <c r="SYL92" s="89"/>
      <c r="SYM92" s="89"/>
      <c r="SYN92" s="89"/>
      <c r="SYO92" s="89"/>
      <c r="SYP92" s="89"/>
      <c r="SYQ92" s="89"/>
      <c r="SYR92" s="89"/>
      <c r="SYS92" s="89"/>
      <c r="SYT92" s="89"/>
      <c r="SYU92" s="89"/>
      <c r="SYV92" s="89"/>
      <c r="SYW92" s="89"/>
      <c r="SYX92" s="89"/>
      <c r="SYY92" s="89"/>
      <c r="SYZ92" s="89"/>
      <c r="SZA92" s="89"/>
      <c r="SZB92" s="89"/>
      <c r="SZC92" s="89"/>
      <c r="SZD92" s="89"/>
      <c r="SZE92" s="89"/>
      <c r="SZF92" s="89"/>
      <c r="SZG92" s="89"/>
      <c r="SZH92" s="89"/>
      <c r="SZI92" s="89"/>
      <c r="SZJ92" s="89"/>
      <c r="SZK92" s="89"/>
      <c r="SZL92" s="89"/>
      <c r="SZM92" s="89"/>
      <c r="SZN92" s="89"/>
      <c r="SZO92" s="89"/>
      <c r="SZP92" s="89"/>
      <c r="SZQ92" s="89"/>
      <c r="SZR92" s="89"/>
      <c r="SZS92" s="89"/>
      <c r="SZT92" s="89"/>
      <c r="SZU92" s="89"/>
      <c r="SZV92" s="89"/>
      <c r="SZW92" s="89"/>
      <c r="SZX92" s="89"/>
      <c r="SZY92" s="89"/>
      <c r="SZZ92" s="89"/>
      <c r="TAA92" s="89"/>
      <c r="TAB92" s="89"/>
      <c r="TAC92" s="89"/>
      <c r="TAD92" s="89"/>
      <c r="TAE92" s="89"/>
      <c r="TAF92" s="89"/>
      <c r="TAG92" s="89"/>
      <c r="TAH92" s="89"/>
      <c r="TAI92" s="89"/>
      <c r="TAJ92" s="89"/>
      <c r="TAK92" s="89"/>
      <c r="TAL92" s="89"/>
      <c r="TAM92" s="89"/>
      <c r="TAN92" s="89"/>
      <c r="TAO92" s="89"/>
      <c r="TAP92" s="89"/>
      <c r="TAQ92" s="89"/>
      <c r="TAR92" s="89"/>
      <c r="TAS92" s="89"/>
      <c r="TAT92" s="89"/>
      <c r="TAU92" s="89"/>
      <c r="TAV92" s="89"/>
      <c r="TAW92" s="89"/>
      <c r="TAX92" s="89"/>
      <c r="TAY92" s="89"/>
      <c r="TAZ92" s="89"/>
      <c r="TBA92" s="89"/>
      <c r="TBB92" s="89"/>
      <c r="TBC92" s="89"/>
      <c r="TBD92" s="89"/>
      <c r="TBE92" s="89"/>
      <c r="TBF92" s="89"/>
      <c r="TBG92" s="89"/>
      <c r="TBH92" s="89"/>
      <c r="TBI92" s="89"/>
      <c r="TBJ92" s="89"/>
      <c r="TBK92" s="89"/>
      <c r="TBL92" s="89"/>
      <c r="TBM92" s="89"/>
      <c r="TBN92" s="89"/>
      <c r="TBO92" s="89"/>
      <c r="TBP92" s="89"/>
      <c r="TBQ92" s="89"/>
      <c r="TBR92" s="89"/>
      <c r="TBS92" s="89"/>
      <c r="TBT92" s="89"/>
      <c r="TBU92" s="89"/>
      <c r="TBV92" s="89"/>
      <c r="TBW92" s="89"/>
      <c r="TBX92" s="89"/>
      <c r="TBY92" s="89"/>
      <c r="TBZ92" s="89"/>
      <c r="TCA92" s="89"/>
      <c r="TCB92" s="89"/>
      <c r="TCC92" s="89"/>
      <c r="TCD92" s="89"/>
      <c r="TCE92" s="89"/>
      <c r="TCF92" s="89"/>
      <c r="TCG92" s="89"/>
      <c r="TCH92" s="89"/>
      <c r="TCI92" s="89"/>
      <c r="TCJ92" s="89"/>
      <c r="TCK92" s="89"/>
      <c r="TCL92" s="89"/>
      <c r="TCM92" s="89"/>
      <c r="TCN92" s="89"/>
      <c r="TCO92" s="89"/>
      <c r="TCP92" s="89"/>
      <c r="TCQ92" s="89"/>
      <c r="TCR92" s="89"/>
      <c r="TCS92" s="89"/>
      <c r="TCT92" s="89"/>
      <c r="TCU92" s="89"/>
      <c r="TCV92" s="89"/>
      <c r="TCW92" s="89"/>
      <c r="TCX92" s="89"/>
      <c r="TCY92" s="89"/>
      <c r="TCZ92" s="89"/>
      <c r="TDA92" s="89"/>
      <c r="TDB92" s="89"/>
      <c r="TDC92" s="89"/>
      <c r="TDD92" s="89"/>
      <c r="TDE92" s="89"/>
      <c r="TDF92" s="89"/>
      <c r="TDG92" s="89"/>
      <c r="TDH92" s="89"/>
      <c r="TDI92" s="89"/>
      <c r="TDJ92" s="89"/>
      <c r="TDK92" s="89"/>
      <c r="TDL92" s="89"/>
      <c r="TDM92" s="89"/>
      <c r="TDN92" s="89"/>
      <c r="TDO92" s="89"/>
      <c r="TDP92" s="89"/>
      <c r="TDQ92" s="89"/>
      <c r="TDR92" s="89"/>
      <c r="TDS92" s="89"/>
      <c r="TDT92" s="89"/>
      <c r="TDU92" s="89"/>
      <c r="TDV92" s="89"/>
      <c r="TDW92" s="89"/>
      <c r="TDX92" s="89"/>
      <c r="TDY92" s="89"/>
      <c r="TDZ92" s="89"/>
      <c r="TEA92" s="89"/>
      <c r="TEB92" s="89"/>
      <c r="TEC92" s="89"/>
      <c r="TED92" s="89"/>
      <c r="TEE92" s="89"/>
      <c r="TEF92" s="89"/>
      <c r="TEG92" s="89"/>
      <c r="TEH92" s="89"/>
      <c r="TEI92" s="89"/>
      <c r="TEJ92" s="89"/>
      <c r="TEK92" s="89"/>
      <c r="TEL92" s="89"/>
      <c r="TEM92" s="89"/>
      <c r="TEN92" s="89"/>
      <c r="TEO92" s="89"/>
      <c r="TEP92" s="89"/>
      <c r="TEQ92" s="89"/>
      <c r="TER92" s="89"/>
      <c r="TES92" s="89"/>
      <c r="TET92" s="89"/>
      <c r="TEU92" s="89"/>
      <c r="TEV92" s="89"/>
      <c r="TEW92" s="89"/>
      <c r="TEX92" s="89"/>
      <c r="TEY92" s="89"/>
      <c r="TEZ92" s="89"/>
      <c r="TFA92" s="89"/>
      <c r="TFB92" s="89"/>
      <c r="TFC92" s="89"/>
      <c r="TFD92" s="89"/>
      <c r="TFE92" s="89"/>
      <c r="TFF92" s="89"/>
      <c r="TFG92" s="89"/>
      <c r="TFH92" s="89"/>
      <c r="TFI92" s="89"/>
      <c r="TFJ92" s="89"/>
      <c r="TFK92" s="89"/>
      <c r="TFL92" s="89"/>
      <c r="TFM92" s="89"/>
      <c r="TFN92" s="89"/>
      <c r="TFO92" s="89"/>
      <c r="TFP92" s="89"/>
      <c r="TFQ92" s="89"/>
      <c r="TFR92" s="89"/>
      <c r="TFS92" s="89"/>
      <c r="TFT92" s="89"/>
      <c r="TFU92" s="89"/>
      <c r="TFV92" s="89"/>
      <c r="TFW92" s="89"/>
      <c r="TFX92" s="89"/>
      <c r="TFY92" s="89"/>
      <c r="TFZ92" s="89"/>
      <c r="TGA92" s="89"/>
      <c r="TGB92" s="89"/>
      <c r="TGC92" s="89"/>
      <c r="TGD92" s="89"/>
      <c r="TGE92" s="89"/>
      <c r="TGF92" s="89"/>
      <c r="TGG92" s="89"/>
      <c r="TGH92" s="89"/>
      <c r="TGI92" s="89"/>
      <c r="TGJ92" s="89"/>
      <c r="TGK92" s="89"/>
      <c r="TGL92" s="89"/>
      <c r="TGM92" s="89"/>
      <c r="TGN92" s="89"/>
      <c r="TGO92" s="89"/>
      <c r="TGP92" s="89"/>
      <c r="TGQ92" s="89"/>
      <c r="TGR92" s="89"/>
      <c r="TGS92" s="89"/>
      <c r="TGT92" s="89"/>
      <c r="TGU92" s="89"/>
      <c r="TGV92" s="89"/>
      <c r="TGW92" s="89"/>
      <c r="TGX92" s="89"/>
      <c r="TGY92" s="89"/>
      <c r="TGZ92" s="89"/>
      <c r="THA92" s="89"/>
      <c r="THB92" s="89"/>
      <c r="THC92" s="89"/>
      <c r="THD92" s="89"/>
      <c r="THE92" s="89"/>
      <c r="THF92" s="89"/>
      <c r="THG92" s="89"/>
      <c r="THH92" s="89"/>
      <c r="THI92" s="89"/>
      <c r="THJ92" s="89"/>
      <c r="THK92" s="89"/>
      <c r="THL92" s="89"/>
      <c r="THM92" s="89"/>
      <c r="THN92" s="89"/>
      <c r="THO92" s="89"/>
      <c r="THP92" s="89"/>
      <c r="THQ92" s="89"/>
      <c r="THR92" s="89"/>
      <c r="THS92" s="89"/>
      <c r="THT92" s="89"/>
      <c r="THU92" s="89"/>
      <c r="THV92" s="89"/>
      <c r="THW92" s="89"/>
      <c r="THX92" s="89"/>
      <c r="THY92" s="89"/>
      <c r="THZ92" s="89"/>
      <c r="TIA92" s="89"/>
      <c r="TIB92" s="89"/>
      <c r="TIC92" s="89"/>
      <c r="TID92" s="89"/>
      <c r="TIE92" s="89"/>
      <c r="TIF92" s="89"/>
      <c r="TIG92" s="89"/>
      <c r="TIH92" s="89"/>
      <c r="TII92" s="89"/>
      <c r="TIJ92" s="89"/>
      <c r="TIK92" s="89"/>
      <c r="TIL92" s="89"/>
      <c r="TIM92" s="89"/>
      <c r="TIN92" s="89"/>
      <c r="TIO92" s="89"/>
      <c r="TIP92" s="89"/>
      <c r="TIQ92" s="89"/>
      <c r="TIR92" s="89"/>
      <c r="TIS92" s="89"/>
      <c r="TIT92" s="89"/>
      <c r="TIU92" s="89"/>
      <c r="TIV92" s="89"/>
      <c r="TIW92" s="89"/>
      <c r="TIX92" s="89"/>
      <c r="TIY92" s="89"/>
      <c r="TIZ92" s="89"/>
      <c r="TJA92" s="89"/>
      <c r="TJB92" s="89"/>
      <c r="TJC92" s="89"/>
      <c r="TJD92" s="89"/>
      <c r="TJE92" s="89"/>
      <c r="TJF92" s="89"/>
      <c r="TJG92" s="89"/>
      <c r="TJH92" s="89"/>
      <c r="TJI92" s="89"/>
      <c r="TJJ92" s="89"/>
      <c r="TJK92" s="89"/>
      <c r="TJL92" s="89"/>
      <c r="TJM92" s="89"/>
      <c r="TJN92" s="89"/>
      <c r="TJO92" s="89"/>
      <c r="TJP92" s="89"/>
      <c r="TJQ92" s="89"/>
      <c r="TJR92" s="89"/>
      <c r="TJS92" s="89"/>
      <c r="TJT92" s="89"/>
      <c r="TJU92" s="89"/>
      <c r="TJV92" s="89"/>
      <c r="TJW92" s="89"/>
      <c r="TJX92" s="89"/>
      <c r="TJY92" s="89"/>
      <c r="TJZ92" s="89"/>
      <c r="TKA92" s="89"/>
      <c r="TKB92" s="89"/>
      <c r="TKC92" s="89"/>
      <c r="TKD92" s="89"/>
      <c r="TKE92" s="89"/>
      <c r="TKF92" s="89"/>
      <c r="TKG92" s="89"/>
      <c r="TKH92" s="89"/>
      <c r="TKI92" s="89"/>
      <c r="TKJ92" s="89"/>
      <c r="TKK92" s="89"/>
      <c r="TKL92" s="89"/>
      <c r="TKM92" s="89"/>
      <c r="TKN92" s="89"/>
      <c r="TKO92" s="89"/>
      <c r="TKP92" s="89"/>
      <c r="TKQ92" s="89"/>
      <c r="TKR92" s="89"/>
      <c r="TKS92" s="89"/>
      <c r="TKT92" s="89"/>
      <c r="TKU92" s="89"/>
      <c r="TKV92" s="89"/>
      <c r="TKW92" s="89"/>
      <c r="TKX92" s="89"/>
      <c r="TKY92" s="89"/>
      <c r="TKZ92" s="89"/>
      <c r="TLA92" s="89"/>
      <c r="TLB92" s="89"/>
      <c r="TLC92" s="89"/>
      <c r="TLD92" s="89"/>
      <c r="TLE92" s="89"/>
      <c r="TLF92" s="89"/>
      <c r="TLG92" s="89"/>
      <c r="TLH92" s="89"/>
      <c r="TLI92" s="89"/>
      <c r="TLJ92" s="89"/>
      <c r="TLK92" s="89"/>
      <c r="TLL92" s="89"/>
      <c r="TLM92" s="89"/>
      <c r="TLN92" s="89"/>
      <c r="TLO92" s="89"/>
      <c r="TLP92" s="89"/>
      <c r="TLQ92" s="89"/>
      <c r="TLR92" s="89"/>
      <c r="TLS92" s="89"/>
      <c r="TLT92" s="89"/>
      <c r="TLU92" s="89"/>
      <c r="TLV92" s="89"/>
      <c r="TLW92" s="89"/>
      <c r="TLX92" s="89"/>
      <c r="TLY92" s="89"/>
      <c r="TLZ92" s="89"/>
      <c r="TMA92" s="89"/>
      <c r="TMB92" s="89"/>
      <c r="TMC92" s="89"/>
      <c r="TMD92" s="89"/>
      <c r="TME92" s="89"/>
      <c r="TMF92" s="89"/>
      <c r="TMG92" s="89"/>
      <c r="TMH92" s="89"/>
      <c r="TMI92" s="89"/>
      <c r="TMJ92" s="89"/>
      <c r="TMK92" s="89"/>
      <c r="TML92" s="89"/>
      <c r="TMM92" s="89"/>
      <c r="TMN92" s="89"/>
      <c r="TMO92" s="89"/>
      <c r="TMP92" s="89"/>
      <c r="TMQ92" s="89"/>
      <c r="TMR92" s="89"/>
      <c r="TMS92" s="89"/>
      <c r="TMT92" s="89"/>
      <c r="TMU92" s="89"/>
      <c r="TMV92" s="89"/>
      <c r="TMW92" s="89"/>
      <c r="TMX92" s="89"/>
      <c r="TMY92" s="89"/>
      <c r="TMZ92" s="89"/>
      <c r="TNA92" s="89"/>
      <c r="TNB92" s="89"/>
      <c r="TNC92" s="89"/>
      <c r="TND92" s="89"/>
      <c r="TNE92" s="89"/>
      <c r="TNF92" s="89"/>
      <c r="TNG92" s="89"/>
      <c r="TNH92" s="89"/>
      <c r="TNI92" s="89"/>
      <c r="TNJ92" s="89"/>
      <c r="TNK92" s="89"/>
      <c r="TNL92" s="89"/>
      <c r="TNM92" s="89"/>
      <c r="TNN92" s="89"/>
      <c r="TNO92" s="89"/>
      <c r="TNP92" s="89"/>
      <c r="TNQ92" s="89"/>
      <c r="TNR92" s="89"/>
      <c r="TNS92" s="89"/>
      <c r="TNT92" s="89"/>
      <c r="TNU92" s="89"/>
      <c r="TNV92" s="89"/>
      <c r="TNW92" s="89"/>
      <c r="TNX92" s="89"/>
      <c r="TNY92" s="89"/>
      <c r="TNZ92" s="89"/>
      <c r="TOA92" s="89"/>
      <c r="TOB92" s="89"/>
      <c r="TOC92" s="89"/>
      <c r="TOD92" s="89"/>
      <c r="TOE92" s="89"/>
      <c r="TOF92" s="89"/>
      <c r="TOG92" s="89"/>
      <c r="TOH92" s="89"/>
      <c r="TOI92" s="89"/>
      <c r="TOJ92" s="89"/>
      <c r="TOK92" s="89"/>
      <c r="TOL92" s="89"/>
      <c r="TOM92" s="89"/>
      <c r="TON92" s="89"/>
      <c r="TOO92" s="89"/>
      <c r="TOP92" s="89"/>
      <c r="TOQ92" s="89"/>
      <c r="TOR92" s="89"/>
      <c r="TOS92" s="89"/>
      <c r="TOT92" s="89"/>
      <c r="TOU92" s="89"/>
      <c r="TOV92" s="89"/>
      <c r="TOW92" s="89"/>
      <c r="TOX92" s="89"/>
      <c r="TOY92" s="89"/>
      <c r="TOZ92" s="89"/>
      <c r="TPA92" s="89"/>
      <c r="TPB92" s="89"/>
      <c r="TPC92" s="89"/>
      <c r="TPD92" s="89"/>
      <c r="TPE92" s="89"/>
      <c r="TPF92" s="89"/>
      <c r="TPG92" s="89"/>
      <c r="TPH92" s="89"/>
      <c r="TPI92" s="89"/>
      <c r="TPJ92" s="89"/>
      <c r="TPK92" s="89"/>
      <c r="TPL92" s="89"/>
      <c r="TPM92" s="89"/>
      <c r="TPN92" s="89"/>
      <c r="TPO92" s="89"/>
      <c r="TPP92" s="89"/>
      <c r="TPQ92" s="89"/>
      <c r="TPR92" s="89"/>
      <c r="TPS92" s="89"/>
      <c r="TPT92" s="89"/>
      <c r="TPU92" s="89"/>
      <c r="TPV92" s="89"/>
      <c r="TPW92" s="89"/>
      <c r="TPX92" s="89"/>
      <c r="TPY92" s="89"/>
      <c r="TPZ92" s="89"/>
      <c r="TQA92" s="89"/>
      <c r="TQB92" s="89"/>
      <c r="TQC92" s="89"/>
      <c r="TQD92" s="89"/>
      <c r="TQE92" s="89"/>
      <c r="TQF92" s="89"/>
      <c r="TQG92" s="89"/>
      <c r="TQH92" s="89"/>
      <c r="TQI92" s="89"/>
      <c r="TQJ92" s="89"/>
      <c r="TQK92" s="89"/>
      <c r="TQL92" s="89"/>
      <c r="TQM92" s="89"/>
      <c r="TQN92" s="89"/>
      <c r="TQO92" s="89"/>
      <c r="TQP92" s="89"/>
      <c r="TQQ92" s="89"/>
      <c r="TQR92" s="89"/>
      <c r="TQS92" s="89"/>
      <c r="TQT92" s="89"/>
      <c r="TQU92" s="89"/>
      <c r="TQV92" s="89"/>
      <c r="TQW92" s="89"/>
      <c r="TQX92" s="89"/>
      <c r="TQY92" s="89"/>
      <c r="TQZ92" s="89"/>
      <c r="TRA92" s="89"/>
      <c r="TRB92" s="89"/>
      <c r="TRC92" s="89"/>
      <c r="TRD92" s="89"/>
      <c r="TRE92" s="89"/>
      <c r="TRF92" s="89"/>
      <c r="TRG92" s="89"/>
      <c r="TRH92" s="89"/>
      <c r="TRI92" s="89"/>
      <c r="TRJ92" s="89"/>
      <c r="TRK92" s="89"/>
      <c r="TRL92" s="89"/>
      <c r="TRM92" s="89"/>
      <c r="TRN92" s="89"/>
      <c r="TRO92" s="89"/>
      <c r="TRP92" s="89"/>
      <c r="TRQ92" s="89"/>
      <c r="TRR92" s="89"/>
      <c r="TRS92" s="89"/>
      <c r="TRT92" s="89"/>
      <c r="TRU92" s="89"/>
      <c r="TRV92" s="89"/>
      <c r="TRW92" s="89"/>
      <c r="TRX92" s="89"/>
      <c r="TRY92" s="89"/>
      <c r="TRZ92" s="89"/>
      <c r="TSA92" s="89"/>
      <c r="TSB92" s="89"/>
      <c r="TSC92" s="89"/>
      <c r="TSD92" s="89"/>
      <c r="TSE92" s="89"/>
      <c r="TSF92" s="89"/>
      <c r="TSG92" s="89"/>
      <c r="TSH92" s="89"/>
      <c r="TSI92" s="89"/>
      <c r="TSJ92" s="89"/>
      <c r="TSK92" s="89"/>
      <c r="TSL92" s="89"/>
      <c r="TSM92" s="89"/>
      <c r="TSN92" s="89"/>
      <c r="TSO92" s="89"/>
      <c r="TSP92" s="89"/>
      <c r="TSQ92" s="89"/>
      <c r="TSR92" s="89"/>
      <c r="TSS92" s="89"/>
      <c r="TST92" s="89"/>
      <c r="TSU92" s="89"/>
      <c r="TSV92" s="89"/>
      <c r="TSW92" s="89"/>
      <c r="TSX92" s="89"/>
      <c r="TSY92" s="89"/>
      <c r="TSZ92" s="89"/>
      <c r="TTA92" s="89"/>
      <c r="TTB92" s="89"/>
      <c r="TTC92" s="89"/>
      <c r="TTD92" s="89"/>
      <c r="TTE92" s="89"/>
      <c r="TTF92" s="89"/>
      <c r="TTG92" s="89"/>
      <c r="TTH92" s="89"/>
      <c r="TTI92" s="89"/>
      <c r="TTJ92" s="89"/>
      <c r="TTK92" s="89"/>
      <c r="TTL92" s="89"/>
      <c r="TTM92" s="89"/>
      <c r="TTN92" s="89"/>
      <c r="TTO92" s="89"/>
      <c r="TTP92" s="89"/>
      <c r="TTQ92" s="89"/>
      <c r="TTR92" s="89"/>
      <c r="TTS92" s="89"/>
      <c r="TTT92" s="89"/>
      <c r="TTU92" s="89"/>
      <c r="TTV92" s="89"/>
      <c r="TTW92" s="89"/>
      <c r="TTX92" s="89"/>
      <c r="TTY92" s="89"/>
      <c r="TTZ92" s="89"/>
      <c r="TUA92" s="89"/>
      <c r="TUB92" s="89"/>
      <c r="TUC92" s="89"/>
      <c r="TUD92" s="89"/>
      <c r="TUE92" s="89"/>
      <c r="TUF92" s="89"/>
      <c r="TUG92" s="89"/>
      <c r="TUH92" s="89"/>
      <c r="TUI92" s="89"/>
      <c r="TUJ92" s="89"/>
      <c r="TUK92" s="89"/>
      <c r="TUL92" s="89"/>
      <c r="TUM92" s="89"/>
      <c r="TUN92" s="89"/>
      <c r="TUO92" s="89"/>
      <c r="TUP92" s="89"/>
      <c r="TUQ92" s="89"/>
      <c r="TUR92" s="89"/>
      <c r="TUS92" s="89"/>
      <c r="TUT92" s="89"/>
      <c r="TUU92" s="89"/>
      <c r="TUV92" s="89"/>
      <c r="TUW92" s="89"/>
      <c r="TUX92" s="89"/>
      <c r="TUY92" s="89"/>
      <c r="TUZ92" s="89"/>
      <c r="TVA92" s="89"/>
      <c r="TVB92" s="89"/>
      <c r="TVC92" s="89"/>
      <c r="TVD92" s="89"/>
      <c r="TVE92" s="89"/>
      <c r="TVF92" s="89"/>
      <c r="TVG92" s="89"/>
      <c r="TVH92" s="89"/>
      <c r="TVI92" s="89"/>
      <c r="TVJ92" s="89"/>
      <c r="TVK92" s="89"/>
      <c r="TVL92" s="89"/>
      <c r="TVM92" s="89"/>
      <c r="TVN92" s="89"/>
      <c r="TVO92" s="89"/>
      <c r="TVP92" s="89"/>
      <c r="TVQ92" s="89"/>
      <c r="TVR92" s="89"/>
      <c r="TVS92" s="89"/>
      <c r="TVT92" s="89"/>
      <c r="TVU92" s="89"/>
      <c r="TVV92" s="89"/>
      <c r="TVW92" s="89"/>
      <c r="TVX92" s="89"/>
      <c r="TVY92" s="89"/>
      <c r="TVZ92" s="89"/>
      <c r="TWA92" s="89"/>
      <c r="TWB92" s="89"/>
      <c r="TWC92" s="89"/>
      <c r="TWD92" s="89"/>
      <c r="TWE92" s="89"/>
      <c r="TWF92" s="89"/>
      <c r="TWG92" s="89"/>
      <c r="TWH92" s="89"/>
      <c r="TWI92" s="89"/>
      <c r="TWJ92" s="89"/>
      <c r="TWK92" s="89"/>
      <c r="TWL92" s="89"/>
      <c r="TWM92" s="89"/>
      <c r="TWN92" s="89"/>
      <c r="TWO92" s="89"/>
      <c r="TWP92" s="89"/>
      <c r="TWQ92" s="89"/>
      <c r="TWR92" s="89"/>
      <c r="TWS92" s="89"/>
      <c r="TWT92" s="89"/>
      <c r="TWU92" s="89"/>
      <c r="TWV92" s="89"/>
      <c r="TWW92" s="89"/>
      <c r="TWX92" s="89"/>
      <c r="TWY92" s="89"/>
      <c r="TWZ92" s="89"/>
      <c r="TXA92" s="89"/>
      <c r="TXB92" s="89"/>
      <c r="TXC92" s="89"/>
      <c r="TXD92" s="89"/>
      <c r="TXE92" s="89"/>
      <c r="TXF92" s="89"/>
      <c r="TXG92" s="89"/>
      <c r="TXH92" s="89"/>
      <c r="TXI92" s="89"/>
      <c r="TXJ92" s="89"/>
      <c r="TXK92" s="89"/>
      <c r="TXL92" s="89"/>
      <c r="TXM92" s="89"/>
      <c r="TXN92" s="89"/>
      <c r="TXO92" s="89"/>
      <c r="TXP92" s="89"/>
      <c r="TXQ92" s="89"/>
      <c r="TXR92" s="89"/>
      <c r="TXS92" s="89"/>
      <c r="TXT92" s="89"/>
      <c r="TXU92" s="89"/>
      <c r="TXV92" s="89"/>
      <c r="TXW92" s="89"/>
      <c r="TXX92" s="89"/>
      <c r="TXY92" s="89"/>
      <c r="TXZ92" s="89"/>
      <c r="TYA92" s="89"/>
      <c r="TYB92" s="89"/>
      <c r="TYC92" s="89"/>
      <c r="TYD92" s="89"/>
      <c r="TYE92" s="89"/>
      <c r="TYF92" s="89"/>
      <c r="TYG92" s="89"/>
      <c r="TYH92" s="89"/>
      <c r="TYI92" s="89"/>
      <c r="TYJ92" s="89"/>
      <c r="TYK92" s="89"/>
      <c r="TYL92" s="89"/>
      <c r="TYM92" s="89"/>
      <c r="TYN92" s="89"/>
      <c r="TYO92" s="89"/>
      <c r="TYP92" s="89"/>
      <c r="TYQ92" s="89"/>
      <c r="TYR92" s="89"/>
      <c r="TYS92" s="89"/>
      <c r="TYT92" s="89"/>
      <c r="TYU92" s="89"/>
      <c r="TYV92" s="89"/>
      <c r="TYW92" s="89"/>
      <c r="TYX92" s="89"/>
      <c r="TYY92" s="89"/>
      <c r="TYZ92" s="89"/>
      <c r="TZA92" s="89"/>
      <c r="TZB92" s="89"/>
      <c r="TZC92" s="89"/>
      <c r="TZD92" s="89"/>
      <c r="TZE92" s="89"/>
      <c r="TZF92" s="89"/>
      <c r="TZG92" s="89"/>
      <c r="TZH92" s="89"/>
      <c r="TZI92" s="89"/>
      <c r="TZJ92" s="89"/>
      <c r="TZK92" s="89"/>
      <c r="TZL92" s="89"/>
      <c r="TZM92" s="89"/>
      <c r="TZN92" s="89"/>
      <c r="TZO92" s="89"/>
      <c r="TZP92" s="89"/>
      <c r="TZQ92" s="89"/>
      <c r="TZR92" s="89"/>
      <c r="TZS92" s="89"/>
      <c r="TZT92" s="89"/>
      <c r="TZU92" s="89"/>
      <c r="TZV92" s="89"/>
      <c r="TZW92" s="89"/>
      <c r="TZX92" s="89"/>
      <c r="TZY92" s="89"/>
      <c r="TZZ92" s="89"/>
      <c r="UAA92" s="89"/>
      <c r="UAB92" s="89"/>
      <c r="UAC92" s="89"/>
      <c r="UAD92" s="89"/>
      <c r="UAE92" s="89"/>
      <c r="UAF92" s="89"/>
      <c r="UAG92" s="89"/>
      <c r="UAH92" s="89"/>
      <c r="UAI92" s="89"/>
      <c r="UAJ92" s="89"/>
      <c r="UAK92" s="89"/>
      <c r="UAL92" s="89"/>
      <c r="UAM92" s="89"/>
      <c r="UAN92" s="89"/>
      <c r="UAO92" s="89"/>
      <c r="UAP92" s="89"/>
      <c r="UAQ92" s="89"/>
      <c r="UAR92" s="89"/>
      <c r="UAS92" s="89"/>
      <c r="UAT92" s="89"/>
      <c r="UAU92" s="89"/>
      <c r="UAV92" s="89"/>
      <c r="UAW92" s="89"/>
      <c r="UAX92" s="89"/>
      <c r="UAY92" s="89"/>
      <c r="UAZ92" s="89"/>
      <c r="UBA92" s="89"/>
      <c r="UBB92" s="89"/>
      <c r="UBC92" s="89"/>
      <c r="UBD92" s="89"/>
      <c r="UBE92" s="89"/>
      <c r="UBF92" s="89"/>
      <c r="UBG92" s="89"/>
      <c r="UBH92" s="89"/>
      <c r="UBI92" s="89"/>
      <c r="UBJ92" s="89"/>
      <c r="UBK92" s="89"/>
      <c r="UBL92" s="89"/>
      <c r="UBM92" s="89"/>
      <c r="UBN92" s="89"/>
      <c r="UBO92" s="89"/>
      <c r="UBP92" s="89"/>
      <c r="UBQ92" s="89"/>
      <c r="UBR92" s="89"/>
      <c r="UBS92" s="89"/>
      <c r="UBT92" s="89"/>
      <c r="UBU92" s="89"/>
      <c r="UBV92" s="89"/>
      <c r="UBW92" s="89"/>
      <c r="UBX92" s="89"/>
      <c r="UBY92" s="89"/>
      <c r="UBZ92" s="89"/>
      <c r="UCA92" s="89"/>
      <c r="UCB92" s="89"/>
      <c r="UCC92" s="89"/>
      <c r="UCD92" s="89"/>
      <c r="UCE92" s="89"/>
      <c r="UCF92" s="89"/>
      <c r="UCG92" s="89"/>
      <c r="UCH92" s="89"/>
      <c r="UCI92" s="89"/>
      <c r="UCJ92" s="89"/>
      <c r="UCK92" s="89"/>
      <c r="UCL92" s="89"/>
      <c r="UCM92" s="89"/>
      <c r="UCN92" s="89"/>
      <c r="UCO92" s="89"/>
      <c r="UCP92" s="89"/>
      <c r="UCQ92" s="89"/>
      <c r="UCR92" s="89"/>
      <c r="UCS92" s="89"/>
      <c r="UCT92" s="89"/>
      <c r="UCU92" s="89"/>
      <c r="UCV92" s="89"/>
      <c r="UCW92" s="89"/>
      <c r="UCX92" s="89"/>
      <c r="UCY92" s="89"/>
      <c r="UCZ92" s="89"/>
      <c r="UDA92" s="89"/>
      <c r="UDB92" s="89"/>
      <c r="UDC92" s="89"/>
      <c r="UDD92" s="89"/>
      <c r="UDE92" s="89"/>
      <c r="UDF92" s="89"/>
      <c r="UDG92" s="89"/>
      <c r="UDH92" s="89"/>
      <c r="UDI92" s="89"/>
      <c r="UDJ92" s="89"/>
      <c r="UDK92" s="89"/>
      <c r="UDL92" s="89"/>
      <c r="UDM92" s="89"/>
      <c r="UDN92" s="89"/>
      <c r="UDO92" s="89"/>
      <c r="UDP92" s="89"/>
      <c r="UDQ92" s="89"/>
      <c r="UDR92" s="89"/>
      <c r="UDS92" s="89"/>
      <c r="UDT92" s="89"/>
      <c r="UDU92" s="89"/>
      <c r="UDV92" s="89"/>
      <c r="UDW92" s="89"/>
      <c r="UDX92" s="89"/>
      <c r="UDY92" s="89"/>
      <c r="UDZ92" s="89"/>
      <c r="UEA92" s="89"/>
      <c r="UEB92" s="89"/>
      <c r="UEC92" s="89"/>
      <c r="UED92" s="89"/>
      <c r="UEE92" s="89"/>
      <c r="UEF92" s="89"/>
      <c r="UEG92" s="89"/>
      <c r="UEH92" s="89"/>
      <c r="UEI92" s="89"/>
      <c r="UEJ92" s="89"/>
      <c r="UEK92" s="89"/>
      <c r="UEL92" s="89"/>
      <c r="UEM92" s="89"/>
      <c r="UEN92" s="89"/>
      <c r="UEO92" s="89"/>
      <c r="UEP92" s="89"/>
      <c r="UEQ92" s="89"/>
      <c r="UER92" s="89"/>
      <c r="UES92" s="89"/>
      <c r="UET92" s="89"/>
      <c r="UEU92" s="89"/>
      <c r="UEV92" s="89"/>
      <c r="UEW92" s="89"/>
      <c r="UEX92" s="89"/>
      <c r="UEY92" s="89"/>
      <c r="UEZ92" s="89"/>
      <c r="UFA92" s="89"/>
      <c r="UFB92" s="89"/>
      <c r="UFC92" s="89"/>
      <c r="UFD92" s="89"/>
      <c r="UFE92" s="89"/>
      <c r="UFF92" s="89"/>
      <c r="UFG92" s="89"/>
      <c r="UFH92" s="89"/>
      <c r="UFI92" s="89"/>
      <c r="UFJ92" s="89"/>
      <c r="UFK92" s="89"/>
      <c r="UFL92" s="89"/>
      <c r="UFM92" s="89"/>
      <c r="UFN92" s="89"/>
      <c r="UFO92" s="89"/>
      <c r="UFP92" s="89"/>
      <c r="UFQ92" s="89"/>
      <c r="UFR92" s="89"/>
      <c r="UFS92" s="89"/>
      <c r="UFT92" s="89"/>
      <c r="UFU92" s="89"/>
      <c r="UFV92" s="89"/>
      <c r="UFW92" s="89"/>
      <c r="UFX92" s="89"/>
      <c r="UFY92" s="89"/>
      <c r="UFZ92" s="89"/>
      <c r="UGA92" s="89"/>
      <c r="UGB92" s="89"/>
      <c r="UGC92" s="89"/>
      <c r="UGD92" s="89"/>
      <c r="UGE92" s="89"/>
      <c r="UGF92" s="89"/>
      <c r="UGG92" s="89"/>
      <c r="UGH92" s="89"/>
      <c r="UGI92" s="89"/>
      <c r="UGJ92" s="89"/>
      <c r="UGK92" s="89"/>
      <c r="UGL92" s="89"/>
      <c r="UGM92" s="89"/>
      <c r="UGN92" s="89"/>
      <c r="UGO92" s="89"/>
      <c r="UGP92" s="89"/>
      <c r="UGQ92" s="89"/>
      <c r="UGR92" s="89"/>
      <c r="UGS92" s="89"/>
      <c r="UGT92" s="89"/>
      <c r="UGU92" s="89"/>
      <c r="UGV92" s="89"/>
      <c r="UGW92" s="89"/>
      <c r="UGX92" s="89"/>
      <c r="UGY92" s="89"/>
      <c r="UGZ92" s="89"/>
      <c r="UHA92" s="89"/>
      <c r="UHB92" s="89"/>
      <c r="UHC92" s="89"/>
      <c r="UHD92" s="89"/>
      <c r="UHE92" s="89"/>
      <c r="UHF92" s="89"/>
      <c r="UHG92" s="89"/>
      <c r="UHH92" s="89"/>
      <c r="UHI92" s="89"/>
      <c r="UHJ92" s="89"/>
      <c r="UHK92" s="89"/>
      <c r="UHL92" s="89"/>
      <c r="UHM92" s="89"/>
      <c r="UHN92" s="89"/>
      <c r="UHO92" s="89"/>
      <c r="UHP92" s="89"/>
      <c r="UHQ92" s="89"/>
      <c r="UHR92" s="89"/>
      <c r="UHS92" s="89"/>
      <c r="UHT92" s="89"/>
      <c r="UHU92" s="89"/>
      <c r="UHV92" s="89"/>
      <c r="UHW92" s="89"/>
      <c r="UHX92" s="89"/>
      <c r="UHY92" s="89"/>
      <c r="UHZ92" s="89"/>
      <c r="UIA92" s="89"/>
      <c r="UIB92" s="89"/>
      <c r="UIC92" s="89"/>
      <c r="UID92" s="89"/>
      <c r="UIE92" s="89"/>
      <c r="UIF92" s="89"/>
      <c r="UIG92" s="89"/>
      <c r="UIH92" s="89"/>
      <c r="UII92" s="89"/>
      <c r="UIJ92" s="89"/>
      <c r="UIK92" s="89"/>
      <c r="UIL92" s="89"/>
      <c r="UIM92" s="89"/>
      <c r="UIN92" s="89"/>
      <c r="UIO92" s="89"/>
      <c r="UIP92" s="89"/>
      <c r="UIQ92" s="89"/>
      <c r="UIR92" s="89"/>
      <c r="UIS92" s="89"/>
      <c r="UIT92" s="89"/>
      <c r="UIU92" s="89"/>
      <c r="UIV92" s="89"/>
      <c r="UIW92" s="89"/>
      <c r="UIX92" s="89"/>
      <c r="UIY92" s="89"/>
      <c r="UIZ92" s="89"/>
      <c r="UJA92" s="89"/>
      <c r="UJB92" s="89"/>
      <c r="UJC92" s="89"/>
      <c r="UJD92" s="89"/>
      <c r="UJE92" s="89"/>
      <c r="UJF92" s="89"/>
      <c r="UJG92" s="89"/>
      <c r="UJH92" s="89"/>
      <c r="UJI92" s="89"/>
      <c r="UJJ92" s="89"/>
      <c r="UJK92" s="89"/>
      <c r="UJL92" s="89"/>
      <c r="UJM92" s="89"/>
      <c r="UJN92" s="89"/>
      <c r="UJO92" s="89"/>
      <c r="UJP92" s="89"/>
      <c r="UJQ92" s="89"/>
      <c r="UJR92" s="89"/>
      <c r="UJS92" s="89"/>
      <c r="UJT92" s="89"/>
      <c r="UJU92" s="89"/>
      <c r="UJV92" s="89"/>
      <c r="UJW92" s="89"/>
      <c r="UJX92" s="89"/>
      <c r="UJY92" s="89"/>
      <c r="UJZ92" s="89"/>
      <c r="UKA92" s="89"/>
      <c r="UKB92" s="89"/>
      <c r="UKC92" s="89"/>
      <c r="UKD92" s="89"/>
      <c r="UKE92" s="89"/>
      <c r="UKF92" s="89"/>
      <c r="UKG92" s="89"/>
      <c r="UKH92" s="89"/>
      <c r="UKI92" s="89"/>
      <c r="UKJ92" s="89"/>
      <c r="UKK92" s="89"/>
      <c r="UKL92" s="89"/>
      <c r="UKM92" s="89"/>
      <c r="UKN92" s="89"/>
      <c r="UKO92" s="89"/>
      <c r="UKP92" s="89"/>
      <c r="UKQ92" s="89"/>
      <c r="UKR92" s="89"/>
      <c r="UKS92" s="89"/>
      <c r="UKT92" s="89"/>
      <c r="UKU92" s="89"/>
      <c r="UKV92" s="89"/>
      <c r="UKW92" s="89"/>
      <c r="UKX92" s="89"/>
      <c r="UKY92" s="89"/>
      <c r="UKZ92" s="89"/>
      <c r="ULA92" s="89"/>
      <c r="ULB92" s="89"/>
      <c r="ULC92" s="89"/>
      <c r="ULD92" s="89"/>
      <c r="ULE92" s="89"/>
      <c r="ULF92" s="89"/>
      <c r="ULG92" s="89"/>
      <c r="ULH92" s="89"/>
      <c r="ULI92" s="89"/>
      <c r="ULJ92" s="89"/>
      <c r="ULK92" s="89"/>
      <c r="ULL92" s="89"/>
      <c r="ULM92" s="89"/>
      <c r="ULN92" s="89"/>
      <c r="ULO92" s="89"/>
      <c r="ULP92" s="89"/>
      <c r="ULQ92" s="89"/>
      <c r="ULR92" s="89"/>
      <c r="ULS92" s="89"/>
      <c r="ULT92" s="89"/>
      <c r="ULU92" s="89"/>
      <c r="ULV92" s="89"/>
      <c r="ULW92" s="89"/>
      <c r="ULX92" s="89"/>
      <c r="ULY92" s="89"/>
      <c r="ULZ92" s="89"/>
      <c r="UMA92" s="89"/>
      <c r="UMB92" s="89"/>
      <c r="UMC92" s="89"/>
      <c r="UMD92" s="89"/>
      <c r="UME92" s="89"/>
      <c r="UMF92" s="89"/>
      <c r="UMG92" s="89"/>
      <c r="UMH92" s="89"/>
      <c r="UMI92" s="89"/>
      <c r="UMJ92" s="89"/>
      <c r="UMK92" s="89"/>
      <c r="UML92" s="89"/>
      <c r="UMM92" s="89"/>
      <c r="UMN92" s="89"/>
      <c r="UMO92" s="89"/>
      <c r="UMP92" s="89"/>
      <c r="UMQ92" s="89"/>
      <c r="UMR92" s="89"/>
      <c r="UMS92" s="89"/>
      <c r="UMT92" s="89"/>
      <c r="UMU92" s="89"/>
      <c r="UMV92" s="89"/>
      <c r="UMW92" s="89"/>
      <c r="UMX92" s="89"/>
      <c r="UMY92" s="89"/>
      <c r="UMZ92" s="89"/>
      <c r="UNA92" s="89"/>
      <c r="UNB92" s="89"/>
      <c r="UNC92" s="89"/>
      <c r="UND92" s="89"/>
      <c r="UNE92" s="89"/>
      <c r="UNF92" s="89"/>
      <c r="UNG92" s="89"/>
      <c r="UNH92" s="89"/>
      <c r="UNI92" s="89"/>
      <c r="UNJ92" s="89"/>
      <c r="UNK92" s="89"/>
      <c r="UNL92" s="89"/>
      <c r="UNM92" s="89"/>
      <c r="UNN92" s="89"/>
      <c r="UNO92" s="89"/>
      <c r="UNP92" s="89"/>
      <c r="UNQ92" s="89"/>
      <c r="UNR92" s="89"/>
      <c r="UNS92" s="89"/>
      <c r="UNT92" s="89"/>
      <c r="UNU92" s="89"/>
      <c r="UNV92" s="89"/>
      <c r="UNW92" s="89"/>
      <c r="UNX92" s="89"/>
      <c r="UNY92" s="89"/>
      <c r="UNZ92" s="89"/>
      <c r="UOA92" s="89"/>
      <c r="UOB92" s="89"/>
      <c r="UOC92" s="89"/>
      <c r="UOD92" s="89"/>
      <c r="UOE92" s="89"/>
      <c r="UOF92" s="89"/>
      <c r="UOG92" s="89"/>
      <c r="UOH92" s="89"/>
      <c r="UOI92" s="89"/>
      <c r="UOJ92" s="89"/>
      <c r="UOK92" s="89"/>
      <c r="UOL92" s="89"/>
      <c r="UOM92" s="89"/>
      <c r="UON92" s="89"/>
      <c r="UOO92" s="89"/>
      <c r="UOP92" s="89"/>
      <c r="UOQ92" s="89"/>
      <c r="UOR92" s="89"/>
      <c r="UOS92" s="89"/>
      <c r="UOT92" s="89"/>
      <c r="UOU92" s="89"/>
      <c r="UOV92" s="89"/>
      <c r="UOW92" s="89"/>
      <c r="UOX92" s="89"/>
      <c r="UOY92" s="89"/>
      <c r="UOZ92" s="89"/>
      <c r="UPA92" s="89"/>
      <c r="UPB92" s="89"/>
      <c r="UPC92" s="89"/>
      <c r="UPD92" s="89"/>
      <c r="UPE92" s="89"/>
      <c r="UPF92" s="89"/>
      <c r="UPG92" s="89"/>
      <c r="UPH92" s="89"/>
      <c r="UPI92" s="89"/>
      <c r="UPJ92" s="89"/>
      <c r="UPK92" s="89"/>
      <c r="UPL92" s="89"/>
      <c r="UPM92" s="89"/>
      <c r="UPN92" s="89"/>
      <c r="UPO92" s="89"/>
      <c r="UPP92" s="89"/>
      <c r="UPQ92" s="89"/>
      <c r="UPR92" s="89"/>
      <c r="UPS92" s="89"/>
      <c r="UPT92" s="89"/>
      <c r="UPU92" s="89"/>
      <c r="UPV92" s="89"/>
      <c r="UPW92" s="89"/>
      <c r="UPX92" s="89"/>
      <c r="UPY92" s="89"/>
      <c r="UPZ92" s="89"/>
      <c r="UQA92" s="89"/>
      <c r="UQB92" s="89"/>
      <c r="UQC92" s="89"/>
      <c r="UQD92" s="89"/>
      <c r="UQE92" s="89"/>
      <c r="UQF92" s="89"/>
      <c r="UQG92" s="89"/>
      <c r="UQH92" s="89"/>
      <c r="UQI92" s="89"/>
      <c r="UQJ92" s="89"/>
      <c r="UQK92" s="89"/>
      <c r="UQL92" s="89"/>
      <c r="UQM92" s="89"/>
      <c r="UQN92" s="89"/>
      <c r="UQO92" s="89"/>
      <c r="UQP92" s="89"/>
      <c r="UQQ92" s="89"/>
      <c r="UQR92" s="89"/>
      <c r="UQS92" s="89"/>
      <c r="UQT92" s="89"/>
      <c r="UQU92" s="89"/>
      <c r="UQV92" s="89"/>
      <c r="UQW92" s="89"/>
      <c r="UQX92" s="89"/>
      <c r="UQY92" s="89"/>
      <c r="UQZ92" s="89"/>
      <c r="URA92" s="89"/>
      <c r="URB92" s="89"/>
      <c r="URC92" s="89"/>
      <c r="URD92" s="89"/>
      <c r="URE92" s="89"/>
      <c r="URF92" s="89"/>
      <c r="URG92" s="89"/>
      <c r="URH92" s="89"/>
      <c r="URI92" s="89"/>
      <c r="URJ92" s="89"/>
      <c r="URK92" s="89"/>
      <c r="URL92" s="89"/>
      <c r="URM92" s="89"/>
      <c r="URN92" s="89"/>
      <c r="URO92" s="89"/>
      <c r="URP92" s="89"/>
      <c r="URQ92" s="89"/>
      <c r="URR92" s="89"/>
      <c r="URS92" s="89"/>
      <c r="URT92" s="89"/>
      <c r="URU92" s="89"/>
      <c r="URV92" s="89"/>
      <c r="URW92" s="89"/>
      <c r="URX92" s="89"/>
      <c r="URY92" s="89"/>
      <c r="URZ92" s="89"/>
      <c r="USA92" s="89"/>
      <c r="USB92" s="89"/>
      <c r="USC92" s="89"/>
      <c r="USD92" s="89"/>
      <c r="USE92" s="89"/>
      <c r="USF92" s="89"/>
      <c r="USG92" s="89"/>
      <c r="USH92" s="89"/>
      <c r="USI92" s="89"/>
      <c r="USJ92" s="89"/>
      <c r="USK92" s="89"/>
      <c r="USL92" s="89"/>
      <c r="USM92" s="89"/>
      <c r="USN92" s="89"/>
      <c r="USO92" s="89"/>
      <c r="USP92" s="89"/>
      <c r="USQ92" s="89"/>
      <c r="USR92" s="89"/>
      <c r="USS92" s="89"/>
      <c r="UST92" s="89"/>
      <c r="USU92" s="89"/>
      <c r="USV92" s="89"/>
      <c r="USW92" s="89"/>
      <c r="USX92" s="89"/>
      <c r="USY92" s="89"/>
      <c r="USZ92" s="89"/>
      <c r="UTA92" s="89"/>
      <c r="UTB92" s="89"/>
      <c r="UTC92" s="89"/>
      <c r="UTD92" s="89"/>
      <c r="UTE92" s="89"/>
      <c r="UTF92" s="89"/>
      <c r="UTG92" s="89"/>
      <c r="UTH92" s="89"/>
      <c r="UTI92" s="89"/>
      <c r="UTJ92" s="89"/>
      <c r="UTK92" s="89"/>
      <c r="UTL92" s="89"/>
      <c r="UTM92" s="89"/>
      <c r="UTN92" s="89"/>
      <c r="UTO92" s="89"/>
      <c r="UTP92" s="89"/>
      <c r="UTQ92" s="89"/>
      <c r="UTR92" s="89"/>
      <c r="UTS92" s="89"/>
      <c r="UTT92" s="89"/>
      <c r="UTU92" s="89"/>
      <c r="UTV92" s="89"/>
      <c r="UTW92" s="89"/>
      <c r="UTX92" s="89"/>
      <c r="UTY92" s="89"/>
      <c r="UTZ92" s="89"/>
      <c r="UUA92" s="89"/>
      <c r="UUB92" s="89"/>
      <c r="UUC92" s="89"/>
      <c r="UUD92" s="89"/>
      <c r="UUE92" s="89"/>
      <c r="UUF92" s="89"/>
      <c r="UUG92" s="89"/>
      <c r="UUH92" s="89"/>
      <c r="UUI92" s="89"/>
      <c r="UUJ92" s="89"/>
      <c r="UUK92" s="89"/>
      <c r="UUL92" s="89"/>
      <c r="UUM92" s="89"/>
      <c r="UUN92" s="89"/>
      <c r="UUO92" s="89"/>
      <c r="UUP92" s="89"/>
      <c r="UUQ92" s="89"/>
      <c r="UUR92" s="89"/>
      <c r="UUS92" s="89"/>
      <c r="UUT92" s="89"/>
      <c r="UUU92" s="89"/>
      <c r="UUV92" s="89"/>
      <c r="UUW92" s="89"/>
      <c r="UUX92" s="89"/>
      <c r="UUY92" s="89"/>
      <c r="UUZ92" s="89"/>
      <c r="UVA92" s="89"/>
      <c r="UVB92" s="89"/>
      <c r="UVC92" s="89"/>
      <c r="UVD92" s="89"/>
      <c r="UVE92" s="89"/>
      <c r="UVF92" s="89"/>
      <c r="UVG92" s="89"/>
      <c r="UVH92" s="89"/>
      <c r="UVI92" s="89"/>
      <c r="UVJ92" s="89"/>
      <c r="UVK92" s="89"/>
      <c r="UVL92" s="89"/>
      <c r="UVM92" s="89"/>
      <c r="UVN92" s="89"/>
      <c r="UVO92" s="89"/>
      <c r="UVP92" s="89"/>
      <c r="UVQ92" s="89"/>
      <c r="UVR92" s="89"/>
      <c r="UVS92" s="89"/>
      <c r="UVT92" s="89"/>
      <c r="UVU92" s="89"/>
      <c r="UVV92" s="89"/>
      <c r="UVW92" s="89"/>
      <c r="UVX92" s="89"/>
      <c r="UVY92" s="89"/>
      <c r="UVZ92" s="89"/>
      <c r="UWA92" s="89"/>
      <c r="UWB92" s="89"/>
      <c r="UWC92" s="89"/>
      <c r="UWD92" s="89"/>
      <c r="UWE92" s="89"/>
      <c r="UWF92" s="89"/>
      <c r="UWG92" s="89"/>
      <c r="UWH92" s="89"/>
      <c r="UWI92" s="89"/>
      <c r="UWJ92" s="89"/>
      <c r="UWK92" s="89"/>
      <c r="UWL92" s="89"/>
      <c r="UWM92" s="89"/>
      <c r="UWN92" s="89"/>
      <c r="UWO92" s="89"/>
      <c r="UWP92" s="89"/>
      <c r="UWQ92" s="89"/>
      <c r="UWR92" s="89"/>
      <c r="UWS92" s="89"/>
      <c r="UWT92" s="89"/>
      <c r="UWU92" s="89"/>
      <c r="UWV92" s="89"/>
      <c r="UWW92" s="89"/>
      <c r="UWX92" s="89"/>
      <c r="UWY92" s="89"/>
      <c r="UWZ92" s="89"/>
      <c r="UXA92" s="89"/>
      <c r="UXB92" s="89"/>
      <c r="UXC92" s="89"/>
      <c r="UXD92" s="89"/>
      <c r="UXE92" s="89"/>
      <c r="UXF92" s="89"/>
      <c r="UXG92" s="89"/>
      <c r="UXH92" s="89"/>
      <c r="UXI92" s="89"/>
      <c r="UXJ92" s="89"/>
      <c r="UXK92" s="89"/>
      <c r="UXL92" s="89"/>
      <c r="UXM92" s="89"/>
      <c r="UXN92" s="89"/>
      <c r="UXO92" s="89"/>
      <c r="UXP92" s="89"/>
      <c r="UXQ92" s="89"/>
      <c r="UXR92" s="89"/>
      <c r="UXS92" s="89"/>
      <c r="UXT92" s="89"/>
      <c r="UXU92" s="89"/>
      <c r="UXV92" s="89"/>
      <c r="UXW92" s="89"/>
      <c r="UXX92" s="89"/>
      <c r="UXY92" s="89"/>
      <c r="UXZ92" s="89"/>
      <c r="UYA92" s="89"/>
      <c r="UYB92" s="89"/>
      <c r="UYC92" s="89"/>
      <c r="UYD92" s="89"/>
      <c r="UYE92" s="89"/>
      <c r="UYF92" s="89"/>
      <c r="UYG92" s="89"/>
      <c r="UYH92" s="89"/>
      <c r="UYI92" s="89"/>
      <c r="UYJ92" s="89"/>
      <c r="UYK92" s="89"/>
      <c r="UYL92" s="89"/>
      <c r="UYM92" s="89"/>
      <c r="UYN92" s="89"/>
      <c r="UYO92" s="89"/>
      <c r="UYP92" s="89"/>
      <c r="UYQ92" s="89"/>
      <c r="UYR92" s="89"/>
      <c r="UYS92" s="89"/>
      <c r="UYT92" s="89"/>
      <c r="UYU92" s="89"/>
      <c r="UYV92" s="89"/>
      <c r="UYW92" s="89"/>
      <c r="UYX92" s="89"/>
      <c r="UYY92" s="89"/>
      <c r="UYZ92" s="89"/>
      <c r="UZA92" s="89"/>
      <c r="UZB92" s="89"/>
      <c r="UZC92" s="89"/>
      <c r="UZD92" s="89"/>
      <c r="UZE92" s="89"/>
      <c r="UZF92" s="89"/>
      <c r="UZG92" s="89"/>
      <c r="UZH92" s="89"/>
      <c r="UZI92" s="89"/>
      <c r="UZJ92" s="89"/>
      <c r="UZK92" s="89"/>
      <c r="UZL92" s="89"/>
      <c r="UZM92" s="89"/>
      <c r="UZN92" s="89"/>
      <c r="UZO92" s="89"/>
      <c r="UZP92" s="89"/>
      <c r="UZQ92" s="89"/>
      <c r="UZR92" s="89"/>
      <c r="UZS92" s="89"/>
      <c r="UZT92" s="89"/>
      <c r="UZU92" s="89"/>
      <c r="UZV92" s="89"/>
      <c r="UZW92" s="89"/>
      <c r="UZX92" s="89"/>
      <c r="UZY92" s="89"/>
      <c r="UZZ92" s="89"/>
      <c r="VAA92" s="89"/>
      <c r="VAB92" s="89"/>
      <c r="VAC92" s="89"/>
      <c r="VAD92" s="89"/>
      <c r="VAE92" s="89"/>
      <c r="VAF92" s="89"/>
      <c r="VAG92" s="89"/>
      <c r="VAH92" s="89"/>
      <c r="VAI92" s="89"/>
      <c r="VAJ92" s="89"/>
      <c r="VAK92" s="89"/>
      <c r="VAL92" s="89"/>
      <c r="VAM92" s="89"/>
      <c r="VAN92" s="89"/>
      <c r="VAO92" s="89"/>
      <c r="VAP92" s="89"/>
      <c r="VAQ92" s="89"/>
      <c r="VAR92" s="89"/>
      <c r="VAS92" s="89"/>
      <c r="VAT92" s="89"/>
      <c r="VAU92" s="89"/>
      <c r="VAV92" s="89"/>
      <c r="VAW92" s="89"/>
      <c r="VAX92" s="89"/>
      <c r="VAY92" s="89"/>
      <c r="VAZ92" s="89"/>
      <c r="VBA92" s="89"/>
      <c r="VBB92" s="89"/>
      <c r="VBC92" s="89"/>
      <c r="VBD92" s="89"/>
      <c r="VBE92" s="89"/>
      <c r="VBF92" s="89"/>
      <c r="VBG92" s="89"/>
      <c r="VBH92" s="89"/>
      <c r="VBI92" s="89"/>
      <c r="VBJ92" s="89"/>
      <c r="VBK92" s="89"/>
      <c r="VBL92" s="89"/>
      <c r="VBM92" s="89"/>
      <c r="VBN92" s="89"/>
      <c r="VBO92" s="89"/>
      <c r="VBP92" s="89"/>
      <c r="VBQ92" s="89"/>
      <c r="VBR92" s="89"/>
      <c r="VBS92" s="89"/>
      <c r="VBT92" s="89"/>
      <c r="VBU92" s="89"/>
      <c r="VBV92" s="89"/>
      <c r="VBW92" s="89"/>
      <c r="VBX92" s="89"/>
      <c r="VBY92" s="89"/>
      <c r="VBZ92" s="89"/>
      <c r="VCA92" s="89"/>
      <c r="VCB92" s="89"/>
      <c r="VCC92" s="89"/>
      <c r="VCD92" s="89"/>
      <c r="VCE92" s="89"/>
      <c r="VCF92" s="89"/>
      <c r="VCG92" s="89"/>
      <c r="VCH92" s="89"/>
      <c r="VCI92" s="89"/>
      <c r="VCJ92" s="89"/>
      <c r="VCK92" s="89"/>
      <c r="VCL92" s="89"/>
      <c r="VCM92" s="89"/>
      <c r="VCN92" s="89"/>
      <c r="VCO92" s="89"/>
      <c r="VCP92" s="89"/>
      <c r="VCQ92" s="89"/>
      <c r="VCR92" s="89"/>
      <c r="VCS92" s="89"/>
      <c r="VCT92" s="89"/>
      <c r="VCU92" s="89"/>
      <c r="VCV92" s="89"/>
      <c r="VCW92" s="89"/>
      <c r="VCX92" s="89"/>
      <c r="VCY92" s="89"/>
      <c r="VCZ92" s="89"/>
      <c r="VDA92" s="89"/>
      <c r="VDB92" s="89"/>
      <c r="VDC92" s="89"/>
      <c r="VDD92" s="89"/>
      <c r="VDE92" s="89"/>
      <c r="VDF92" s="89"/>
      <c r="VDG92" s="89"/>
      <c r="VDH92" s="89"/>
      <c r="VDI92" s="89"/>
      <c r="VDJ92" s="89"/>
      <c r="VDK92" s="89"/>
      <c r="VDL92" s="89"/>
      <c r="VDM92" s="89"/>
      <c r="VDN92" s="89"/>
      <c r="VDO92" s="89"/>
      <c r="VDP92" s="89"/>
      <c r="VDQ92" s="89"/>
      <c r="VDR92" s="89"/>
      <c r="VDS92" s="89"/>
      <c r="VDT92" s="89"/>
      <c r="VDU92" s="89"/>
      <c r="VDV92" s="89"/>
      <c r="VDW92" s="89"/>
      <c r="VDX92" s="89"/>
      <c r="VDY92" s="89"/>
      <c r="VDZ92" s="89"/>
      <c r="VEA92" s="89"/>
      <c r="VEB92" s="89"/>
      <c r="VEC92" s="89"/>
      <c r="VED92" s="89"/>
      <c r="VEE92" s="89"/>
      <c r="VEF92" s="89"/>
      <c r="VEG92" s="89"/>
      <c r="VEH92" s="89"/>
      <c r="VEI92" s="89"/>
      <c r="VEJ92" s="89"/>
      <c r="VEK92" s="89"/>
      <c r="VEL92" s="89"/>
      <c r="VEM92" s="89"/>
      <c r="VEN92" s="89"/>
      <c r="VEO92" s="89"/>
      <c r="VEP92" s="89"/>
      <c r="VEQ92" s="89"/>
      <c r="VER92" s="89"/>
      <c r="VES92" s="89"/>
      <c r="VET92" s="89"/>
      <c r="VEU92" s="89"/>
      <c r="VEV92" s="89"/>
      <c r="VEW92" s="89"/>
      <c r="VEX92" s="89"/>
      <c r="VEY92" s="89"/>
      <c r="VEZ92" s="89"/>
      <c r="VFA92" s="89"/>
      <c r="VFB92" s="89"/>
      <c r="VFC92" s="89"/>
      <c r="VFD92" s="89"/>
      <c r="VFE92" s="89"/>
      <c r="VFF92" s="89"/>
      <c r="VFG92" s="89"/>
      <c r="VFH92" s="89"/>
      <c r="VFI92" s="89"/>
      <c r="VFJ92" s="89"/>
      <c r="VFK92" s="89"/>
      <c r="VFL92" s="89"/>
      <c r="VFM92" s="89"/>
      <c r="VFN92" s="89"/>
      <c r="VFO92" s="89"/>
      <c r="VFP92" s="89"/>
      <c r="VFQ92" s="89"/>
      <c r="VFR92" s="89"/>
      <c r="VFS92" s="89"/>
      <c r="VFT92" s="89"/>
      <c r="VFU92" s="89"/>
      <c r="VFV92" s="89"/>
      <c r="VFW92" s="89"/>
      <c r="VFX92" s="89"/>
      <c r="VFY92" s="89"/>
      <c r="VFZ92" s="89"/>
      <c r="VGA92" s="89"/>
      <c r="VGB92" s="89"/>
      <c r="VGC92" s="89"/>
      <c r="VGD92" s="89"/>
      <c r="VGE92" s="89"/>
      <c r="VGF92" s="89"/>
      <c r="VGG92" s="89"/>
      <c r="VGH92" s="89"/>
      <c r="VGI92" s="89"/>
      <c r="VGJ92" s="89"/>
      <c r="VGK92" s="89"/>
      <c r="VGL92" s="89"/>
      <c r="VGM92" s="89"/>
      <c r="VGN92" s="89"/>
      <c r="VGO92" s="89"/>
      <c r="VGP92" s="89"/>
      <c r="VGQ92" s="89"/>
      <c r="VGR92" s="89"/>
      <c r="VGS92" s="89"/>
      <c r="VGT92" s="89"/>
      <c r="VGU92" s="89"/>
      <c r="VGV92" s="89"/>
      <c r="VGW92" s="89"/>
      <c r="VGX92" s="89"/>
      <c r="VGY92" s="89"/>
      <c r="VGZ92" s="89"/>
      <c r="VHA92" s="89"/>
      <c r="VHB92" s="89"/>
      <c r="VHC92" s="89"/>
      <c r="VHD92" s="89"/>
      <c r="VHE92" s="89"/>
      <c r="VHF92" s="89"/>
      <c r="VHG92" s="89"/>
      <c r="VHH92" s="89"/>
      <c r="VHI92" s="89"/>
      <c r="VHJ92" s="89"/>
      <c r="VHK92" s="89"/>
      <c r="VHL92" s="89"/>
      <c r="VHM92" s="89"/>
      <c r="VHN92" s="89"/>
      <c r="VHO92" s="89"/>
      <c r="VHP92" s="89"/>
      <c r="VHQ92" s="89"/>
      <c r="VHR92" s="89"/>
      <c r="VHS92" s="89"/>
      <c r="VHT92" s="89"/>
      <c r="VHU92" s="89"/>
      <c r="VHV92" s="89"/>
      <c r="VHW92" s="89"/>
      <c r="VHX92" s="89"/>
      <c r="VHY92" s="89"/>
      <c r="VHZ92" s="89"/>
      <c r="VIA92" s="89"/>
      <c r="VIB92" s="89"/>
      <c r="VIC92" s="89"/>
      <c r="VID92" s="89"/>
      <c r="VIE92" s="89"/>
      <c r="VIF92" s="89"/>
      <c r="VIG92" s="89"/>
      <c r="VIH92" s="89"/>
      <c r="VII92" s="89"/>
      <c r="VIJ92" s="89"/>
      <c r="VIK92" s="89"/>
      <c r="VIL92" s="89"/>
      <c r="VIM92" s="89"/>
      <c r="VIN92" s="89"/>
      <c r="VIO92" s="89"/>
      <c r="VIP92" s="89"/>
      <c r="VIQ92" s="89"/>
      <c r="VIR92" s="89"/>
      <c r="VIS92" s="89"/>
      <c r="VIT92" s="89"/>
      <c r="VIU92" s="89"/>
      <c r="VIV92" s="89"/>
      <c r="VIW92" s="89"/>
      <c r="VIX92" s="89"/>
      <c r="VIY92" s="89"/>
      <c r="VIZ92" s="89"/>
      <c r="VJA92" s="89"/>
      <c r="VJB92" s="89"/>
      <c r="VJC92" s="89"/>
      <c r="VJD92" s="89"/>
      <c r="VJE92" s="89"/>
      <c r="VJF92" s="89"/>
      <c r="VJG92" s="89"/>
      <c r="VJH92" s="89"/>
      <c r="VJI92" s="89"/>
      <c r="VJJ92" s="89"/>
      <c r="VJK92" s="89"/>
      <c r="VJL92" s="89"/>
      <c r="VJM92" s="89"/>
      <c r="VJN92" s="89"/>
      <c r="VJO92" s="89"/>
      <c r="VJP92" s="89"/>
      <c r="VJQ92" s="89"/>
      <c r="VJR92" s="89"/>
      <c r="VJS92" s="89"/>
      <c r="VJT92" s="89"/>
      <c r="VJU92" s="89"/>
      <c r="VJV92" s="89"/>
      <c r="VJW92" s="89"/>
      <c r="VJX92" s="89"/>
      <c r="VJY92" s="89"/>
      <c r="VJZ92" s="89"/>
      <c r="VKA92" s="89"/>
      <c r="VKB92" s="89"/>
      <c r="VKC92" s="89"/>
      <c r="VKD92" s="89"/>
      <c r="VKE92" s="89"/>
      <c r="VKF92" s="89"/>
      <c r="VKG92" s="89"/>
      <c r="VKH92" s="89"/>
      <c r="VKI92" s="89"/>
      <c r="VKJ92" s="89"/>
      <c r="VKK92" s="89"/>
      <c r="VKL92" s="89"/>
      <c r="VKM92" s="89"/>
      <c r="VKN92" s="89"/>
      <c r="VKO92" s="89"/>
      <c r="VKP92" s="89"/>
      <c r="VKQ92" s="89"/>
      <c r="VKR92" s="89"/>
      <c r="VKS92" s="89"/>
      <c r="VKT92" s="89"/>
      <c r="VKU92" s="89"/>
      <c r="VKV92" s="89"/>
      <c r="VKW92" s="89"/>
      <c r="VKX92" s="89"/>
      <c r="VKY92" s="89"/>
      <c r="VKZ92" s="89"/>
      <c r="VLA92" s="89"/>
      <c r="VLB92" s="89"/>
      <c r="VLC92" s="89"/>
      <c r="VLD92" s="89"/>
      <c r="VLE92" s="89"/>
      <c r="VLF92" s="89"/>
      <c r="VLG92" s="89"/>
      <c r="VLH92" s="89"/>
      <c r="VLI92" s="89"/>
      <c r="VLJ92" s="89"/>
      <c r="VLK92" s="89"/>
      <c r="VLL92" s="89"/>
      <c r="VLM92" s="89"/>
      <c r="VLN92" s="89"/>
      <c r="VLO92" s="89"/>
      <c r="VLP92" s="89"/>
      <c r="VLQ92" s="89"/>
      <c r="VLR92" s="89"/>
      <c r="VLS92" s="89"/>
      <c r="VLT92" s="89"/>
      <c r="VLU92" s="89"/>
      <c r="VLV92" s="89"/>
      <c r="VLW92" s="89"/>
      <c r="VLX92" s="89"/>
      <c r="VLY92" s="89"/>
      <c r="VLZ92" s="89"/>
      <c r="VMA92" s="89"/>
      <c r="VMB92" s="89"/>
      <c r="VMC92" s="89"/>
      <c r="VMD92" s="89"/>
      <c r="VME92" s="89"/>
      <c r="VMF92" s="89"/>
      <c r="VMG92" s="89"/>
      <c r="VMH92" s="89"/>
      <c r="VMI92" s="89"/>
      <c r="VMJ92" s="89"/>
      <c r="VMK92" s="89"/>
      <c r="VML92" s="89"/>
      <c r="VMM92" s="89"/>
      <c r="VMN92" s="89"/>
      <c r="VMO92" s="89"/>
      <c r="VMP92" s="89"/>
      <c r="VMQ92" s="89"/>
      <c r="VMR92" s="89"/>
      <c r="VMS92" s="89"/>
      <c r="VMT92" s="89"/>
      <c r="VMU92" s="89"/>
      <c r="VMV92" s="89"/>
      <c r="VMW92" s="89"/>
      <c r="VMX92" s="89"/>
      <c r="VMY92" s="89"/>
      <c r="VMZ92" s="89"/>
      <c r="VNA92" s="89"/>
      <c r="VNB92" s="89"/>
      <c r="VNC92" s="89"/>
      <c r="VND92" s="89"/>
      <c r="VNE92" s="89"/>
      <c r="VNF92" s="89"/>
      <c r="VNG92" s="89"/>
      <c r="VNH92" s="89"/>
      <c r="VNI92" s="89"/>
      <c r="VNJ92" s="89"/>
      <c r="VNK92" s="89"/>
      <c r="VNL92" s="89"/>
      <c r="VNM92" s="89"/>
      <c r="VNN92" s="89"/>
      <c r="VNO92" s="89"/>
      <c r="VNP92" s="89"/>
      <c r="VNQ92" s="89"/>
      <c r="VNR92" s="89"/>
      <c r="VNS92" s="89"/>
      <c r="VNT92" s="89"/>
      <c r="VNU92" s="89"/>
      <c r="VNV92" s="89"/>
      <c r="VNW92" s="89"/>
      <c r="VNX92" s="89"/>
      <c r="VNY92" s="89"/>
      <c r="VNZ92" s="89"/>
      <c r="VOA92" s="89"/>
      <c r="VOB92" s="89"/>
      <c r="VOC92" s="89"/>
      <c r="VOD92" s="89"/>
      <c r="VOE92" s="89"/>
      <c r="VOF92" s="89"/>
      <c r="VOG92" s="89"/>
      <c r="VOH92" s="89"/>
      <c r="VOI92" s="89"/>
      <c r="VOJ92" s="89"/>
      <c r="VOK92" s="89"/>
      <c r="VOL92" s="89"/>
      <c r="VOM92" s="89"/>
      <c r="VON92" s="89"/>
      <c r="VOO92" s="89"/>
      <c r="VOP92" s="89"/>
      <c r="VOQ92" s="89"/>
      <c r="VOR92" s="89"/>
      <c r="VOS92" s="89"/>
      <c r="VOT92" s="89"/>
      <c r="VOU92" s="89"/>
      <c r="VOV92" s="89"/>
      <c r="VOW92" s="89"/>
      <c r="VOX92" s="89"/>
      <c r="VOY92" s="89"/>
      <c r="VOZ92" s="89"/>
      <c r="VPA92" s="89"/>
      <c r="VPB92" s="89"/>
      <c r="VPC92" s="89"/>
      <c r="VPD92" s="89"/>
      <c r="VPE92" s="89"/>
      <c r="VPF92" s="89"/>
      <c r="VPG92" s="89"/>
      <c r="VPH92" s="89"/>
      <c r="VPI92" s="89"/>
      <c r="VPJ92" s="89"/>
      <c r="VPK92" s="89"/>
      <c r="VPL92" s="89"/>
      <c r="VPM92" s="89"/>
      <c r="VPN92" s="89"/>
      <c r="VPO92" s="89"/>
      <c r="VPP92" s="89"/>
      <c r="VPQ92" s="89"/>
      <c r="VPR92" s="89"/>
      <c r="VPS92" s="89"/>
      <c r="VPT92" s="89"/>
      <c r="VPU92" s="89"/>
      <c r="VPV92" s="89"/>
      <c r="VPW92" s="89"/>
      <c r="VPX92" s="89"/>
      <c r="VPY92" s="89"/>
      <c r="VPZ92" s="89"/>
      <c r="VQA92" s="89"/>
      <c r="VQB92" s="89"/>
      <c r="VQC92" s="89"/>
      <c r="VQD92" s="89"/>
      <c r="VQE92" s="89"/>
      <c r="VQF92" s="89"/>
      <c r="VQG92" s="89"/>
      <c r="VQH92" s="89"/>
      <c r="VQI92" s="89"/>
      <c r="VQJ92" s="89"/>
      <c r="VQK92" s="89"/>
      <c r="VQL92" s="89"/>
      <c r="VQM92" s="89"/>
      <c r="VQN92" s="89"/>
      <c r="VQO92" s="89"/>
      <c r="VQP92" s="89"/>
      <c r="VQQ92" s="89"/>
      <c r="VQR92" s="89"/>
      <c r="VQS92" s="89"/>
      <c r="VQT92" s="89"/>
      <c r="VQU92" s="89"/>
      <c r="VQV92" s="89"/>
      <c r="VQW92" s="89"/>
      <c r="VQX92" s="89"/>
      <c r="VQY92" s="89"/>
      <c r="VQZ92" s="89"/>
      <c r="VRA92" s="89"/>
      <c r="VRB92" s="89"/>
      <c r="VRC92" s="89"/>
      <c r="VRD92" s="89"/>
      <c r="VRE92" s="89"/>
      <c r="VRF92" s="89"/>
      <c r="VRG92" s="89"/>
      <c r="VRH92" s="89"/>
      <c r="VRI92" s="89"/>
      <c r="VRJ92" s="89"/>
      <c r="VRK92" s="89"/>
      <c r="VRL92" s="89"/>
      <c r="VRM92" s="89"/>
      <c r="VRN92" s="89"/>
      <c r="VRO92" s="89"/>
      <c r="VRP92" s="89"/>
      <c r="VRQ92" s="89"/>
      <c r="VRR92" s="89"/>
      <c r="VRS92" s="89"/>
      <c r="VRT92" s="89"/>
      <c r="VRU92" s="89"/>
      <c r="VRV92" s="89"/>
      <c r="VRW92" s="89"/>
      <c r="VRX92" s="89"/>
      <c r="VRY92" s="89"/>
      <c r="VRZ92" s="89"/>
      <c r="VSA92" s="89"/>
      <c r="VSB92" s="89"/>
      <c r="VSC92" s="89"/>
      <c r="VSD92" s="89"/>
      <c r="VSE92" s="89"/>
      <c r="VSF92" s="89"/>
      <c r="VSG92" s="89"/>
      <c r="VSH92" s="89"/>
      <c r="VSI92" s="89"/>
      <c r="VSJ92" s="89"/>
      <c r="VSK92" s="89"/>
      <c r="VSL92" s="89"/>
      <c r="VSM92" s="89"/>
      <c r="VSN92" s="89"/>
      <c r="VSO92" s="89"/>
      <c r="VSP92" s="89"/>
      <c r="VSQ92" s="89"/>
      <c r="VSR92" s="89"/>
      <c r="VSS92" s="89"/>
      <c r="VST92" s="89"/>
      <c r="VSU92" s="89"/>
      <c r="VSV92" s="89"/>
      <c r="VSW92" s="89"/>
      <c r="VSX92" s="89"/>
      <c r="VSY92" s="89"/>
      <c r="VSZ92" s="89"/>
      <c r="VTA92" s="89"/>
      <c r="VTB92" s="89"/>
      <c r="VTC92" s="89"/>
      <c r="VTD92" s="89"/>
      <c r="VTE92" s="89"/>
      <c r="VTF92" s="89"/>
      <c r="VTG92" s="89"/>
      <c r="VTH92" s="89"/>
      <c r="VTI92" s="89"/>
      <c r="VTJ92" s="89"/>
      <c r="VTK92" s="89"/>
      <c r="VTL92" s="89"/>
      <c r="VTM92" s="89"/>
      <c r="VTN92" s="89"/>
      <c r="VTO92" s="89"/>
      <c r="VTP92" s="89"/>
      <c r="VTQ92" s="89"/>
      <c r="VTR92" s="89"/>
      <c r="VTS92" s="89"/>
      <c r="VTT92" s="89"/>
      <c r="VTU92" s="89"/>
      <c r="VTV92" s="89"/>
      <c r="VTW92" s="89"/>
      <c r="VTX92" s="89"/>
      <c r="VTY92" s="89"/>
      <c r="VTZ92" s="89"/>
      <c r="VUA92" s="89"/>
      <c r="VUB92" s="89"/>
      <c r="VUC92" s="89"/>
      <c r="VUD92" s="89"/>
      <c r="VUE92" s="89"/>
      <c r="VUF92" s="89"/>
      <c r="VUG92" s="89"/>
      <c r="VUH92" s="89"/>
      <c r="VUI92" s="89"/>
      <c r="VUJ92" s="89"/>
      <c r="VUK92" s="89"/>
      <c r="VUL92" s="89"/>
      <c r="VUM92" s="89"/>
      <c r="VUN92" s="89"/>
      <c r="VUO92" s="89"/>
      <c r="VUP92" s="89"/>
      <c r="VUQ92" s="89"/>
      <c r="VUR92" s="89"/>
      <c r="VUS92" s="89"/>
      <c r="VUT92" s="89"/>
      <c r="VUU92" s="89"/>
      <c r="VUV92" s="89"/>
      <c r="VUW92" s="89"/>
      <c r="VUX92" s="89"/>
      <c r="VUY92" s="89"/>
      <c r="VUZ92" s="89"/>
      <c r="VVA92" s="89"/>
      <c r="VVB92" s="89"/>
      <c r="VVC92" s="89"/>
      <c r="VVD92" s="89"/>
      <c r="VVE92" s="89"/>
      <c r="VVF92" s="89"/>
      <c r="VVG92" s="89"/>
      <c r="VVH92" s="89"/>
      <c r="VVI92" s="89"/>
      <c r="VVJ92" s="89"/>
      <c r="VVK92" s="89"/>
      <c r="VVL92" s="89"/>
      <c r="VVM92" s="89"/>
      <c r="VVN92" s="89"/>
      <c r="VVO92" s="89"/>
      <c r="VVP92" s="89"/>
      <c r="VVQ92" s="89"/>
      <c r="VVR92" s="89"/>
      <c r="VVS92" s="89"/>
      <c r="VVT92" s="89"/>
      <c r="VVU92" s="89"/>
      <c r="VVV92" s="89"/>
      <c r="VVW92" s="89"/>
      <c r="VVX92" s="89"/>
      <c r="VVY92" s="89"/>
      <c r="VVZ92" s="89"/>
      <c r="VWA92" s="89"/>
      <c r="VWB92" s="89"/>
      <c r="VWC92" s="89"/>
      <c r="VWD92" s="89"/>
      <c r="VWE92" s="89"/>
      <c r="VWF92" s="89"/>
      <c r="VWG92" s="89"/>
      <c r="VWH92" s="89"/>
      <c r="VWI92" s="89"/>
      <c r="VWJ92" s="89"/>
      <c r="VWK92" s="89"/>
      <c r="VWL92" s="89"/>
      <c r="VWM92" s="89"/>
      <c r="VWN92" s="89"/>
      <c r="VWO92" s="89"/>
      <c r="VWP92" s="89"/>
      <c r="VWQ92" s="89"/>
      <c r="VWR92" s="89"/>
      <c r="VWS92" s="89"/>
      <c r="VWT92" s="89"/>
      <c r="VWU92" s="89"/>
      <c r="VWV92" s="89"/>
      <c r="VWW92" s="89"/>
      <c r="VWX92" s="89"/>
      <c r="VWY92" s="89"/>
      <c r="VWZ92" s="89"/>
      <c r="VXA92" s="89"/>
      <c r="VXB92" s="89"/>
      <c r="VXC92" s="89"/>
      <c r="VXD92" s="89"/>
      <c r="VXE92" s="89"/>
      <c r="VXF92" s="89"/>
      <c r="VXG92" s="89"/>
      <c r="VXH92" s="89"/>
      <c r="VXI92" s="89"/>
      <c r="VXJ92" s="89"/>
      <c r="VXK92" s="89"/>
      <c r="VXL92" s="89"/>
      <c r="VXM92" s="89"/>
      <c r="VXN92" s="89"/>
      <c r="VXO92" s="89"/>
      <c r="VXP92" s="89"/>
      <c r="VXQ92" s="89"/>
      <c r="VXR92" s="89"/>
      <c r="VXS92" s="89"/>
      <c r="VXT92" s="89"/>
      <c r="VXU92" s="89"/>
      <c r="VXV92" s="89"/>
      <c r="VXW92" s="89"/>
      <c r="VXX92" s="89"/>
      <c r="VXY92" s="89"/>
      <c r="VXZ92" s="89"/>
      <c r="VYA92" s="89"/>
      <c r="VYB92" s="89"/>
      <c r="VYC92" s="89"/>
      <c r="VYD92" s="89"/>
      <c r="VYE92" s="89"/>
      <c r="VYF92" s="89"/>
      <c r="VYG92" s="89"/>
      <c r="VYH92" s="89"/>
      <c r="VYI92" s="89"/>
      <c r="VYJ92" s="89"/>
      <c r="VYK92" s="89"/>
      <c r="VYL92" s="89"/>
      <c r="VYM92" s="89"/>
      <c r="VYN92" s="89"/>
      <c r="VYO92" s="89"/>
      <c r="VYP92" s="89"/>
      <c r="VYQ92" s="89"/>
      <c r="VYR92" s="89"/>
      <c r="VYS92" s="89"/>
      <c r="VYT92" s="89"/>
      <c r="VYU92" s="89"/>
      <c r="VYV92" s="89"/>
      <c r="VYW92" s="89"/>
      <c r="VYX92" s="89"/>
      <c r="VYY92" s="89"/>
      <c r="VYZ92" s="89"/>
      <c r="VZA92" s="89"/>
      <c r="VZB92" s="89"/>
      <c r="VZC92" s="89"/>
      <c r="VZD92" s="89"/>
      <c r="VZE92" s="89"/>
      <c r="VZF92" s="89"/>
      <c r="VZG92" s="89"/>
      <c r="VZH92" s="89"/>
      <c r="VZI92" s="89"/>
      <c r="VZJ92" s="89"/>
      <c r="VZK92" s="89"/>
      <c r="VZL92" s="89"/>
      <c r="VZM92" s="89"/>
      <c r="VZN92" s="89"/>
      <c r="VZO92" s="89"/>
      <c r="VZP92" s="89"/>
      <c r="VZQ92" s="89"/>
      <c r="VZR92" s="89"/>
      <c r="VZS92" s="89"/>
      <c r="VZT92" s="89"/>
      <c r="VZU92" s="89"/>
      <c r="VZV92" s="89"/>
      <c r="VZW92" s="89"/>
      <c r="VZX92" s="89"/>
      <c r="VZY92" s="89"/>
      <c r="VZZ92" s="89"/>
      <c r="WAA92" s="89"/>
      <c r="WAB92" s="89"/>
      <c r="WAC92" s="89"/>
      <c r="WAD92" s="89"/>
      <c r="WAE92" s="89"/>
      <c r="WAF92" s="89"/>
      <c r="WAG92" s="89"/>
      <c r="WAH92" s="89"/>
      <c r="WAI92" s="89"/>
      <c r="WAJ92" s="89"/>
      <c r="WAK92" s="89"/>
      <c r="WAL92" s="89"/>
      <c r="WAM92" s="89"/>
      <c r="WAN92" s="89"/>
      <c r="WAO92" s="89"/>
      <c r="WAP92" s="89"/>
      <c r="WAQ92" s="89"/>
      <c r="WAR92" s="89"/>
      <c r="WAS92" s="89"/>
      <c r="WAT92" s="89"/>
      <c r="WAU92" s="89"/>
      <c r="WAV92" s="89"/>
      <c r="WAW92" s="89"/>
      <c r="WAX92" s="89"/>
      <c r="WAY92" s="89"/>
      <c r="WAZ92" s="89"/>
      <c r="WBA92" s="89"/>
      <c r="WBB92" s="89"/>
      <c r="WBC92" s="89"/>
      <c r="WBD92" s="89"/>
      <c r="WBE92" s="89"/>
      <c r="WBF92" s="89"/>
      <c r="WBG92" s="89"/>
      <c r="WBH92" s="89"/>
      <c r="WBI92" s="89"/>
      <c r="WBJ92" s="89"/>
      <c r="WBK92" s="89"/>
      <c r="WBL92" s="89"/>
      <c r="WBM92" s="89"/>
      <c r="WBN92" s="89"/>
      <c r="WBO92" s="89"/>
      <c r="WBP92" s="89"/>
      <c r="WBQ92" s="89"/>
      <c r="WBR92" s="89"/>
      <c r="WBS92" s="89"/>
      <c r="WBT92" s="89"/>
      <c r="WBU92" s="89"/>
      <c r="WBV92" s="89"/>
      <c r="WBW92" s="89"/>
      <c r="WBX92" s="89"/>
      <c r="WBY92" s="89"/>
      <c r="WBZ92" s="89"/>
      <c r="WCA92" s="89"/>
      <c r="WCB92" s="89"/>
      <c r="WCC92" s="89"/>
      <c r="WCD92" s="89"/>
      <c r="WCE92" s="89"/>
      <c r="WCF92" s="89"/>
      <c r="WCG92" s="89"/>
      <c r="WCH92" s="89"/>
      <c r="WCI92" s="89"/>
      <c r="WCJ92" s="89"/>
      <c r="WCK92" s="89"/>
      <c r="WCL92" s="89"/>
      <c r="WCM92" s="89"/>
      <c r="WCN92" s="89"/>
      <c r="WCO92" s="89"/>
      <c r="WCP92" s="89"/>
      <c r="WCQ92" s="89"/>
      <c r="WCR92" s="89"/>
      <c r="WCS92" s="89"/>
      <c r="WCT92" s="89"/>
      <c r="WCU92" s="89"/>
      <c r="WCV92" s="89"/>
      <c r="WCW92" s="89"/>
      <c r="WCX92" s="89"/>
      <c r="WCY92" s="89"/>
      <c r="WCZ92" s="89"/>
      <c r="WDA92" s="89"/>
      <c r="WDB92" s="89"/>
      <c r="WDC92" s="89"/>
      <c r="WDD92" s="89"/>
      <c r="WDE92" s="89"/>
      <c r="WDF92" s="89"/>
      <c r="WDG92" s="89"/>
      <c r="WDH92" s="89"/>
      <c r="WDI92" s="89"/>
      <c r="WDJ92" s="89"/>
      <c r="WDK92" s="89"/>
      <c r="WDL92" s="89"/>
      <c r="WDM92" s="89"/>
      <c r="WDN92" s="89"/>
      <c r="WDO92" s="89"/>
      <c r="WDP92" s="89"/>
      <c r="WDQ92" s="89"/>
      <c r="WDR92" s="89"/>
      <c r="WDS92" s="89"/>
      <c r="WDT92" s="89"/>
      <c r="WDU92" s="89"/>
      <c r="WDV92" s="89"/>
      <c r="WDW92" s="89"/>
      <c r="WDX92" s="89"/>
      <c r="WDY92" s="89"/>
      <c r="WDZ92" s="89"/>
      <c r="WEA92" s="89"/>
      <c r="WEB92" s="89"/>
      <c r="WEC92" s="89"/>
      <c r="WED92" s="89"/>
      <c r="WEE92" s="89"/>
      <c r="WEF92" s="89"/>
      <c r="WEG92" s="89"/>
      <c r="WEH92" s="89"/>
      <c r="WEI92" s="89"/>
      <c r="WEJ92" s="89"/>
      <c r="WEK92" s="89"/>
      <c r="WEL92" s="89"/>
      <c r="WEM92" s="89"/>
      <c r="WEN92" s="89"/>
      <c r="WEO92" s="89"/>
      <c r="WEP92" s="89"/>
      <c r="WEQ92" s="89"/>
      <c r="WER92" s="89"/>
      <c r="WES92" s="89"/>
      <c r="WET92" s="89"/>
      <c r="WEU92" s="89"/>
      <c r="WEV92" s="89"/>
      <c r="WEW92" s="89"/>
      <c r="WEX92" s="89"/>
      <c r="WEY92" s="89"/>
      <c r="WEZ92" s="89"/>
      <c r="WFA92" s="89"/>
      <c r="WFB92" s="89"/>
      <c r="WFC92" s="89"/>
      <c r="WFD92" s="89"/>
      <c r="WFE92" s="89"/>
      <c r="WFF92" s="89"/>
      <c r="WFG92" s="89"/>
      <c r="WFH92" s="89"/>
      <c r="WFI92" s="89"/>
      <c r="WFJ92" s="89"/>
      <c r="WFK92" s="89"/>
      <c r="WFL92" s="89"/>
      <c r="WFM92" s="89"/>
      <c r="WFN92" s="89"/>
      <c r="WFO92" s="89"/>
      <c r="WFP92" s="89"/>
      <c r="WFQ92" s="89"/>
      <c r="WFR92" s="89"/>
      <c r="WFS92" s="89"/>
      <c r="WFT92" s="89"/>
      <c r="WFU92" s="89"/>
      <c r="WFV92" s="89"/>
      <c r="WFW92" s="89"/>
      <c r="WFX92" s="89"/>
      <c r="WFY92" s="89"/>
      <c r="WFZ92" s="89"/>
      <c r="WGA92" s="89"/>
      <c r="WGB92" s="89"/>
      <c r="WGC92" s="89"/>
      <c r="WGD92" s="89"/>
      <c r="WGE92" s="89"/>
      <c r="WGF92" s="89"/>
      <c r="WGG92" s="89"/>
      <c r="WGH92" s="89"/>
      <c r="WGI92" s="89"/>
      <c r="WGJ92" s="89"/>
      <c r="WGK92" s="89"/>
      <c r="WGL92" s="89"/>
      <c r="WGM92" s="89"/>
      <c r="WGN92" s="89"/>
      <c r="WGO92" s="89"/>
      <c r="WGP92" s="89"/>
      <c r="WGQ92" s="89"/>
      <c r="WGR92" s="89"/>
      <c r="WGS92" s="89"/>
      <c r="WGT92" s="89"/>
      <c r="WGU92" s="89"/>
      <c r="WGV92" s="89"/>
      <c r="WGW92" s="89"/>
      <c r="WGX92" s="89"/>
      <c r="WGY92" s="89"/>
      <c r="WGZ92" s="89"/>
      <c r="WHA92" s="89"/>
      <c r="WHB92" s="89"/>
      <c r="WHC92" s="89"/>
      <c r="WHD92" s="89"/>
      <c r="WHE92" s="89"/>
      <c r="WHF92" s="89"/>
      <c r="WHG92" s="89"/>
      <c r="WHH92" s="89"/>
      <c r="WHI92" s="89"/>
      <c r="WHJ92" s="89"/>
      <c r="WHK92" s="89"/>
      <c r="WHL92" s="89"/>
      <c r="WHM92" s="89"/>
      <c r="WHN92" s="89"/>
      <c r="WHO92" s="89"/>
      <c r="WHP92" s="89"/>
      <c r="WHQ92" s="89"/>
      <c r="WHR92" s="89"/>
      <c r="WHS92" s="89"/>
      <c r="WHT92" s="89"/>
      <c r="WHU92" s="89"/>
      <c r="WHV92" s="89"/>
      <c r="WHW92" s="89"/>
      <c r="WHX92" s="89"/>
      <c r="WHY92" s="89"/>
      <c r="WHZ92" s="89"/>
      <c r="WIA92" s="89"/>
      <c r="WIB92" s="89"/>
      <c r="WIC92" s="89"/>
      <c r="WID92" s="89"/>
      <c r="WIE92" s="89"/>
      <c r="WIF92" s="89"/>
      <c r="WIG92" s="89"/>
      <c r="WIH92" s="89"/>
      <c r="WII92" s="89"/>
      <c r="WIJ92" s="89"/>
      <c r="WIK92" s="89"/>
      <c r="WIL92" s="89"/>
      <c r="WIM92" s="89"/>
      <c r="WIN92" s="89"/>
      <c r="WIO92" s="89"/>
      <c r="WIP92" s="89"/>
      <c r="WIQ92" s="89"/>
      <c r="WIR92" s="89"/>
      <c r="WIS92" s="89"/>
      <c r="WIT92" s="89"/>
      <c r="WIU92" s="89"/>
      <c r="WIV92" s="89"/>
      <c r="WIW92" s="89"/>
      <c r="WIX92" s="89"/>
      <c r="WIY92" s="89"/>
      <c r="WIZ92" s="89"/>
      <c r="WJA92" s="89"/>
      <c r="WJB92" s="89"/>
      <c r="WJC92" s="89"/>
      <c r="WJD92" s="89"/>
      <c r="WJE92" s="89"/>
      <c r="WJF92" s="89"/>
      <c r="WJG92" s="89"/>
      <c r="WJH92" s="89"/>
      <c r="WJI92" s="89"/>
      <c r="WJJ92" s="89"/>
      <c r="WJK92" s="89"/>
      <c r="WJL92" s="89"/>
      <c r="WJM92" s="89"/>
      <c r="WJN92" s="89"/>
      <c r="WJO92" s="89"/>
      <c r="WJP92" s="89"/>
      <c r="WJQ92" s="89"/>
      <c r="WJR92" s="89"/>
      <c r="WJS92" s="89"/>
      <c r="WJT92" s="89"/>
      <c r="WJU92" s="89"/>
      <c r="WJV92" s="89"/>
      <c r="WJW92" s="89"/>
      <c r="WJX92" s="89"/>
      <c r="WJY92" s="89"/>
      <c r="WJZ92" s="89"/>
      <c r="WKA92" s="89"/>
      <c r="WKB92" s="89"/>
      <c r="WKC92" s="89"/>
      <c r="WKD92" s="89"/>
      <c r="WKE92" s="89"/>
      <c r="WKF92" s="89"/>
      <c r="WKG92" s="89"/>
      <c r="WKH92" s="89"/>
      <c r="WKI92" s="89"/>
      <c r="WKJ92" s="89"/>
      <c r="WKK92" s="89"/>
      <c r="WKL92" s="89"/>
      <c r="WKM92" s="89"/>
      <c r="WKN92" s="89"/>
      <c r="WKO92" s="89"/>
      <c r="WKP92" s="89"/>
      <c r="WKQ92" s="89"/>
      <c r="WKR92" s="89"/>
      <c r="WKS92" s="89"/>
      <c r="WKT92" s="89"/>
      <c r="WKU92" s="89"/>
      <c r="WKV92" s="89"/>
      <c r="WKW92" s="89"/>
      <c r="WKX92" s="89"/>
      <c r="WKY92" s="89"/>
      <c r="WKZ92" s="89"/>
      <c r="WLA92" s="89"/>
      <c r="WLB92" s="89"/>
      <c r="WLC92" s="89"/>
      <c r="WLD92" s="89"/>
      <c r="WLE92" s="89"/>
      <c r="WLF92" s="89"/>
      <c r="WLG92" s="89"/>
      <c r="WLH92" s="89"/>
      <c r="WLI92" s="89"/>
      <c r="WLJ92" s="89"/>
      <c r="WLK92" s="89"/>
      <c r="WLL92" s="89"/>
      <c r="WLM92" s="89"/>
      <c r="WLN92" s="89"/>
      <c r="WLO92" s="89"/>
      <c r="WLP92" s="89"/>
      <c r="WLQ92" s="89"/>
      <c r="WLR92" s="89"/>
      <c r="WLS92" s="89"/>
      <c r="WLT92" s="89"/>
      <c r="WLU92" s="89"/>
      <c r="WLV92" s="89"/>
      <c r="WLW92" s="89"/>
      <c r="WLX92" s="89"/>
      <c r="WLY92" s="89"/>
      <c r="WLZ92" s="89"/>
      <c r="WMA92" s="89"/>
      <c r="WMB92" s="89"/>
      <c r="WMC92" s="89"/>
      <c r="WMD92" s="89"/>
      <c r="WME92" s="89"/>
      <c r="WMF92" s="89"/>
      <c r="WMG92" s="89"/>
      <c r="WMH92" s="89"/>
      <c r="WMI92" s="89"/>
      <c r="WMJ92" s="89"/>
      <c r="WMK92" s="89"/>
      <c r="WML92" s="89"/>
      <c r="WMM92" s="89"/>
      <c r="WMN92" s="89"/>
      <c r="WMO92" s="89"/>
      <c r="WMP92" s="89"/>
      <c r="WMQ92" s="89"/>
      <c r="WMR92" s="89"/>
      <c r="WMS92" s="89"/>
      <c r="WMT92" s="89"/>
      <c r="WMU92" s="89"/>
      <c r="WMV92" s="89"/>
      <c r="WMW92" s="89"/>
      <c r="WMX92" s="89"/>
      <c r="WMY92" s="89"/>
      <c r="WMZ92" s="89"/>
      <c r="WNA92" s="89"/>
      <c r="WNB92" s="89"/>
      <c r="WNC92" s="89"/>
      <c r="WND92" s="89"/>
      <c r="WNE92" s="89"/>
      <c r="WNF92" s="89"/>
      <c r="WNG92" s="89"/>
      <c r="WNH92" s="89"/>
      <c r="WNI92" s="89"/>
      <c r="WNJ92" s="89"/>
      <c r="WNK92" s="89"/>
      <c r="WNL92" s="89"/>
      <c r="WNM92" s="89"/>
      <c r="WNN92" s="89"/>
      <c r="WNO92" s="89"/>
      <c r="WNP92" s="89"/>
      <c r="WNQ92" s="89"/>
      <c r="WNR92" s="89"/>
      <c r="WNS92" s="89"/>
      <c r="WNT92" s="89"/>
      <c r="WNU92" s="89"/>
      <c r="WNV92" s="89"/>
      <c r="WNW92" s="89"/>
      <c r="WNX92" s="89"/>
      <c r="WNY92" s="89"/>
      <c r="WNZ92" s="89"/>
      <c r="WOA92" s="89"/>
      <c r="WOB92" s="89"/>
      <c r="WOC92" s="89"/>
      <c r="WOD92" s="89"/>
      <c r="WOE92" s="89"/>
      <c r="WOF92" s="89"/>
      <c r="WOG92" s="89"/>
      <c r="WOH92" s="89"/>
      <c r="WOI92" s="89"/>
      <c r="WOJ92" s="89"/>
      <c r="WOK92" s="89"/>
      <c r="WOL92" s="89"/>
      <c r="WOM92" s="89"/>
      <c r="WON92" s="89"/>
      <c r="WOO92" s="89"/>
      <c r="WOP92" s="89"/>
      <c r="WOQ92" s="89"/>
      <c r="WOR92" s="89"/>
      <c r="WOS92" s="89"/>
      <c r="WOT92" s="89"/>
      <c r="WOU92" s="89"/>
      <c r="WOV92" s="89"/>
      <c r="WOW92" s="89"/>
      <c r="WOX92" s="89"/>
      <c r="WOY92" s="89"/>
      <c r="WOZ92" s="89"/>
      <c r="WPA92" s="89"/>
      <c r="WPB92" s="89"/>
      <c r="WPC92" s="89"/>
      <c r="WPD92" s="89"/>
      <c r="WPE92" s="89"/>
      <c r="WPF92" s="89"/>
      <c r="WPG92" s="89"/>
      <c r="WPH92" s="89"/>
      <c r="WPI92" s="89"/>
      <c r="WPJ92" s="89"/>
      <c r="WPK92" s="89"/>
      <c r="WPL92" s="89"/>
      <c r="WPM92" s="89"/>
      <c r="WPN92" s="89"/>
      <c r="WPO92" s="89"/>
      <c r="WPP92" s="89"/>
      <c r="WPQ92" s="89"/>
      <c r="WPR92" s="89"/>
      <c r="WPS92" s="89"/>
      <c r="WPT92" s="89"/>
      <c r="WPU92" s="89"/>
      <c r="WPV92" s="89"/>
      <c r="WPW92" s="89"/>
      <c r="WPX92" s="89"/>
      <c r="WPY92" s="89"/>
      <c r="WPZ92" s="89"/>
      <c r="WQA92" s="89"/>
      <c r="WQB92" s="89"/>
      <c r="WQC92" s="89"/>
      <c r="WQD92" s="89"/>
      <c r="WQE92" s="89"/>
      <c r="WQF92" s="89"/>
      <c r="WQG92" s="89"/>
      <c r="WQH92" s="89"/>
      <c r="WQI92" s="89"/>
      <c r="WQJ92" s="89"/>
      <c r="WQK92" s="89"/>
      <c r="WQL92" s="89"/>
      <c r="WQM92" s="89"/>
      <c r="WQN92" s="89"/>
      <c r="WQO92" s="89"/>
      <c r="WQP92" s="89"/>
      <c r="WQQ92" s="89"/>
      <c r="WQR92" s="89"/>
      <c r="WQS92" s="89"/>
      <c r="WQT92" s="89"/>
      <c r="WQU92" s="89"/>
      <c r="WQV92" s="89"/>
      <c r="WQW92" s="89"/>
      <c r="WQX92" s="89"/>
      <c r="WQY92" s="89"/>
      <c r="WQZ92" s="89"/>
      <c r="WRA92" s="89"/>
      <c r="WRB92" s="89"/>
      <c r="WRC92" s="89"/>
      <c r="WRD92" s="89"/>
      <c r="WRE92" s="89"/>
      <c r="WRF92" s="89"/>
      <c r="WRG92" s="89"/>
      <c r="WRH92" s="89"/>
      <c r="WRI92" s="89"/>
      <c r="WRJ92" s="89"/>
      <c r="WRK92" s="89"/>
      <c r="WRL92" s="89"/>
      <c r="WRM92" s="89"/>
      <c r="WRN92" s="89"/>
      <c r="WRO92" s="89"/>
      <c r="WRP92" s="89"/>
      <c r="WRQ92" s="89"/>
      <c r="WRR92" s="89"/>
      <c r="WRS92" s="89"/>
      <c r="WRT92" s="89"/>
      <c r="WRU92" s="89"/>
      <c r="WRV92" s="89"/>
      <c r="WRW92" s="89"/>
      <c r="WRX92" s="89"/>
      <c r="WRY92" s="89"/>
      <c r="WRZ92" s="89"/>
      <c r="WSA92" s="89"/>
      <c r="WSB92" s="89"/>
      <c r="WSC92" s="89"/>
      <c r="WSD92" s="89"/>
      <c r="WSE92" s="89"/>
      <c r="WSF92" s="89"/>
      <c r="WSG92" s="89"/>
      <c r="WSH92" s="89"/>
      <c r="WSI92" s="89"/>
      <c r="WSJ92" s="89"/>
      <c r="WSK92" s="89"/>
      <c r="WSL92" s="89"/>
      <c r="WSM92" s="89"/>
      <c r="WSN92" s="89"/>
      <c r="WSO92" s="89"/>
      <c r="WSP92" s="89"/>
      <c r="WSQ92" s="89"/>
      <c r="WSR92" s="89"/>
      <c r="WSS92" s="89"/>
      <c r="WST92" s="89"/>
      <c r="WSU92" s="89"/>
      <c r="WSV92" s="89"/>
      <c r="WSW92" s="89"/>
      <c r="WSX92" s="89"/>
      <c r="WSY92" s="89"/>
      <c r="WSZ92" s="89"/>
      <c r="WTA92" s="89"/>
      <c r="WTB92" s="89"/>
      <c r="WTC92" s="89"/>
      <c r="WTD92" s="89"/>
      <c r="WTE92" s="89"/>
      <c r="WTF92" s="89"/>
      <c r="WTG92" s="89"/>
      <c r="WTH92" s="89"/>
      <c r="WTI92" s="89"/>
      <c r="WTJ92" s="89"/>
      <c r="WTK92" s="89"/>
      <c r="WTL92" s="89"/>
      <c r="WTM92" s="89"/>
      <c r="WTN92" s="89"/>
      <c r="WTO92" s="89"/>
      <c r="WTP92" s="89"/>
      <c r="WTQ92" s="89"/>
      <c r="WTR92" s="89"/>
      <c r="WTS92" s="89"/>
      <c r="WTT92" s="89"/>
      <c r="WTU92" s="89"/>
      <c r="WTV92" s="89"/>
      <c r="WTW92" s="89"/>
      <c r="WTX92" s="89"/>
      <c r="WTY92" s="89"/>
      <c r="WTZ92" s="89"/>
      <c r="WUA92" s="89"/>
      <c r="WUB92" s="89"/>
      <c r="WUC92" s="89"/>
      <c r="WUD92" s="89"/>
      <c r="WUE92" s="89"/>
      <c r="WUF92" s="89"/>
      <c r="WUG92" s="89"/>
      <c r="WUH92" s="89"/>
      <c r="WUI92" s="89"/>
      <c r="WUJ92" s="89"/>
      <c r="WUK92" s="89"/>
      <c r="WUL92" s="89"/>
      <c r="WUM92" s="89"/>
      <c r="WUN92" s="89"/>
      <c r="WUO92" s="89"/>
      <c r="WUP92" s="89"/>
      <c r="WUQ92" s="89"/>
      <c r="WUR92" s="89"/>
      <c r="WUS92" s="89"/>
      <c r="WUT92" s="89"/>
      <c r="WUU92" s="89"/>
      <c r="WUV92" s="89"/>
      <c r="WUW92" s="89"/>
      <c r="WUX92" s="89"/>
      <c r="WUY92" s="89"/>
      <c r="WUZ92" s="89"/>
      <c r="WVA92" s="89"/>
      <c r="WVB92" s="89"/>
      <c r="WVC92" s="89"/>
      <c r="WVD92" s="89"/>
      <c r="WVE92" s="89"/>
      <c r="WVF92" s="89"/>
      <c r="WVG92" s="89"/>
      <c r="WVH92" s="89"/>
      <c r="WVI92" s="89"/>
      <c r="WVJ92" s="89"/>
      <c r="WVK92" s="89"/>
      <c r="WVL92" s="89"/>
      <c r="WVM92" s="89"/>
      <c r="WVN92" s="89"/>
      <c r="WVO92" s="89"/>
      <c r="WVP92" s="89"/>
      <c r="WVQ92" s="89"/>
      <c r="WVR92" s="89"/>
      <c r="WVS92" s="89"/>
      <c r="WVT92" s="89"/>
      <c r="WVU92" s="89"/>
      <c r="WVV92" s="89"/>
      <c r="WVW92" s="89"/>
      <c r="WVX92" s="89"/>
      <c r="WVY92" s="89"/>
      <c r="WVZ92" s="89"/>
      <c r="WWA92" s="89"/>
      <c r="WWB92" s="89"/>
      <c r="WWC92" s="89"/>
      <c r="WWD92" s="89"/>
      <c r="WWE92" s="89"/>
      <c r="WWF92" s="89"/>
      <c r="WWG92" s="89"/>
      <c r="WWH92" s="89"/>
      <c r="WWI92" s="89"/>
      <c r="WWJ92" s="89"/>
      <c r="WWK92" s="89"/>
      <c r="WWL92" s="89"/>
      <c r="WWM92" s="89"/>
      <c r="WWN92" s="89"/>
      <c r="WWO92" s="89"/>
      <c r="WWP92" s="89"/>
      <c r="WWQ92" s="89"/>
      <c r="WWR92" s="89"/>
      <c r="WWS92" s="89"/>
      <c r="WWT92" s="89"/>
      <c r="WWU92" s="89"/>
      <c r="WWV92" s="89"/>
      <c r="WWW92" s="89"/>
      <c r="WWX92" s="89"/>
      <c r="WWY92" s="89"/>
      <c r="WWZ92" s="89"/>
      <c r="WXA92" s="89"/>
      <c r="WXB92" s="89"/>
      <c r="WXC92" s="89"/>
      <c r="WXD92" s="89"/>
      <c r="WXE92" s="89"/>
      <c r="WXF92" s="89"/>
      <c r="WXG92" s="89"/>
      <c r="WXH92" s="89"/>
      <c r="WXI92" s="89"/>
      <c r="WXJ92" s="89"/>
      <c r="WXK92" s="89"/>
      <c r="WXL92" s="89"/>
      <c r="WXM92" s="89"/>
      <c r="WXN92" s="89"/>
      <c r="WXO92" s="89"/>
      <c r="WXP92" s="89"/>
      <c r="WXQ92" s="89"/>
      <c r="WXR92" s="89"/>
      <c r="WXS92" s="89"/>
      <c r="WXT92" s="89"/>
      <c r="WXU92" s="89"/>
      <c r="WXV92" s="89"/>
      <c r="WXW92" s="89"/>
      <c r="WXX92" s="89"/>
      <c r="WXY92" s="89"/>
      <c r="WXZ92" s="89"/>
      <c r="WYA92" s="89"/>
      <c r="WYB92" s="89"/>
      <c r="WYC92" s="89"/>
      <c r="WYD92" s="89"/>
      <c r="WYE92" s="89"/>
      <c r="WYF92" s="89"/>
      <c r="WYG92" s="89"/>
      <c r="WYH92" s="89"/>
      <c r="WYI92" s="89"/>
      <c r="WYJ92" s="89"/>
      <c r="WYK92" s="89"/>
      <c r="WYL92" s="89"/>
      <c r="WYM92" s="89"/>
      <c r="WYN92" s="89"/>
      <c r="WYO92" s="89"/>
      <c r="WYP92" s="89"/>
      <c r="WYQ92" s="89"/>
      <c r="WYR92" s="89"/>
      <c r="WYS92" s="89"/>
      <c r="WYT92" s="89"/>
      <c r="WYU92" s="89"/>
      <c r="WYV92" s="89"/>
      <c r="WYW92" s="89"/>
      <c r="WYX92" s="89"/>
      <c r="WYY92" s="89"/>
      <c r="WYZ92" s="89"/>
      <c r="WZA92" s="89"/>
      <c r="WZB92" s="89"/>
      <c r="WZC92" s="89"/>
      <c r="WZD92" s="89"/>
      <c r="WZE92" s="89"/>
      <c r="WZF92" s="89"/>
      <c r="WZG92" s="89"/>
      <c r="WZH92" s="89"/>
      <c r="WZI92" s="89"/>
      <c r="WZJ92" s="89"/>
      <c r="WZK92" s="89"/>
      <c r="WZL92" s="89"/>
      <c r="WZM92" s="89"/>
      <c r="WZN92" s="89"/>
      <c r="WZO92" s="89"/>
      <c r="WZP92" s="89"/>
      <c r="WZQ92" s="89"/>
      <c r="WZR92" s="89"/>
      <c r="WZS92" s="89"/>
      <c r="WZT92" s="89"/>
      <c r="WZU92" s="89"/>
      <c r="WZV92" s="89"/>
      <c r="WZW92" s="89"/>
      <c r="WZX92" s="89"/>
      <c r="WZY92" s="89"/>
      <c r="WZZ92" s="89"/>
      <c r="XAA92" s="89"/>
      <c r="XAB92" s="89"/>
      <c r="XAC92" s="89"/>
      <c r="XAD92" s="89"/>
      <c r="XAE92" s="89"/>
      <c r="XAF92" s="89"/>
      <c r="XAG92" s="89"/>
      <c r="XAH92" s="89"/>
      <c r="XAI92" s="89"/>
      <c r="XAJ92" s="89"/>
      <c r="XAK92" s="89"/>
      <c r="XAL92" s="89"/>
      <c r="XAM92" s="89"/>
      <c r="XAN92" s="89"/>
      <c r="XAO92" s="89"/>
      <c r="XAP92" s="89"/>
      <c r="XAQ92" s="89"/>
      <c r="XAR92" s="89"/>
      <c r="XAS92" s="89"/>
      <c r="XAT92" s="89"/>
      <c r="XAU92" s="89"/>
      <c r="XAV92" s="89"/>
      <c r="XAW92" s="89"/>
      <c r="XAX92" s="89"/>
      <c r="XAY92" s="89"/>
      <c r="XAZ92" s="89"/>
      <c r="XBA92" s="89"/>
      <c r="XBB92" s="89"/>
      <c r="XBC92" s="89"/>
      <c r="XBD92" s="89"/>
      <c r="XBE92" s="89"/>
      <c r="XBF92" s="89"/>
      <c r="XBG92" s="89"/>
      <c r="XBH92" s="89"/>
      <c r="XBI92" s="89"/>
      <c r="XBJ92" s="89"/>
      <c r="XBK92" s="89"/>
      <c r="XBL92" s="89"/>
      <c r="XBM92" s="89"/>
      <c r="XBN92" s="89"/>
      <c r="XBO92" s="89"/>
      <c r="XBP92" s="89"/>
      <c r="XBQ92" s="89"/>
      <c r="XBR92" s="89"/>
      <c r="XBS92" s="89"/>
      <c r="XBT92" s="89"/>
      <c r="XBU92" s="89"/>
      <c r="XBV92" s="89"/>
      <c r="XBW92" s="89"/>
      <c r="XBX92" s="89"/>
      <c r="XBY92" s="89"/>
      <c r="XBZ92" s="89"/>
      <c r="XCA92" s="89"/>
      <c r="XCB92" s="89"/>
      <c r="XCC92" s="89"/>
      <c r="XCD92" s="89"/>
      <c r="XCE92" s="89"/>
      <c r="XCF92" s="89"/>
      <c r="XCG92" s="89"/>
      <c r="XCH92" s="89"/>
      <c r="XCI92" s="89"/>
      <c r="XCJ92" s="89"/>
      <c r="XCK92" s="89"/>
      <c r="XCL92" s="89"/>
      <c r="XCM92" s="89"/>
      <c r="XCN92" s="89"/>
      <c r="XCO92" s="89"/>
      <c r="XCP92" s="89"/>
      <c r="XCQ92" s="89"/>
      <c r="XCR92" s="89"/>
      <c r="XCS92" s="89"/>
      <c r="XCT92" s="89"/>
      <c r="XCU92" s="89"/>
      <c r="XCV92" s="89"/>
      <c r="XCW92" s="89"/>
      <c r="XCX92" s="89"/>
      <c r="XCY92" s="89"/>
      <c r="XCZ92" s="89"/>
      <c r="XDA92" s="89"/>
      <c r="XDB92" s="89"/>
      <c r="XDC92" s="89"/>
      <c r="XDD92" s="89"/>
      <c r="XDE92" s="89"/>
      <c r="XDF92" s="89"/>
      <c r="XDG92" s="89"/>
      <c r="XDH92" s="89"/>
      <c r="XDI92" s="89"/>
      <c r="XDJ92" s="89"/>
      <c r="XDK92" s="89"/>
      <c r="XDL92" s="89"/>
      <c r="XDM92" s="89"/>
    </row>
    <row r="93" ht="33" customHeight="1" spans="1:28">
      <c r="A93" s="31"/>
      <c r="B93" s="35" t="s">
        <v>379</v>
      </c>
      <c r="C93" s="35"/>
      <c r="D93" s="35"/>
      <c r="E93" s="35"/>
      <c r="F93" s="40"/>
      <c r="G93" s="29">
        <f>SUM(G94:G94)</f>
        <v>22</v>
      </c>
      <c r="H93" s="29">
        <f>SUM(H94:H94)</f>
        <v>21</v>
      </c>
      <c r="I93" s="29">
        <f>SUM(I94:I94)</f>
        <v>1</v>
      </c>
      <c r="J93" s="29">
        <f>SUM(J94:J94)</f>
        <v>0</v>
      </c>
      <c r="K93" s="29">
        <f>SUM(K94:K94)</f>
        <v>0</v>
      </c>
      <c r="L93" s="28"/>
      <c r="M93" s="56"/>
      <c r="N93" s="56"/>
      <c r="O93" s="28"/>
      <c r="P93" s="28"/>
      <c r="Q93" s="28"/>
      <c r="R93" s="28"/>
      <c r="S93" s="28"/>
      <c r="T93" s="28"/>
      <c r="U93" s="28"/>
      <c r="V93" s="28"/>
      <c r="W93" s="28"/>
      <c r="X93" s="28"/>
      <c r="Y93" s="28"/>
      <c r="Z93" s="28"/>
      <c r="AA93" s="28"/>
      <c r="AB93" s="28"/>
    </row>
    <row r="94" s="14" customFormat="1" ht="60" customHeight="1" spans="1:28">
      <c r="A94" s="31">
        <v>1</v>
      </c>
      <c r="B94" s="47" t="s">
        <v>380</v>
      </c>
      <c r="C94" s="31" t="s">
        <v>39</v>
      </c>
      <c r="D94" s="31" t="s">
        <v>236</v>
      </c>
      <c r="E94" s="31" t="s">
        <v>381</v>
      </c>
      <c r="F94" s="32" t="s">
        <v>382</v>
      </c>
      <c r="G94" s="29">
        <v>22</v>
      </c>
      <c r="H94" s="28">
        <v>21</v>
      </c>
      <c r="I94" s="28">
        <v>1</v>
      </c>
      <c r="J94" s="28"/>
      <c r="K94" s="28"/>
      <c r="L94" s="31" t="s">
        <v>383</v>
      </c>
      <c r="M94" s="32" t="s">
        <v>384</v>
      </c>
      <c r="N94" s="32" t="s">
        <v>384</v>
      </c>
      <c r="O94" s="31">
        <v>5</v>
      </c>
      <c r="P94" s="28"/>
      <c r="Q94" s="31">
        <v>0.0048</v>
      </c>
      <c r="R94" s="31">
        <v>0.0048</v>
      </c>
      <c r="S94" s="28"/>
      <c r="T94" s="31">
        <v>0.015</v>
      </c>
      <c r="U94" s="31">
        <v>0.015</v>
      </c>
      <c r="V94" s="28"/>
      <c r="W94" s="31" t="s">
        <v>385</v>
      </c>
      <c r="X94" s="45" t="s">
        <v>386</v>
      </c>
      <c r="Y94" s="31" t="s">
        <v>385</v>
      </c>
      <c r="Z94" s="45" t="s">
        <v>386</v>
      </c>
      <c r="AA94" s="31" t="s">
        <v>387</v>
      </c>
      <c r="AB94" s="31" t="s">
        <v>388</v>
      </c>
    </row>
    <row r="95" ht="30" customHeight="1" spans="1:28">
      <c r="A95" s="31"/>
      <c r="B95" s="35" t="s">
        <v>389</v>
      </c>
      <c r="C95" s="35"/>
      <c r="D95" s="35"/>
      <c r="E95" s="35"/>
      <c r="F95" s="40"/>
      <c r="G95" s="29">
        <f>SUM(G96:G101)</f>
        <v>1612.3</v>
      </c>
      <c r="H95" s="29">
        <f>SUM(H96:H101)</f>
        <v>30.4</v>
      </c>
      <c r="I95" s="29">
        <f>SUM(I96:I101)</f>
        <v>1581.9</v>
      </c>
      <c r="J95" s="29">
        <f>SUM(J96:J101)</f>
        <v>0</v>
      </c>
      <c r="K95" s="29">
        <f>SUM(K96:K101)</f>
        <v>0</v>
      </c>
      <c r="L95" s="28"/>
      <c r="M95" s="56"/>
      <c r="N95" s="56"/>
      <c r="O95" s="28"/>
      <c r="P95" s="28"/>
      <c r="Q95" s="28"/>
      <c r="R95" s="28"/>
      <c r="S95" s="28"/>
      <c r="T95" s="28"/>
      <c r="U95" s="28"/>
      <c r="V95" s="28"/>
      <c r="W95" s="28"/>
      <c r="X95" s="28"/>
      <c r="Y95" s="28"/>
      <c r="Z95" s="28"/>
      <c r="AA95" s="28"/>
      <c r="AB95" s="28"/>
    </row>
    <row r="96" ht="79" customHeight="1" spans="1:28">
      <c r="A96" s="31">
        <v>1</v>
      </c>
      <c r="B96" s="47" t="s">
        <v>390</v>
      </c>
      <c r="C96" s="46" t="s">
        <v>39</v>
      </c>
      <c r="D96" s="31" t="s">
        <v>236</v>
      </c>
      <c r="E96" s="45" t="s">
        <v>337</v>
      </c>
      <c r="F96" s="41" t="s">
        <v>391</v>
      </c>
      <c r="G96" s="33">
        <v>500</v>
      </c>
      <c r="H96" s="28"/>
      <c r="I96" s="31">
        <v>500</v>
      </c>
      <c r="J96" s="28"/>
      <c r="K96" s="28"/>
      <c r="L96" s="31" t="s">
        <v>56</v>
      </c>
      <c r="M96" s="32" t="s">
        <v>392</v>
      </c>
      <c r="N96" s="32" t="s">
        <v>392</v>
      </c>
      <c r="O96" s="31"/>
      <c r="P96" s="31">
        <v>1</v>
      </c>
      <c r="Q96" s="28">
        <f t="shared" ref="Q96:Q100" si="8">SUM(R96:S96)</f>
        <v>0.0157</v>
      </c>
      <c r="R96" s="31">
        <v>0.0032</v>
      </c>
      <c r="S96" s="31">
        <v>0.0125</v>
      </c>
      <c r="T96" s="28">
        <f t="shared" ref="T96:T100" si="9">SUM(U96:V96)</f>
        <v>0.412</v>
      </c>
      <c r="U96" s="31">
        <v>0.012</v>
      </c>
      <c r="V96" s="31">
        <v>0.4</v>
      </c>
      <c r="W96" s="31" t="s">
        <v>121</v>
      </c>
      <c r="X96" s="45" t="s">
        <v>122</v>
      </c>
      <c r="Y96" s="45" t="s">
        <v>170</v>
      </c>
      <c r="Z96" s="28" t="s">
        <v>339</v>
      </c>
      <c r="AA96" s="31" t="s">
        <v>58</v>
      </c>
      <c r="AB96" s="31" t="s">
        <v>59</v>
      </c>
    </row>
    <row r="97" ht="83" customHeight="1" spans="1:28">
      <c r="A97" s="31">
        <v>2</v>
      </c>
      <c r="B97" s="47" t="s">
        <v>393</v>
      </c>
      <c r="C97" s="46" t="s">
        <v>39</v>
      </c>
      <c r="D97" s="31" t="s">
        <v>236</v>
      </c>
      <c r="E97" s="45" t="s">
        <v>209</v>
      </c>
      <c r="F97" s="41" t="s">
        <v>394</v>
      </c>
      <c r="G97" s="33">
        <v>330.4</v>
      </c>
      <c r="H97" s="28"/>
      <c r="I97" s="31">
        <v>330.4</v>
      </c>
      <c r="J97" s="28"/>
      <c r="K97" s="28"/>
      <c r="L97" s="31" t="s">
        <v>56</v>
      </c>
      <c r="M97" s="32" t="s">
        <v>392</v>
      </c>
      <c r="N97" s="32" t="s">
        <v>392</v>
      </c>
      <c r="O97" s="31">
        <v>1</v>
      </c>
      <c r="P97" s="31"/>
      <c r="Q97" s="28">
        <f t="shared" si="8"/>
        <v>0.0152</v>
      </c>
      <c r="R97" s="31">
        <v>0.0032</v>
      </c>
      <c r="S97" s="31">
        <v>0.012</v>
      </c>
      <c r="T97" s="28">
        <f t="shared" si="9"/>
        <v>0.05</v>
      </c>
      <c r="U97" s="31">
        <v>0.01</v>
      </c>
      <c r="V97" s="31">
        <v>0.04</v>
      </c>
      <c r="W97" s="31" t="s">
        <v>121</v>
      </c>
      <c r="X97" s="45" t="s">
        <v>122</v>
      </c>
      <c r="Y97" s="45" t="s">
        <v>102</v>
      </c>
      <c r="Z97" s="28" t="s">
        <v>103</v>
      </c>
      <c r="AA97" s="31" t="s">
        <v>58</v>
      </c>
      <c r="AB97" s="31" t="s">
        <v>59</v>
      </c>
    </row>
    <row r="98" ht="68" customHeight="1" spans="1:28">
      <c r="A98" s="31">
        <v>3</v>
      </c>
      <c r="B98" s="47" t="s">
        <v>395</v>
      </c>
      <c r="C98" s="46" t="s">
        <v>39</v>
      </c>
      <c r="D98" s="31" t="s">
        <v>236</v>
      </c>
      <c r="E98" s="45" t="s">
        <v>396</v>
      </c>
      <c r="F98" s="41" t="s">
        <v>397</v>
      </c>
      <c r="G98" s="33">
        <v>343.8</v>
      </c>
      <c r="H98" s="28"/>
      <c r="I98" s="31">
        <v>343.8</v>
      </c>
      <c r="J98" s="28"/>
      <c r="K98" s="28"/>
      <c r="L98" s="31" t="s">
        <v>56</v>
      </c>
      <c r="M98" s="32" t="s">
        <v>392</v>
      </c>
      <c r="N98" s="32" t="s">
        <v>392</v>
      </c>
      <c r="O98" s="31"/>
      <c r="P98" s="31">
        <v>1</v>
      </c>
      <c r="Q98" s="28">
        <f t="shared" si="8"/>
        <v>0.0275</v>
      </c>
      <c r="R98" s="31">
        <v>0.0023</v>
      </c>
      <c r="S98" s="31">
        <v>0.0252</v>
      </c>
      <c r="T98" s="28">
        <f t="shared" si="9"/>
        <v>0.0948</v>
      </c>
      <c r="U98" s="31">
        <v>0.0085</v>
      </c>
      <c r="V98" s="31">
        <v>0.0863</v>
      </c>
      <c r="W98" s="31" t="s">
        <v>121</v>
      </c>
      <c r="X98" s="45" t="s">
        <v>122</v>
      </c>
      <c r="Y98" s="45" t="s">
        <v>163</v>
      </c>
      <c r="Z98" s="28" t="s">
        <v>260</v>
      </c>
      <c r="AA98" s="31" t="s">
        <v>58</v>
      </c>
      <c r="AB98" s="31" t="s">
        <v>59</v>
      </c>
    </row>
    <row r="99" ht="72" customHeight="1" spans="1:28">
      <c r="A99" s="31">
        <v>4</v>
      </c>
      <c r="B99" s="78" t="s">
        <v>398</v>
      </c>
      <c r="C99" s="45" t="s">
        <v>39</v>
      </c>
      <c r="D99" s="31" t="s">
        <v>236</v>
      </c>
      <c r="E99" s="45" t="s">
        <v>399</v>
      </c>
      <c r="F99" s="41" t="s">
        <v>400</v>
      </c>
      <c r="G99" s="33">
        <v>289.7</v>
      </c>
      <c r="H99" s="28"/>
      <c r="I99" s="31">
        <v>289.7</v>
      </c>
      <c r="J99" s="28"/>
      <c r="K99" s="28"/>
      <c r="L99" s="31" t="s">
        <v>56</v>
      </c>
      <c r="M99" s="32" t="s">
        <v>392</v>
      </c>
      <c r="N99" s="32" t="s">
        <v>392</v>
      </c>
      <c r="O99" s="31"/>
      <c r="P99" s="31">
        <v>1</v>
      </c>
      <c r="Q99" s="28">
        <f t="shared" si="8"/>
        <v>0.0064</v>
      </c>
      <c r="R99" s="31">
        <v>0.0016</v>
      </c>
      <c r="S99" s="31">
        <v>0.0048</v>
      </c>
      <c r="T99" s="28">
        <f t="shared" si="9"/>
        <v>0.1249</v>
      </c>
      <c r="U99" s="31">
        <v>0.0286</v>
      </c>
      <c r="V99" s="31">
        <v>0.0963</v>
      </c>
      <c r="W99" s="45" t="s">
        <v>121</v>
      </c>
      <c r="X99" s="45" t="s">
        <v>122</v>
      </c>
      <c r="Y99" s="45" t="s">
        <v>159</v>
      </c>
      <c r="Z99" s="28" t="s">
        <v>194</v>
      </c>
      <c r="AA99" s="31" t="s">
        <v>58</v>
      </c>
      <c r="AB99" s="31" t="s">
        <v>59</v>
      </c>
    </row>
    <row r="100" s="6" customFormat="1" ht="66" customHeight="1" spans="1:28">
      <c r="A100" s="31">
        <v>5</v>
      </c>
      <c r="B100" s="32" t="s">
        <v>401</v>
      </c>
      <c r="C100" s="46" t="s">
        <v>39</v>
      </c>
      <c r="D100" s="42" t="s">
        <v>97</v>
      </c>
      <c r="E100" s="45" t="s">
        <v>87</v>
      </c>
      <c r="F100" s="47" t="s">
        <v>402</v>
      </c>
      <c r="G100" s="48">
        <v>118</v>
      </c>
      <c r="H100" s="45"/>
      <c r="I100" s="45">
        <v>118</v>
      </c>
      <c r="J100" s="45"/>
      <c r="K100" s="45"/>
      <c r="L100" s="45" t="s">
        <v>79</v>
      </c>
      <c r="M100" s="32" t="s">
        <v>392</v>
      </c>
      <c r="N100" s="32" t="s">
        <v>392</v>
      </c>
      <c r="O100" s="45"/>
      <c r="P100" s="46">
        <v>1</v>
      </c>
      <c r="Q100" s="45">
        <f t="shared" si="8"/>
        <v>0.06</v>
      </c>
      <c r="R100" s="46">
        <v>0.01</v>
      </c>
      <c r="S100" s="46">
        <v>0.05</v>
      </c>
      <c r="T100" s="45">
        <f t="shared" si="9"/>
        <v>0.27</v>
      </c>
      <c r="U100" s="46">
        <v>0.03</v>
      </c>
      <c r="V100" s="46">
        <v>0.24</v>
      </c>
      <c r="W100" s="31" t="s">
        <v>121</v>
      </c>
      <c r="X100" s="45" t="s">
        <v>122</v>
      </c>
      <c r="Y100" s="45" t="s">
        <v>90</v>
      </c>
      <c r="Z100" s="45" t="s">
        <v>91</v>
      </c>
      <c r="AA100" s="45" t="s">
        <v>95</v>
      </c>
      <c r="AB100" s="45" t="s">
        <v>85</v>
      </c>
    </row>
    <row r="101" ht="67" customHeight="1" spans="1:28">
      <c r="A101" s="31">
        <v>6</v>
      </c>
      <c r="B101" s="32" t="s">
        <v>403</v>
      </c>
      <c r="C101" s="31" t="s">
        <v>39</v>
      </c>
      <c r="D101" s="42" t="s">
        <v>257</v>
      </c>
      <c r="E101" s="112" t="s">
        <v>298</v>
      </c>
      <c r="F101" s="78" t="s">
        <v>404</v>
      </c>
      <c r="G101" s="42">
        <v>30.4</v>
      </c>
      <c r="H101" s="42">
        <v>30.4</v>
      </c>
      <c r="I101" s="103"/>
      <c r="J101" s="103"/>
      <c r="K101" s="103"/>
      <c r="L101" s="86" t="s">
        <v>192</v>
      </c>
      <c r="M101" s="109" t="s">
        <v>264</v>
      </c>
      <c r="N101" s="109" t="s">
        <v>264</v>
      </c>
      <c r="O101" s="46">
        <v>1</v>
      </c>
      <c r="P101" s="46"/>
      <c r="Q101" s="45">
        <v>0.15</v>
      </c>
      <c r="R101" s="31">
        <v>0.007</v>
      </c>
      <c r="S101" s="31">
        <v>0.008</v>
      </c>
      <c r="T101" s="45">
        <v>0.05</v>
      </c>
      <c r="U101" s="31">
        <v>0.02</v>
      </c>
      <c r="V101" s="31">
        <v>0.03</v>
      </c>
      <c r="W101" s="31" t="s">
        <v>46</v>
      </c>
      <c r="X101" s="31" t="s">
        <v>47</v>
      </c>
      <c r="Y101" s="31" t="s">
        <v>70</v>
      </c>
      <c r="Z101" s="31" t="s">
        <v>73</v>
      </c>
      <c r="AA101" s="67"/>
      <c r="AB101" s="31" t="s">
        <v>113</v>
      </c>
    </row>
    <row r="102" s="8" customFormat="1" ht="29" customHeight="1" spans="1:28">
      <c r="A102" s="38" t="s">
        <v>405</v>
      </c>
      <c r="B102" s="35" t="s">
        <v>406</v>
      </c>
      <c r="C102" s="35"/>
      <c r="D102" s="35"/>
      <c r="E102" s="35"/>
      <c r="F102" s="35"/>
      <c r="G102" s="77">
        <f>SUM(G103,G105,G110,G112,G115,G117,G119)</f>
        <v>714.4</v>
      </c>
      <c r="H102" s="77">
        <f>SUM(H103,H105,H110,H112,H115,H117,H119)</f>
        <v>355</v>
      </c>
      <c r="I102" s="77">
        <f>SUM(I103,I105,I110,I112,I115,I117,I119)</f>
        <v>359.4</v>
      </c>
      <c r="J102" s="77">
        <f>SUM(J103,J105,J110,J112,J115,J117,J119)</f>
        <v>0</v>
      </c>
      <c r="K102" s="77">
        <f>SUM(K103,K105,K110,K112,K115,K117,K119)</f>
        <v>0</v>
      </c>
      <c r="L102" s="38"/>
      <c r="M102" s="35"/>
      <c r="N102" s="35"/>
      <c r="O102" s="38"/>
      <c r="P102" s="38"/>
      <c r="Q102" s="38"/>
      <c r="R102" s="38"/>
      <c r="S102" s="38"/>
      <c r="T102" s="38"/>
      <c r="U102" s="38"/>
      <c r="V102" s="38"/>
      <c r="W102" s="37"/>
      <c r="X102" s="37"/>
      <c r="Y102" s="38"/>
      <c r="Z102" s="38"/>
      <c r="AA102" s="37"/>
      <c r="AB102" s="37"/>
    </row>
    <row r="103" ht="29" customHeight="1" spans="1:28">
      <c r="A103" s="31"/>
      <c r="B103" s="35" t="s">
        <v>407</v>
      </c>
      <c r="C103" s="35"/>
      <c r="D103" s="35"/>
      <c r="E103" s="35"/>
      <c r="F103" s="40"/>
      <c r="G103" s="29">
        <f>SUM(G104)</f>
        <v>96</v>
      </c>
      <c r="H103" s="29">
        <f>SUM(H104)</f>
        <v>0</v>
      </c>
      <c r="I103" s="29">
        <f>SUM(I104)</f>
        <v>96</v>
      </c>
      <c r="J103" s="29">
        <f>SUM(J104)</f>
        <v>0</v>
      </c>
      <c r="K103" s="29">
        <f>SUM(K104)</f>
        <v>0</v>
      </c>
      <c r="L103" s="28"/>
      <c r="M103" s="56"/>
      <c r="N103" s="56"/>
      <c r="O103" s="28"/>
      <c r="P103" s="28"/>
      <c r="Q103" s="28"/>
      <c r="R103" s="28"/>
      <c r="S103" s="28"/>
      <c r="T103" s="28"/>
      <c r="U103" s="28"/>
      <c r="V103" s="28"/>
      <c r="W103" s="28"/>
      <c r="X103" s="28"/>
      <c r="Y103" s="28"/>
      <c r="Z103" s="28"/>
      <c r="AA103" s="28"/>
      <c r="AB103" s="28"/>
    </row>
    <row r="104" ht="57" customHeight="1" spans="1:28">
      <c r="A104" s="38">
        <v>1</v>
      </c>
      <c r="B104" s="32" t="s">
        <v>408</v>
      </c>
      <c r="C104" s="31" t="s">
        <v>39</v>
      </c>
      <c r="D104" s="42" t="s">
        <v>97</v>
      </c>
      <c r="E104" s="31" t="s">
        <v>151</v>
      </c>
      <c r="F104" s="39" t="s">
        <v>409</v>
      </c>
      <c r="G104" s="33">
        <v>96</v>
      </c>
      <c r="H104" s="45"/>
      <c r="I104" s="45">
        <v>96</v>
      </c>
      <c r="J104" s="45"/>
      <c r="K104" s="45"/>
      <c r="L104" s="45" t="s">
        <v>79</v>
      </c>
      <c r="M104" s="91" t="s">
        <v>410</v>
      </c>
      <c r="N104" s="91" t="s">
        <v>410</v>
      </c>
      <c r="O104" s="31">
        <v>19</v>
      </c>
      <c r="P104" s="31">
        <v>75</v>
      </c>
      <c r="Q104" s="45">
        <f>SUM(R104:S104)</f>
        <v>2.47</v>
      </c>
      <c r="R104" s="31">
        <v>0.97</v>
      </c>
      <c r="S104" s="31">
        <v>1.5</v>
      </c>
      <c r="T104" s="45">
        <f>SUM(U104:V104)</f>
        <v>7.7</v>
      </c>
      <c r="U104" s="31">
        <v>3.9</v>
      </c>
      <c r="V104" s="31">
        <v>3.8</v>
      </c>
      <c r="W104" s="31" t="s">
        <v>411</v>
      </c>
      <c r="X104" s="45" t="s">
        <v>412</v>
      </c>
      <c r="Y104" s="31" t="s">
        <v>413</v>
      </c>
      <c r="Z104" s="45" t="s">
        <v>414</v>
      </c>
      <c r="AA104" s="45" t="s">
        <v>95</v>
      </c>
      <c r="AB104" s="45" t="s">
        <v>85</v>
      </c>
    </row>
    <row r="105" ht="27" customHeight="1" spans="1:28">
      <c r="A105" s="31"/>
      <c r="B105" s="35" t="s">
        <v>415</v>
      </c>
      <c r="C105" s="35"/>
      <c r="D105" s="35"/>
      <c r="E105" s="35"/>
      <c r="F105" s="40"/>
      <c r="G105" s="29">
        <f>SUM(G106:G109)</f>
        <v>160</v>
      </c>
      <c r="H105" s="29">
        <f>SUM(H106:H109)</f>
        <v>0</v>
      </c>
      <c r="I105" s="29">
        <f>SUM(I106:I109)</f>
        <v>160</v>
      </c>
      <c r="J105" s="29">
        <f>SUM(J106:J109)</f>
        <v>0</v>
      </c>
      <c r="K105" s="29">
        <f>SUM(K106:K109)</f>
        <v>0</v>
      </c>
      <c r="L105" s="28"/>
      <c r="M105" s="56"/>
      <c r="N105" s="56"/>
      <c r="O105" s="28"/>
      <c r="P105" s="28"/>
      <c r="Q105" s="28"/>
      <c r="R105" s="28"/>
      <c r="S105" s="28"/>
      <c r="T105" s="28"/>
      <c r="U105" s="28"/>
      <c r="V105" s="28"/>
      <c r="W105" s="28"/>
      <c r="X105" s="28"/>
      <c r="Y105" s="28"/>
      <c r="Z105" s="28"/>
      <c r="AA105" s="28"/>
      <c r="AB105" s="28"/>
    </row>
    <row r="106" ht="42" customHeight="1" spans="1:28">
      <c r="A106" s="31">
        <v>1</v>
      </c>
      <c r="B106" s="32" t="s">
        <v>416</v>
      </c>
      <c r="C106" s="31" t="s">
        <v>39</v>
      </c>
      <c r="D106" s="42" t="s">
        <v>97</v>
      </c>
      <c r="E106" s="31" t="s">
        <v>151</v>
      </c>
      <c r="F106" s="39" t="s">
        <v>417</v>
      </c>
      <c r="G106" s="33">
        <v>60</v>
      </c>
      <c r="H106" s="45"/>
      <c r="I106" s="45">
        <v>60</v>
      </c>
      <c r="J106" s="45"/>
      <c r="K106" s="45"/>
      <c r="L106" s="45" t="s">
        <v>79</v>
      </c>
      <c r="M106" s="32" t="s">
        <v>418</v>
      </c>
      <c r="N106" s="32" t="s">
        <v>418</v>
      </c>
      <c r="O106" s="31">
        <v>19</v>
      </c>
      <c r="P106" s="31">
        <v>75</v>
      </c>
      <c r="Q106" s="45">
        <f>SUM(R106:S106)</f>
        <v>2.47</v>
      </c>
      <c r="R106" s="31">
        <v>0.97</v>
      </c>
      <c r="S106" s="31">
        <v>1.5</v>
      </c>
      <c r="T106" s="45">
        <f>SUM(U106:V106)</f>
        <v>7.7</v>
      </c>
      <c r="U106" s="31">
        <v>3.9</v>
      </c>
      <c r="V106" s="31">
        <v>3.8</v>
      </c>
      <c r="W106" s="31" t="s">
        <v>411</v>
      </c>
      <c r="X106" s="45" t="s">
        <v>412</v>
      </c>
      <c r="Y106" s="31" t="s">
        <v>411</v>
      </c>
      <c r="Z106" s="45" t="s">
        <v>412</v>
      </c>
      <c r="AA106" s="45" t="s">
        <v>95</v>
      </c>
      <c r="AB106" s="45" t="s">
        <v>85</v>
      </c>
    </row>
    <row r="107" ht="51" customHeight="1" spans="1:28">
      <c r="A107" s="31">
        <v>2</v>
      </c>
      <c r="B107" s="41" t="s">
        <v>419</v>
      </c>
      <c r="C107" s="31" t="s">
        <v>39</v>
      </c>
      <c r="D107" s="42" t="s">
        <v>97</v>
      </c>
      <c r="E107" s="42" t="s">
        <v>151</v>
      </c>
      <c r="F107" s="41" t="s">
        <v>420</v>
      </c>
      <c r="G107" s="33">
        <v>60</v>
      </c>
      <c r="H107" s="45"/>
      <c r="I107" s="45">
        <v>60</v>
      </c>
      <c r="J107" s="45"/>
      <c r="K107" s="45"/>
      <c r="L107" s="45" t="s">
        <v>79</v>
      </c>
      <c r="M107" s="32" t="s">
        <v>418</v>
      </c>
      <c r="N107" s="32" t="s">
        <v>418</v>
      </c>
      <c r="O107" s="31">
        <v>19</v>
      </c>
      <c r="P107" s="31">
        <v>75</v>
      </c>
      <c r="Q107" s="45">
        <f>SUM(R107:S107)</f>
        <v>2.47</v>
      </c>
      <c r="R107" s="31">
        <v>0.97</v>
      </c>
      <c r="S107" s="31">
        <v>1.5</v>
      </c>
      <c r="T107" s="45">
        <f>SUM(U107:V107)</f>
        <v>7.7</v>
      </c>
      <c r="U107" s="31">
        <v>3.9</v>
      </c>
      <c r="V107" s="31">
        <v>3.8</v>
      </c>
      <c r="W107" s="42" t="s">
        <v>411</v>
      </c>
      <c r="X107" s="45" t="s">
        <v>412</v>
      </c>
      <c r="Y107" s="42" t="s">
        <v>413</v>
      </c>
      <c r="Z107" s="45" t="s">
        <v>414</v>
      </c>
      <c r="AA107" s="45" t="s">
        <v>95</v>
      </c>
      <c r="AB107" s="45" t="s">
        <v>85</v>
      </c>
    </row>
    <row r="108" s="3" customFormat="1" ht="55" customHeight="1" spans="1:28">
      <c r="A108" s="31">
        <v>3</v>
      </c>
      <c r="B108" s="32" t="s">
        <v>421</v>
      </c>
      <c r="C108" s="31" t="s">
        <v>39</v>
      </c>
      <c r="D108" s="42" t="s">
        <v>97</v>
      </c>
      <c r="E108" s="42" t="s">
        <v>151</v>
      </c>
      <c r="F108" s="41" t="s">
        <v>422</v>
      </c>
      <c r="G108" s="33">
        <v>20</v>
      </c>
      <c r="H108" s="45"/>
      <c r="I108" s="45">
        <v>20</v>
      </c>
      <c r="J108" s="45"/>
      <c r="K108" s="45"/>
      <c r="L108" s="45" t="s">
        <v>79</v>
      </c>
      <c r="M108" s="32" t="s">
        <v>423</v>
      </c>
      <c r="N108" s="32" t="s">
        <v>423</v>
      </c>
      <c r="O108" s="31">
        <v>19</v>
      </c>
      <c r="P108" s="31">
        <v>75</v>
      </c>
      <c r="Q108" s="45">
        <f>SUM(R108:S108)</f>
        <v>2.47</v>
      </c>
      <c r="R108" s="31">
        <v>0.97</v>
      </c>
      <c r="S108" s="31">
        <v>1.5</v>
      </c>
      <c r="T108" s="45">
        <f>SUM(U108:V108)</f>
        <v>7.7</v>
      </c>
      <c r="U108" s="31">
        <v>3.9</v>
      </c>
      <c r="V108" s="31">
        <v>3.8</v>
      </c>
      <c r="W108" s="42" t="s">
        <v>424</v>
      </c>
      <c r="X108" s="45" t="s">
        <v>425</v>
      </c>
      <c r="Y108" s="42" t="s">
        <v>424</v>
      </c>
      <c r="Z108" s="45" t="s">
        <v>425</v>
      </c>
      <c r="AA108" s="45" t="s">
        <v>95</v>
      </c>
      <c r="AB108" s="45" t="s">
        <v>85</v>
      </c>
    </row>
    <row r="109" ht="54" customHeight="1" spans="1:28">
      <c r="A109" s="31">
        <v>4</v>
      </c>
      <c r="B109" s="32" t="s">
        <v>426</v>
      </c>
      <c r="C109" s="31" t="s">
        <v>39</v>
      </c>
      <c r="D109" s="31" t="s">
        <v>427</v>
      </c>
      <c r="E109" s="42" t="s">
        <v>151</v>
      </c>
      <c r="F109" s="41" t="s">
        <v>428</v>
      </c>
      <c r="G109" s="33">
        <v>20</v>
      </c>
      <c r="H109" s="45"/>
      <c r="I109" s="45">
        <v>20</v>
      </c>
      <c r="J109" s="45"/>
      <c r="K109" s="45"/>
      <c r="L109" s="45" t="s">
        <v>79</v>
      </c>
      <c r="M109" s="32" t="s">
        <v>429</v>
      </c>
      <c r="N109" s="32" t="s">
        <v>429</v>
      </c>
      <c r="O109" s="31">
        <v>19</v>
      </c>
      <c r="P109" s="31">
        <v>75</v>
      </c>
      <c r="Q109" s="45">
        <f>SUM(R109:S109)</f>
        <v>2.47</v>
      </c>
      <c r="R109" s="31">
        <v>0.97</v>
      </c>
      <c r="S109" s="31">
        <v>1.5</v>
      </c>
      <c r="T109" s="45">
        <f>SUM(U109:V109)</f>
        <v>7.7</v>
      </c>
      <c r="U109" s="31">
        <v>3.9</v>
      </c>
      <c r="V109" s="31">
        <v>3.8</v>
      </c>
      <c r="W109" s="42" t="s">
        <v>430</v>
      </c>
      <c r="X109" s="45" t="s">
        <v>431</v>
      </c>
      <c r="Y109" s="42" t="s">
        <v>430</v>
      </c>
      <c r="Z109" s="45" t="s">
        <v>431</v>
      </c>
      <c r="AA109" s="45" t="s">
        <v>95</v>
      </c>
      <c r="AB109" s="45" t="s">
        <v>85</v>
      </c>
    </row>
    <row r="110" ht="27" customHeight="1" spans="1:28">
      <c r="A110" s="31"/>
      <c r="B110" s="35" t="s">
        <v>432</v>
      </c>
      <c r="C110" s="35"/>
      <c r="D110" s="35"/>
      <c r="E110" s="35"/>
      <c r="F110" s="40"/>
      <c r="G110" s="29">
        <f>SUM(G111)</f>
        <v>100</v>
      </c>
      <c r="H110" s="29">
        <f>SUM(H111)</f>
        <v>100</v>
      </c>
      <c r="I110" s="29">
        <f>SUM(I111)</f>
        <v>0</v>
      </c>
      <c r="J110" s="29">
        <f>SUM(J111)</f>
        <v>0</v>
      </c>
      <c r="K110" s="29">
        <f>SUM(K111)</f>
        <v>0</v>
      </c>
      <c r="L110" s="28"/>
      <c r="M110" s="56"/>
      <c r="N110" s="56"/>
      <c r="O110" s="28"/>
      <c r="P110" s="28"/>
      <c r="Q110" s="28"/>
      <c r="R110" s="28"/>
      <c r="S110" s="28"/>
      <c r="T110" s="28"/>
      <c r="U110" s="28"/>
      <c r="V110" s="28"/>
      <c r="W110" s="28"/>
      <c r="X110" s="28"/>
      <c r="Y110" s="28"/>
      <c r="Z110" s="28"/>
      <c r="AA110" s="28"/>
      <c r="AB110" s="28"/>
    </row>
    <row r="111" s="6" customFormat="1" ht="70" customHeight="1" spans="1:16370">
      <c r="A111" s="31">
        <v>1</v>
      </c>
      <c r="B111" s="85" t="s">
        <v>433</v>
      </c>
      <c r="C111" s="90" t="s">
        <v>39</v>
      </c>
      <c r="D111" s="31" t="s">
        <v>434</v>
      </c>
      <c r="E111" s="42" t="s">
        <v>151</v>
      </c>
      <c r="F111" s="39" t="s">
        <v>435</v>
      </c>
      <c r="G111" s="33">
        <v>100</v>
      </c>
      <c r="H111" s="42">
        <v>100</v>
      </c>
      <c r="I111" s="45"/>
      <c r="J111" s="45"/>
      <c r="K111" s="45"/>
      <c r="L111" s="86" t="s">
        <v>436</v>
      </c>
      <c r="M111" s="32" t="s">
        <v>437</v>
      </c>
      <c r="N111" s="32" t="s">
        <v>437</v>
      </c>
      <c r="O111" s="31">
        <v>19</v>
      </c>
      <c r="P111" s="31">
        <v>75</v>
      </c>
      <c r="Q111" s="45">
        <v>5</v>
      </c>
      <c r="R111" s="31">
        <v>1</v>
      </c>
      <c r="S111" s="31">
        <v>4</v>
      </c>
      <c r="T111" s="45">
        <v>16.82</v>
      </c>
      <c r="U111" s="31">
        <v>3.82</v>
      </c>
      <c r="V111" s="31">
        <v>13</v>
      </c>
      <c r="W111" s="42" t="s">
        <v>46</v>
      </c>
      <c r="X111" s="45" t="s">
        <v>47</v>
      </c>
      <c r="Y111" s="31" t="s">
        <v>438</v>
      </c>
      <c r="Z111" s="45" t="s">
        <v>439</v>
      </c>
      <c r="AA111" s="45"/>
      <c r="AB111" s="31" t="s">
        <v>113</v>
      </c>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96"/>
      <c r="AZ111" s="96"/>
      <c r="BA111" s="96"/>
      <c r="BB111" s="96"/>
      <c r="BC111" s="96"/>
      <c r="BD111" s="96"/>
      <c r="BE111" s="96"/>
      <c r="BF111" s="96"/>
      <c r="BG111" s="96"/>
      <c r="BH111" s="96"/>
      <c r="BI111" s="96"/>
      <c r="BJ111" s="96"/>
      <c r="BK111" s="96"/>
      <c r="BL111" s="96"/>
      <c r="BM111" s="96"/>
      <c r="BN111" s="96"/>
      <c r="BO111" s="96"/>
      <c r="BP111" s="96"/>
      <c r="BQ111" s="96"/>
      <c r="BR111" s="96"/>
      <c r="BS111" s="96"/>
      <c r="BT111" s="96"/>
      <c r="BU111" s="96"/>
      <c r="BV111" s="96"/>
      <c r="BW111" s="96"/>
      <c r="BX111" s="96"/>
      <c r="BY111" s="96"/>
      <c r="BZ111" s="96"/>
      <c r="CA111" s="96"/>
      <c r="CB111" s="96"/>
      <c r="CC111" s="96"/>
      <c r="CD111" s="96"/>
      <c r="CE111" s="96"/>
      <c r="CF111" s="96"/>
      <c r="CG111" s="96"/>
      <c r="CH111" s="96"/>
      <c r="CI111" s="96"/>
      <c r="CJ111" s="96"/>
      <c r="CK111" s="96"/>
      <c r="CL111" s="96"/>
      <c r="CM111" s="96"/>
      <c r="CN111" s="96"/>
      <c r="CO111" s="96"/>
      <c r="CP111" s="96"/>
      <c r="CQ111" s="96"/>
      <c r="CR111" s="96"/>
      <c r="CS111" s="96"/>
      <c r="CT111" s="96"/>
      <c r="CU111" s="96"/>
      <c r="CV111" s="96"/>
      <c r="CW111" s="96"/>
      <c r="CX111" s="96"/>
      <c r="CY111" s="96"/>
      <c r="CZ111" s="96"/>
      <c r="DA111" s="96"/>
      <c r="DB111" s="96"/>
      <c r="DC111" s="96"/>
      <c r="DD111" s="96"/>
      <c r="DE111" s="96"/>
      <c r="DF111" s="96"/>
      <c r="DG111" s="96"/>
      <c r="DH111" s="96"/>
      <c r="DI111" s="96"/>
      <c r="DJ111" s="96"/>
      <c r="DK111" s="96"/>
      <c r="DL111" s="96"/>
      <c r="DM111" s="96"/>
      <c r="DN111" s="96"/>
      <c r="DO111" s="96"/>
      <c r="DP111" s="96"/>
      <c r="DQ111" s="96"/>
      <c r="DR111" s="96"/>
      <c r="DS111" s="96"/>
      <c r="DT111" s="96"/>
      <c r="DU111" s="96"/>
      <c r="DV111" s="96"/>
      <c r="DW111" s="96"/>
      <c r="DX111" s="96"/>
      <c r="DY111" s="96"/>
      <c r="DZ111" s="96"/>
      <c r="EA111" s="96"/>
      <c r="EB111" s="96"/>
      <c r="EC111" s="96"/>
      <c r="ED111" s="96"/>
      <c r="EE111" s="96"/>
      <c r="EF111" s="96"/>
      <c r="EG111" s="96"/>
      <c r="EH111" s="96"/>
      <c r="EI111" s="96"/>
      <c r="EJ111" s="96"/>
      <c r="EK111" s="96"/>
      <c r="EL111" s="96"/>
      <c r="EM111" s="96"/>
      <c r="EN111" s="96"/>
      <c r="EO111" s="96"/>
      <c r="EP111" s="96"/>
      <c r="EQ111" s="96"/>
      <c r="ER111" s="96"/>
      <c r="ES111" s="96"/>
      <c r="ET111" s="96"/>
      <c r="EU111" s="96"/>
      <c r="EV111" s="96"/>
      <c r="EW111" s="96"/>
      <c r="EX111" s="96"/>
      <c r="EY111" s="96"/>
      <c r="EZ111" s="96"/>
      <c r="FA111" s="96"/>
      <c r="FB111" s="96"/>
      <c r="FC111" s="96"/>
      <c r="FD111" s="96"/>
      <c r="FE111" s="96"/>
      <c r="FF111" s="96"/>
      <c r="FG111" s="96"/>
      <c r="FH111" s="96"/>
      <c r="FI111" s="96"/>
      <c r="FJ111" s="96"/>
      <c r="FK111" s="96"/>
      <c r="FL111" s="96"/>
      <c r="FM111" s="96"/>
      <c r="FN111" s="96"/>
      <c r="FO111" s="96"/>
      <c r="FP111" s="96"/>
      <c r="FQ111" s="96"/>
      <c r="FR111" s="96"/>
      <c r="FS111" s="96"/>
      <c r="FT111" s="96"/>
      <c r="FU111" s="96"/>
      <c r="FV111" s="96"/>
      <c r="FW111" s="96"/>
      <c r="FX111" s="96"/>
      <c r="FY111" s="96"/>
      <c r="FZ111" s="96"/>
      <c r="GA111" s="96"/>
      <c r="GB111" s="96"/>
      <c r="GC111" s="96"/>
      <c r="GD111" s="96"/>
      <c r="GE111" s="96"/>
      <c r="GF111" s="96"/>
      <c r="GG111" s="96"/>
      <c r="GH111" s="96"/>
      <c r="GI111" s="96"/>
      <c r="GJ111" s="96"/>
      <c r="GK111" s="96"/>
      <c r="GL111" s="96"/>
      <c r="GM111" s="96"/>
      <c r="GN111" s="96"/>
      <c r="GO111" s="96"/>
      <c r="GP111" s="96"/>
      <c r="GQ111" s="96"/>
      <c r="GR111" s="96"/>
      <c r="GS111" s="96"/>
      <c r="GT111" s="96"/>
      <c r="GU111" s="96"/>
      <c r="GV111" s="96"/>
      <c r="GW111" s="96"/>
      <c r="GX111" s="96"/>
      <c r="GY111" s="96"/>
      <c r="GZ111" s="96"/>
      <c r="HA111" s="96"/>
      <c r="HB111" s="96"/>
      <c r="HC111" s="96"/>
      <c r="HD111" s="96"/>
      <c r="HE111" s="96"/>
      <c r="HF111" s="96"/>
      <c r="HG111" s="96"/>
      <c r="HH111" s="96"/>
      <c r="HI111" s="96"/>
      <c r="HJ111" s="96"/>
      <c r="HK111" s="96"/>
      <c r="HL111" s="96"/>
      <c r="HM111" s="96"/>
      <c r="HN111" s="96"/>
      <c r="HO111" s="96"/>
      <c r="HP111" s="96"/>
      <c r="HQ111" s="96"/>
      <c r="HR111" s="96"/>
      <c r="HS111" s="96"/>
      <c r="HT111" s="96"/>
      <c r="HU111" s="96"/>
      <c r="HV111" s="96"/>
      <c r="HW111" s="96"/>
      <c r="HX111" s="96"/>
      <c r="HY111" s="96"/>
      <c r="HZ111" s="96"/>
      <c r="IA111" s="96"/>
      <c r="IB111" s="96"/>
      <c r="IC111" s="96"/>
      <c r="ID111" s="96"/>
      <c r="IE111" s="96"/>
      <c r="IF111" s="96"/>
      <c r="IG111" s="96"/>
      <c r="IH111" s="96"/>
      <c r="II111" s="96"/>
      <c r="IJ111" s="96"/>
      <c r="IK111" s="96"/>
      <c r="IL111" s="96"/>
      <c r="IM111" s="96"/>
      <c r="IN111" s="96"/>
      <c r="IO111" s="96"/>
      <c r="IP111" s="96"/>
      <c r="IQ111" s="96"/>
      <c r="IR111" s="96"/>
      <c r="IS111" s="96"/>
      <c r="IT111" s="96"/>
      <c r="IU111" s="96"/>
      <c r="IV111" s="96"/>
      <c r="IW111" s="96"/>
      <c r="IX111" s="96"/>
      <c r="IY111" s="96"/>
      <c r="IZ111" s="96"/>
      <c r="JA111" s="96"/>
      <c r="JB111" s="96"/>
      <c r="JC111" s="96"/>
      <c r="JD111" s="96"/>
      <c r="JE111" s="96"/>
      <c r="JF111" s="96"/>
      <c r="JG111" s="96"/>
      <c r="JH111" s="96"/>
      <c r="JI111" s="96"/>
      <c r="JJ111" s="96"/>
      <c r="JK111" s="96"/>
      <c r="JL111" s="96"/>
      <c r="JM111" s="96"/>
      <c r="JN111" s="96"/>
      <c r="JO111" s="96"/>
      <c r="JP111" s="96"/>
      <c r="JQ111" s="96"/>
      <c r="JR111" s="96"/>
      <c r="JS111" s="96"/>
      <c r="JT111" s="96"/>
      <c r="JU111" s="96"/>
      <c r="JV111" s="96"/>
      <c r="JW111" s="96"/>
      <c r="JX111" s="96"/>
      <c r="JY111" s="96"/>
      <c r="JZ111" s="96"/>
      <c r="KA111" s="96"/>
      <c r="KB111" s="96"/>
      <c r="KC111" s="96"/>
      <c r="KD111" s="96"/>
      <c r="KE111" s="96"/>
      <c r="KF111" s="96"/>
      <c r="KG111" s="96"/>
      <c r="KH111" s="96"/>
      <c r="KI111" s="96"/>
      <c r="KJ111" s="96"/>
      <c r="KK111" s="96"/>
      <c r="KL111" s="96"/>
      <c r="KM111" s="96"/>
      <c r="KN111" s="96"/>
      <c r="KO111" s="96"/>
      <c r="KP111" s="96"/>
      <c r="KQ111" s="96"/>
      <c r="KR111" s="96"/>
      <c r="KS111" s="96"/>
      <c r="KT111" s="96"/>
      <c r="KU111" s="96"/>
      <c r="KV111" s="96"/>
      <c r="KW111" s="96"/>
      <c r="KX111" s="96"/>
      <c r="KY111" s="96"/>
      <c r="KZ111" s="96"/>
      <c r="LA111" s="96"/>
      <c r="LB111" s="96"/>
      <c r="LC111" s="96"/>
      <c r="LD111" s="96"/>
      <c r="LE111" s="96"/>
      <c r="LF111" s="96"/>
      <c r="LG111" s="96"/>
      <c r="LH111" s="96"/>
      <c r="LI111" s="96"/>
      <c r="LJ111" s="96"/>
      <c r="LK111" s="96"/>
      <c r="LL111" s="96"/>
      <c r="LM111" s="96"/>
      <c r="LN111" s="96"/>
      <c r="LO111" s="96"/>
      <c r="LP111" s="96"/>
      <c r="LQ111" s="96"/>
      <c r="LR111" s="96"/>
      <c r="LS111" s="96"/>
      <c r="LT111" s="96"/>
      <c r="LU111" s="96"/>
      <c r="LV111" s="96"/>
      <c r="LW111" s="96"/>
      <c r="LX111" s="96"/>
      <c r="LY111" s="96"/>
      <c r="LZ111" s="96"/>
      <c r="MA111" s="96"/>
      <c r="MB111" s="96"/>
      <c r="MC111" s="96"/>
      <c r="MD111" s="96"/>
      <c r="ME111" s="96"/>
      <c r="MF111" s="96"/>
      <c r="MG111" s="96"/>
      <c r="MH111" s="96"/>
      <c r="MI111" s="96"/>
      <c r="MJ111" s="96"/>
      <c r="MK111" s="96"/>
      <c r="ML111" s="96"/>
      <c r="MM111" s="96"/>
      <c r="MN111" s="96"/>
      <c r="MO111" s="96"/>
      <c r="MP111" s="96"/>
      <c r="MQ111" s="96"/>
      <c r="MR111" s="96"/>
      <c r="MS111" s="96"/>
      <c r="MT111" s="96"/>
      <c r="MU111" s="96"/>
      <c r="MV111" s="96"/>
      <c r="MW111" s="96"/>
      <c r="MX111" s="96"/>
      <c r="MY111" s="96"/>
      <c r="MZ111" s="96"/>
      <c r="NA111" s="96"/>
      <c r="NB111" s="96"/>
      <c r="NC111" s="96"/>
      <c r="ND111" s="96"/>
      <c r="NE111" s="96"/>
      <c r="NF111" s="96"/>
      <c r="NG111" s="96"/>
      <c r="NH111" s="96"/>
      <c r="NI111" s="96"/>
      <c r="NJ111" s="96"/>
      <c r="NK111" s="96"/>
      <c r="NL111" s="96"/>
      <c r="NM111" s="96"/>
      <c r="NN111" s="96"/>
      <c r="NO111" s="96"/>
      <c r="NP111" s="96"/>
      <c r="NQ111" s="96"/>
      <c r="NR111" s="96"/>
      <c r="NS111" s="96"/>
      <c r="NT111" s="96"/>
      <c r="NU111" s="96"/>
      <c r="NV111" s="96"/>
      <c r="NW111" s="96"/>
      <c r="NX111" s="96"/>
      <c r="NY111" s="96"/>
      <c r="NZ111" s="96"/>
      <c r="OA111" s="96"/>
      <c r="OB111" s="96"/>
      <c r="OC111" s="96"/>
      <c r="OD111" s="96"/>
      <c r="OE111" s="96"/>
      <c r="OF111" s="96"/>
      <c r="OG111" s="96"/>
      <c r="OH111" s="96"/>
      <c r="OI111" s="96"/>
      <c r="OJ111" s="96"/>
      <c r="OK111" s="96"/>
      <c r="OL111" s="96"/>
      <c r="OM111" s="96"/>
      <c r="ON111" s="96"/>
      <c r="OO111" s="96"/>
      <c r="OP111" s="96"/>
      <c r="OQ111" s="96"/>
      <c r="OR111" s="96"/>
      <c r="OS111" s="96"/>
      <c r="OT111" s="96"/>
      <c r="OU111" s="96"/>
      <c r="OV111" s="96"/>
      <c r="OW111" s="96"/>
      <c r="OX111" s="96"/>
      <c r="OY111" s="96"/>
      <c r="OZ111" s="96"/>
      <c r="PA111" s="96"/>
      <c r="PB111" s="96"/>
      <c r="PC111" s="96"/>
      <c r="PD111" s="96"/>
      <c r="PE111" s="96"/>
      <c r="PF111" s="96"/>
      <c r="PG111" s="96"/>
      <c r="PH111" s="96"/>
      <c r="PI111" s="96"/>
      <c r="PJ111" s="96"/>
      <c r="PK111" s="96"/>
      <c r="PL111" s="96"/>
      <c r="PM111" s="96"/>
      <c r="PN111" s="96"/>
      <c r="PO111" s="96"/>
      <c r="PP111" s="96"/>
      <c r="PQ111" s="96"/>
      <c r="PR111" s="96"/>
      <c r="PS111" s="96"/>
      <c r="PT111" s="96"/>
      <c r="PU111" s="96"/>
      <c r="PV111" s="96"/>
      <c r="PW111" s="96"/>
      <c r="PX111" s="96"/>
      <c r="PY111" s="96"/>
      <c r="PZ111" s="96"/>
      <c r="QA111" s="96"/>
      <c r="QB111" s="96"/>
      <c r="QC111" s="96"/>
      <c r="QD111" s="96"/>
      <c r="QE111" s="96"/>
      <c r="QF111" s="96"/>
      <c r="QG111" s="96"/>
      <c r="QH111" s="96"/>
      <c r="QI111" s="96"/>
      <c r="QJ111" s="96"/>
      <c r="QK111" s="96"/>
      <c r="QL111" s="96"/>
      <c r="QM111" s="96"/>
      <c r="QN111" s="96"/>
      <c r="QO111" s="96"/>
      <c r="QP111" s="96"/>
      <c r="QQ111" s="96"/>
      <c r="QR111" s="96"/>
      <c r="QS111" s="96"/>
      <c r="QT111" s="96"/>
      <c r="QU111" s="96"/>
      <c r="QV111" s="96"/>
      <c r="QW111" s="96"/>
      <c r="QX111" s="96"/>
      <c r="QY111" s="96"/>
      <c r="QZ111" s="96"/>
      <c r="RA111" s="96"/>
      <c r="RB111" s="96"/>
      <c r="RC111" s="96"/>
      <c r="RD111" s="96"/>
      <c r="RE111" s="96"/>
      <c r="RF111" s="96"/>
      <c r="RG111" s="96"/>
      <c r="RH111" s="96"/>
      <c r="RI111" s="96"/>
      <c r="RJ111" s="96"/>
      <c r="RK111" s="96"/>
      <c r="RL111" s="96"/>
      <c r="RM111" s="96"/>
      <c r="RN111" s="96"/>
      <c r="RO111" s="96"/>
      <c r="RP111" s="96"/>
      <c r="RQ111" s="96"/>
      <c r="RR111" s="96"/>
      <c r="RS111" s="96"/>
      <c r="RT111" s="96"/>
      <c r="RU111" s="96"/>
      <c r="RV111" s="96"/>
      <c r="RW111" s="96"/>
      <c r="RX111" s="96"/>
      <c r="RY111" s="96"/>
      <c r="RZ111" s="96"/>
      <c r="SA111" s="96"/>
      <c r="SB111" s="96"/>
      <c r="SC111" s="96"/>
      <c r="SD111" s="96"/>
      <c r="SE111" s="96"/>
      <c r="SF111" s="96"/>
      <c r="SG111" s="96"/>
      <c r="SH111" s="96"/>
      <c r="SI111" s="96"/>
      <c r="SJ111" s="96"/>
      <c r="SK111" s="96"/>
      <c r="SL111" s="96"/>
      <c r="SM111" s="96"/>
      <c r="SN111" s="96"/>
      <c r="SO111" s="96"/>
      <c r="SP111" s="96"/>
      <c r="SQ111" s="96"/>
      <c r="SR111" s="96"/>
      <c r="SS111" s="96"/>
      <c r="ST111" s="96"/>
      <c r="SU111" s="96"/>
      <c r="SV111" s="96"/>
      <c r="SW111" s="96"/>
      <c r="SX111" s="96"/>
      <c r="SY111" s="96"/>
      <c r="SZ111" s="96"/>
      <c r="TA111" s="96"/>
      <c r="TB111" s="96"/>
      <c r="TC111" s="96"/>
      <c r="TD111" s="96"/>
      <c r="TE111" s="96"/>
      <c r="TF111" s="96"/>
      <c r="TG111" s="96"/>
      <c r="TH111" s="96"/>
      <c r="TI111" s="96"/>
      <c r="TJ111" s="96"/>
      <c r="TK111" s="96"/>
      <c r="TL111" s="96"/>
      <c r="TM111" s="96"/>
      <c r="TN111" s="96"/>
      <c r="TO111" s="96"/>
      <c r="TP111" s="96"/>
      <c r="TQ111" s="96"/>
      <c r="TR111" s="96"/>
      <c r="TS111" s="96"/>
      <c r="TT111" s="96"/>
      <c r="TU111" s="96"/>
      <c r="TV111" s="96"/>
      <c r="TW111" s="96"/>
      <c r="TX111" s="96"/>
      <c r="TY111" s="96"/>
      <c r="TZ111" s="96"/>
      <c r="UA111" s="96"/>
      <c r="UB111" s="96"/>
      <c r="UC111" s="96"/>
      <c r="UD111" s="96"/>
      <c r="UE111" s="96"/>
      <c r="UF111" s="96"/>
      <c r="UG111" s="96"/>
      <c r="UH111" s="96"/>
      <c r="UI111" s="96"/>
      <c r="UJ111" s="96"/>
      <c r="UK111" s="96"/>
      <c r="UL111" s="96"/>
      <c r="UM111" s="96"/>
      <c r="UN111" s="96"/>
      <c r="UO111" s="96"/>
      <c r="UP111" s="96"/>
      <c r="UQ111" s="96"/>
      <c r="UR111" s="96"/>
      <c r="US111" s="96"/>
      <c r="UT111" s="96"/>
      <c r="UU111" s="96"/>
      <c r="UV111" s="96"/>
      <c r="UW111" s="96"/>
      <c r="UX111" s="96"/>
      <c r="UY111" s="96"/>
      <c r="UZ111" s="96"/>
      <c r="VA111" s="96"/>
      <c r="VB111" s="96"/>
      <c r="VC111" s="96"/>
      <c r="VD111" s="96"/>
      <c r="VE111" s="96"/>
      <c r="VF111" s="96"/>
      <c r="VG111" s="96"/>
      <c r="VH111" s="96"/>
      <c r="VI111" s="96"/>
      <c r="VJ111" s="96"/>
      <c r="VK111" s="96"/>
      <c r="VL111" s="96"/>
      <c r="VM111" s="96"/>
      <c r="VN111" s="96"/>
      <c r="VO111" s="96"/>
      <c r="VP111" s="96"/>
      <c r="VQ111" s="96"/>
      <c r="VR111" s="96"/>
      <c r="VS111" s="96"/>
      <c r="VT111" s="96"/>
      <c r="VU111" s="96"/>
      <c r="VV111" s="96"/>
      <c r="VW111" s="96"/>
      <c r="VX111" s="96"/>
      <c r="VY111" s="96"/>
      <c r="VZ111" s="96"/>
      <c r="WA111" s="96"/>
      <c r="WB111" s="96"/>
      <c r="WC111" s="96"/>
      <c r="WD111" s="96"/>
      <c r="WE111" s="96"/>
      <c r="WF111" s="96"/>
      <c r="WG111" s="96"/>
      <c r="WH111" s="96"/>
      <c r="WI111" s="96"/>
      <c r="WJ111" s="96"/>
      <c r="WK111" s="96"/>
      <c r="WL111" s="96"/>
      <c r="WM111" s="96"/>
      <c r="WN111" s="96"/>
      <c r="WO111" s="96"/>
      <c r="WP111" s="96"/>
      <c r="WQ111" s="96"/>
      <c r="WR111" s="96"/>
      <c r="WS111" s="96"/>
      <c r="WT111" s="96"/>
      <c r="WU111" s="96"/>
      <c r="WV111" s="96"/>
      <c r="WW111" s="96"/>
      <c r="WX111" s="96"/>
      <c r="WY111" s="96"/>
      <c r="WZ111" s="96"/>
      <c r="XA111" s="96"/>
      <c r="XB111" s="96"/>
      <c r="XC111" s="96"/>
      <c r="XD111" s="96"/>
      <c r="XE111" s="96"/>
      <c r="XF111" s="96"/>
      <c r="XG111" s="96"/>
      <c r="XH111" s="96"/>
      <c r="XI111" s="96"/>
      <c r="XJ111" s="96"/>
      <c r="XK111" s="96"/>
      <c r="XL111" s="96"/>
      <c r="XM111" s="96"/>
      <c r="XN111" s="96"/>
      <c r="XO111" s="96"/>
      <c r="XP111" s="96"/>
      <c r="XQ111" s="96"/>
      <c r="XR111" s="96"/>
      <c r="XS111" s="96"/>
      <c r="XT111" s="96"/>
      <c r="XU111" s="96"/>
      <c r="XV111" s="96"/>
      <c r="XW111" s="96"/>
      <c r="XX111" s="96"/>
      <c r="XY111" s="96"/>
      <c r="XZ111" s="96"/>
      <c r="YA111" s="96"/>
      <c r="YB111" s="96"/>
      <c r="YC111" s="96"/>
      <c r="YD111" s="96"/>
      <c r="YE111" s="96"/>
      <c r="YF111" s="96"/>
      <c r="YG111" s="96"/>
      <c r="YH111" s="96"/>
      <c r="YI111" s="96"/>
      <c r="YJ111" s="96"/>
      <c r="YK111" s="96"/>
      <c r="YL111" s="96"/>
      <c r="YM111" s="96"/>
      <c r="YN111" s="96"/>
      <c r="YO111" s="96"/>
      <c r="YP111" s="96"/>
      <c r="YQ111" s="96"/>
      <c r="YR111" s="96"/>
      <c r="YS111" s="96"/>
      <c r="YT111" s="96"/>
      <c r="YU111" s="96"/>
      <c r="YV111" s="96"/>
      <c r="YW111" s="96"/>
      <c r="YX111" s="96"/>
      <c r="YY111" s="96"/>
      <c r="YZ111" s="96"/>
      <c r="ZA111" s="96"/>
      <c r="ZB111" s="96"/>
      <c r="ZC111" s="96"/>
      <c r="ZD111" s="96"/>
      <c r="ZE111" s="96"/>
      <c r="ZF111" s="96"/>
      <c r="ZG111" s="96"/>
      <c r="ZH111" s="96"/>
      <c r="ZI111" s="96"/>
      <c r="ZJ111" s="96"/>
      <c r="ZK111" s="96"/>
      <c r="ZL111" s="96"/>
      <c r="ZM111" s="96"/>
      <c r="ZN111" s="96"/>
      <c r="ZO111" s="96"/>
      <c r="ZP111" s="96"/>
      <c r="ZQ111" s="96"/>
      <c r="ZR111" s="96"/>
      <c r="ZS111" s="96"/>
      <c r="ZT111" s="96"/>
      <c r="ZU111" s="96"/>
      <c r="ZV111" s="96"/>
      <c r="ZW111" s="96"/>
      <c r="ZX111" s="96"/>
      <c r="ZY111" s="96"/>
      <c r="ZZ111" s="96"/>
      <c r="AAA111" s="96"/>
      <c r="AAB111" s="96"/>
      <c r="AAC111" s="96"/>
      <c r="AAD111" s="96"/>
      <c r="AAE111" s="96"/>
      <c r="AAF111" s="96"/>
      <c r="AAG111" s="96"/>
      <c r="AAH111" s="96"/>
      <c r="AAI111" s="96"/>
      <c r="AAJ111" s="96"/>
      <c r="AAK111" s="96"/>
      <c r="AAL111" s="96"/>
      <c r="AAM111" s="96"/>
      <c r="AAN111" s="96"/>
      <c r="AAO111" s="96"/>
      <c r="AAP111" s="96"/>
      <c r="AAQ111" s="96"/>
      <c r="AAR111" s="96"/>
      <c r="AAS111" s="96"/>
      <c r="AAT111" s="96"/>
      <c r="AAU111" s="96"/>
      <c r="AAV111" s="96"/>
      <c r="AAW111" s="96"/>
      <c r="AAX111" s="96"/>
      <c r="AAY111" s="96"/>
      <c r="AAZ111" s="96"/>
      <c r="ABA111" s="96"/>
      <c r="ABB111" s="96"/>
      <c r="ABC111" s="96"/>
      <c r="ABD111" s="96"/>
      <c r="ABE111" s="96"/>
      <c r="ABF111" s="96"/>
      <c r="ABG111" s="96"/>
      <c r="ABH111" s="96"/>
      <c r="ABI111" s="96"/>
      <c r="ABJ111" s="96"/>
      <c r="ABK111" s="96"/>
      <c r="ABL111" s="96"/>
      <c r="ABM111" s="96"/>
      <c r="ABN111" s="96"/>
      <c r="ABO111" s="96"/>
      <c r="ABP111" s="96"/>
      <c r="ABQ111" s="96"/>
      <c r="ABR111" s="96"/>
      <c r="ABS111" s="96"/>
      <c r="ABT111" s="96"/>
      <c r="ABU111" s="96"/>
      <c r="ABV111" s="96"/>
      <c r="ABW111" s="96"/>
      <c r="ABX111" s="96"/>
      <c r="ABY111" s="96"/>
      <c r="ABZ111" s="96"/>
      <c r="ACA111" s="96"/>
      <c r="ACB111" s="96"/>
      <c r="ACC111" s="96"/>
      <c r="ACD111" s="96"/>
      <c r="ACE111" s="96"/>
      <c r="ACF111" s="96"/>
      <c r="ACG111" s="96"/>
      <c r="ACH111" s="96"/>
      <c r="ACI111" s="96"/>
      <c r="ACJ111" s="96"/>
      <c r="ACK111" s="96"/>
      <c r="ACL111" s="96"/>
      <c r="ACM111" s="96"/>
      <c r="ACN111" s="96"/>
      <c r="ACO111" s="96"/>
      <c r="ACP111" s="96"/>
      <c r="ACQ111" s="96"/>
      <c r="ACR111" s="96"/>
      <c r="ACS111" s="96"/>
      <c r="ACT111" s="96"/>
      <c r="ACU111" s="96"/>
      <c r="ACV111" s="96"/>
      <c r="ACW111" s="96"/>
      <c r="ACX111" s="96"/>
      <c r="ACY111" s="96"/>
      <c r="ACZ111" s="96"/>
      <c r="ADA111" s="96"/>
      <c r="ADB111" s="96"/>
      <c r="ADC111" s="96"/>
      <c r="ADD111" s="96"/>
      <c r="ADE111" s="96"/>
      <c r="ADF111" s="96"/>
      <c r="ADG111" s="96"/>
      <c r="ADH111" s="96"/>
      <c r="ADI111" s="96"/>
      <c r="ADJ111" s="96"/>
      <c r="ADK111" s="96"/>
      <c r="ADL111" s="96"/>
      <c r="ADM111" s="96"/>
      <c r="ADN111" s="96"/>
      <c r="ADO111" s="96"/>
      <c r="ADP111" s="96"/>
      <c r="ADQ111" s="96"/>
      <c r="ADR111" s="96"/>
      <c r="ADS111" s="96"/>
      <c r="ADT111" s="96"/>
      <c r="ADU111" s="96"/>
      <c r="ADV111" s="96"/>
      <c r="ADW111" s="96"/>
      <c r="ADX111" s="96"/>
      <c r="ADY111" s="96"/>
      <c r="ADZ111" s="96"/>
      <c r="AEA111" s="96"/>
      <c r="AEB111" s="96"/>
      <c r="AEC111" s="96"/>
      <c r="AED111" s="96"/>
      <c r="AEE111" s="96"/>
      <c r="AEF111" s="96"/>
      <c r="AEG111" s="96"/>
      <c r="AEH111" s="96"/>
      <c r="AEI111" s="96"/>
      <c r="AEJ111" s="96"/>
      <c r="AEK111" s="96"/>
      <c r="AEL111" s="96"/>
      <c r="AEM111" s="96"/>
      <c r="AEN111" s="96"/>
      <c r="AEO111" s="96"/>
      <c r="AEP111" s="96"/>
      <c r="AEQ111" s="96"/>
      <c r="AER111" s="96"/>
      <c r="AES111" s="96"/>
      <c r="AET111" s="96"/>
      <c r="AEU111" s="96"/>
      <c r="AEV111" s="96"/>
      <c r="AEW111" s="96"/>
      <c r="AEX111" s="96"/>
      <c r="AEY111" s="96"/>
      <c r="AEZ111" s="96"/>
      <c r="AFA111" s="96"/>
      <c r="AFB111" s="96"/>
      <c r="AFC111" s="96"/>
      <c r="AFD111" s="96"/>
      <c r="AFE111" s="96"/>
      <c r="AFF111" s="96"/>
      <c r="AFG111" s="96"/>
      <c r="AFH111" s="96"/>
      <c r="AFI111" s="96"/>
      <c r="AFJ111" s="96"/>
      <c r="AFK111" s="96"/>
      <c r="AFL111" s="96"/>
      <c r="AFM111" s="96"/>
      <c r="AFN111" s="96"/>
      <c r="AFO111" s="96"/>
      <c r="AFP111" s="96"/>
      <c r="AFQ111" s="96"/>
      <c r="AFR111" s="96"/>
      <c r="AFS111" s="96"/>
      <c r="AFT111" s="96"/>
      <c r="AFU111" s="96"/>
      <c r="AFV111" s="96"/>
      <c r="AFW111" s="96"/>
      <c r="AFX111" s="96"/>
      <c r="AFY111" s="96"/>
      <c r="AFZ111" s="96"/>
      <c r="AGA111" s="96"/>
      <c r="AGB111" s="96"/>
      <c r="AGC111" s="96"/>
      <c r="AGD111" s="96"/>
      <c r="AGE111" s="96"/>
      <c r="AGF111" s="96"/>
      <c r="AGG111" s="96"/>
      <c r="AGH111" s="96"/>
      <c r="AGI111" s="96"/>
      <c r="AGJ111" s="96"/>
      <c r="AGK111" s="96"/>
      <c r="AGL111" s="96"/>
      <c r="AGM111" s="96"/>
      <c r="AGN111" s="96"/>
      <c r="AGO111" s="96"/>
      <c r="AGP111" s="96"/>
      <c r="AGQ111" s="96"/>
      <c r="AGR111" s="96"/>
      <c r="AGS111" s="96"/>
      <c r="AGT111" s="96"/>
      <c r="AGU111" s="96"/>
      <c r="AGV111" s="96"/>
      <c r="AGW111" s="96"/>
      <c r="AGX111" s="96"/>
      <c r="AGY111" s="96"/>
      <c r="AGZ111" s="96"/>
      <c r="AHA111" s="96"/>
      <c r="AHB111" s="96"/>
      <c r="AHC111" s="96"/>
      <c r="AHD111" s="96"/>
      <c r="AHE111" s="96"/>
      <c r="AHF111" s="96"/>
      <c r="AHG111" s="96"/>
      <c r="AHH111" s="96"/>
      <c r="AHI111" s="96"/>
      <c r="AHJ111" s="96"/>
      <c r="AHK111" s="96"/>
      <c r="AHL111" s="96"/>
      <c r="AHM111" s="96"/>
      <c r="AHN111" s="96"/>
      <c r="AHO111" s="96"/>
      <c r="AHP111" s="96"/>
      <c r="AHQ111" s="96"/>
      <c r="AHR111" s="96"/>
      <c r="AHS111" s="96"/>
      <c r="AHT111" s="96"/>
      <c r="AHU111" s="96"/>
      <c r="AHV111" s="96"/>
      <c r="AHW111" s="96"/>
      <c r="AHX111" s="96"/>
      <c r="AHY111" s="96"/>
      <c r="AHZ111" s="96"/>
      <c r="AIA111" s="96"/>
      <c r="AIB111" s="96"/>
      <c r="AIC111" s="96"/>
      <c r="AID111" s="96"/>
      <c r="AIE111" s="96"/>
      <c r="AIF111" s="96"/>
      <c r="AIG111" s="96"/>
      <c r="AIH111" s="96"/>
      <c r="AII111" s="96"/>
      <c r="AIJ111" s="96"/>
      <c r="AIK111" s="96"/>
      <c r="AIL111" s="96"/>
      <c r="AIM111" s="96"/>
      <c r="AIN111" s="96"/>
      <c r="AIO111" s="96"/>
      <c r="AIP111" s="96"/>
      <c r="AIQ111" s="96"/>
      <c r="AIR111" s="96"/>
      <c r="AIS111" s="96"/>
      <c r="AIT111" s="96"/>
      <c r="AIU111" s="96"/>
      <c r="AIV111" s="96"/>
      <c r="AIW111" s="96"/>
      <c r="AIX111" s="96"/>
      <c r="AIY111" s="96"/>
      <c r="AIZ111" s="96"/>
      <c r="AJA111" s="96"/>
      <c r="AJB111" s="96"/>
      <c r="AJC111" s="96"/>
      <c r="AJD111" s="96"/>
      <c r="AJE111" s="96"/>
      <c r="AJF111" s="96"/>
      <c r="AJG111" s="96"/>
      <c r="AJH111" s="96"/>
      <c r="AJI111" s="96"/>
      <c r="AJJ111" s="96"/>
      <c r="AJK111" s="96"/>
      <c r="AJL111" s="96"/>
      <c r="AJM111" s="96"/>
      <c r="AJN111" s="96"/>
      <c r="AJO111" s="96"/>
      <c r="AJP111" s="96"/>
      <c r="AJQ111" s="96"/>
      <c r="AJR111" s="96"/>
      <c r="AJS111" s="96"/>
      <c r="AJT111" s="96"/>
      <c r="AJU111" s="96"/>
      <c r="AJV111" s="96"/>
      <c r="AJW111" s="96"/>
      <c r="AJX111" s="96"/>
      <c r="AJY111" s="96"/>
      <c r="AJZ111" s="96"/>
      <c r="AKA111" s="96"/>
      <c r="AKB111" s="96"/>
      <c r="AKC111" s="96"/>
      <c r="AKD111" s="96"/>
      <c r="AKE111" s="96"/>
      <c r="AKF111" s="96"/>
      <c r="AKG111" s="96"/>
      <c r="AKH111" s="96"/>
      <c r="AKI111" s="96"/>
      <c r="AKJ111" s="96"/>
      <c r="AKK111" s="96"/>
      <c r="AKL111" s="96"/>
      <c r="AKM111" s="96"/>
      <c r="AKN111" s="96"/>
      <c r="AKO111" s="96"/>
      <c r="AKP111" s="96"/>
      <c r="AKQ111" s="96"/>
      <c r="AKR111" s="96"/>
      <c r="AKS111" s="96"/>
      <c r="AKT111" s="96"/>
      <c r="AKU111" s="96"/>
      <c r="AKV111" s="96"/>
      <c r="AKW111" s="96"/>
      <c r="AKX111" s="96"/>
      <c r="AKY111" s="96"/>
      <c r="AKZ111" s="96"/>
      <c r="ALA111" s="96"/>
      <c r="ALB111" s="96"/>
      <c r="ALC111" s="96"/>
      <c r="ALD111" s="96"/>
      <c r="ALE111" s="96"/>
      <c r="ALF111" s="96"/>
      <c r="ALG111" s="96"/>
      <c r="ALH111" s="96"/>
      <c r="ALI111" s="96"/>
      <c r="ALJ111" s="96"/>
      <c r="ALK111" s="96"/>
      <c r="ALL111" s="96"/>
      <c r="ALM111" s="96"/>
      <c r="ALN111" s="96"/>
      <c r="ALO111" s="96"/>
      <c r="ALP111" s="96"/>
      <c r="ALQ111" s="96"/>
      <c r="ALR111" s="96"/>
      <c r="ALS111" s="96"/>
      <c r="ALT111" s="96"/>
      <c r="ALU111" s="96"/>
      <c r="ALV111" s="96"/>
      <c r="ALW111" s="96"/>
      <c r="ALX111" s="96"/>
      <c r="ALY111" s="96"/>
      <c r="ALZ111" s="96"/>
      <c r="AMA111" s="96"/>
      <c r="AMB111" s="96"/>
      <c r="AMC111" s="96"/>
      <c r="AMD111" s="96"/>
      <c r="AME111" s="96"/>
      <c r="AMF111" s="96"/>
      <c r="AMG111" s="96"/>
      <c r="AMH111" s="96"/>
      <c r="AMI111" s="96"/>
      <c r="AMJ111" s="96"/>
      <c r="AMK111" s="96"/>
      <c r="AML111" s="96"/>
      <c r="AMM111" s="96"/>
      <c r="AMN111" s="96"/>
      <c r="AMO111" s="96"/>
      <c r="AMP111" s="96"/>
      <c r="AMQ111" s="96"/>
      <c r="AMR111" s="96"/>
      <c r="AMS111" s="96"/>
      <c r="AMT111" s="96"/>
      <c r="AMU111" s="96"/>
      <c r="AMV111" s="96"/>
      <c r="AMW111" s="96"/>
      <c r="AMX111" s="96"/>
      <c r="AMY111" s="96"/>
      <c r="AMZ111" s="96"/>
      <c r="ANA111" s="96"/>
      <c r="ANB111" s="96"/>
      <c r="ANC111" s="96"/>
      <c r="AND111" s="96"/>
      <c r="ANE111" s="96"/>
      <c r="ANF111" s="96"/>
      <c r="ANG111" s="96"/>
      <c r="ANH111" s="96"/>
      <c r="ANI111" s="96"/>
      <c r="ANJ111" s="96"/>
      <c r="ANK111" s="96"/>
      <c r="ANL111" s="96"/>
      <c r="ANM111" s="96"/>
      <c r="ANN111" s="96"/>
      <c r="ANO111" s="96"/>
      <c r="ANP111" s="96"/>
      <c r="ANQ111" s="96"/>
      <c r="ANR111" s="96"/>
      <c r="ANS111" s="96"/>
      <c r="ANT111" s="96"/>
      <c r="ANU111" s="96"/>
      <c r="ANV111" s="96"/>
      <c r="ANW111" s="96"/>
      <c r="ANX111" s="96"/>
      <c r="ANY111" s="96"/>
      <c r="ANZ111" s="96"/>
      <c r="AOA111" s="96"/>
      <c r="AOB111" s="96"/>
      <c r="AOC111" s="96"/>
      <c r="AOD111" s="96"/>
      <c r="AOE111" s="96"/>
      <c r="AOF111" s="96"/>
      <c r="AOG111" s="96"/>
      <c r="AOH111" s="96"/>
      <c r="AOI111" s="96"/>
      <c r="AOJ111" s="96"/>
      <c r="AOK111" s="96"/>
      <c r="AOL111" s="96"/>
      <c r="AOM111" s="96"/>
      <c r="AON111" s="96"/>
      <c r="AOO111" s="96"/>
      <c r="AOP111" s="96"/>
      <c r="AOQ111" s="96"/>
      <c r="AOR111" s="96"/>
      <c r="AOS111" s="96"/>
      <c r="AOT111" s="96"/>
      <c r="AOU111" s="96"/>
      <c r="AOV111" s="96"/>
      <c r="AOW111" s="96"/>
      <c r="AOX111" s="96"/>
      <c r="AOY111" s="96"/>
      <c r="AOZ111" s="96"/>
      <c r="APA111" s="96"/>
      <c r="APB111" s="96"/>
      <c r="APC111" s="96"/>
      <c r="APD111" s="96"/>
      <c r="APE111" s="96"/>
      <c r="APF111" s="96"/>
      <c r="APG111" s="96"/>
      <c r="APH111" s="96"/>
      <c r="API111" s="96"/>
      <c r="APJ111" s="96"/>
      <c r="APK111" s="96"/>
      <c r="APL111" s="96"/>
      <c r="APM111" s="96"/>
      <c r="APN111" s="96"/>
      <c r="APO111" s="96"/>
      <c r="APP111" s="96"/>
      <c r="APQ111" s="96"/>
      <c r="APR111" s="96"/>
      <c r="APS111" s="96"/>
      <c r="APT111" s="96"/>
      <c r="APU111" s="96"/>
      <c r="APV111" s="96"/>
      <c r="APW111" s="96"/>
      <c r="APX111" s="96"/>
      <c r="APY111" s="96"/>
      <c r="APZ111" s="96"/>
      <c r="AQA111" s="96"/>
      <c r="AQB111" s="96"/>
      <c r="AQC111" s="96"/>
      <c r="AQD111" s="96"/>
      <c r="AQE111" s="96"/>
      <c r="AQF111" s="96"/>
      <c r="AQG111" s="96"/>
      <c r="AQH111" s="96"/>
      <c r="AQI111" s="96"/>
      <c r="AQJ111" s="96"/>
      <c r="AQK111" s="96"/>
      <c r="AQL111" s="96"/>
      <c r="AQM111" s="96"/>
      <c r="AQN111" s="96"/>
      <c r="AQO111" s="96"/>
      <c r="AQP111" s="96"/>
      <c r="AQQ111" s="96"/>
      <c r="AQR111" s="96"/>
      <c r="AQS111" s="96"/>
      <c r="AQT111" s="96"/>
      <c r="AQU111" s="96"/>
      <c r="AQV111" s="96"/>
      <c r="AQW111" s="96"/>
      <c r="AQX111" s="96"/>
      <c r="AQY111" s="96"/>
      <c r="AQZ111" s="96"/>
      <c r="ARA111" s="96"/>
      <c r="ARB111" s="96"/>
      <c r="ARC111" s="96"/>
      <c r="ARD111" s="96"/>
      <c r="ARE111" s="96"/>
      <c r="ARF111" s="96"/>
      <c r="ARG111" s="96"/>
      <c r="ARH111" s="96"/>
      <c r="ARI111" s="96"/>
      <c r="ARJ111" s="96"/>
      <c r="ARK111" s="96"/>
      <c r="ARL111" s="96"/>
      <c r="ARM111" s="96"/>
      <c r="ARN111" s="96"/>
      <c r="ARO111" s="96"/>
      <c r="ARP111" s="96"/>
      <c r="ARQ111" s="96"/>
      <c r="ARR111" s="96"/>
      <c r="ARS111" s="96"/>
      <c r="ART111" s="96"/>
      <c r="ARU111" s="96"/>
      <c r="ARV111" s="96"/>
      <c r="ARW111" s="96"/>
      <c r="ARX111" s="96"/>
      <c r="ARY111" s="96"/>
      <c r="ARZ111" s="96"/>
      <c r="ASA111" s="96"/>
      <c r="ASB111" s="96"/>
      <c r="ASC111" s="96"/>
      <c r="ASD111" s="96"/>
      <c r="ASE111" s="96"/>
      <c r="ASF111" s="96"/>
      <c r="ASG111" s="96"/>
      <c r="ASH111" s="96"/>
      <c r="ASI111" s="96"/>
      <c r="ASJ111" s="96"/>
      <c r="ASK111" s="96"/>
      <c r="ASL111" s="96"/>
      <c r="ASM111" s="96"/>
      <c r="ASN111" s="96"/>
      <c r="ASO111" s="96"/>
      <c r="ASP111" s="96"/>
      <c r="ASQ111" s="96"/>
      <c r="ASR111" s="96"/>
      <c r="ASS111" s="96"/>
      <c r="AST111" s="96"/>
      <c r="ASU111" s="96"/>
      <c r="ASV111" s="96"/>
      <c r="ASW111" s="96"/>
      <c r="ASX111" s="96"/>
      <c r="ASY111" s="96"/>
      <c r="ASZ111" s="96"/>
      <c r="ATA111" s="96"/>
      <c r="ATB111" s="96"/>
      <c r="ATC111" s="96"/>
      <c r="ATD111" s="96"/>
      <c r="ATE111" s="96"/>
      <c r="ATF111" s="96"/>
      <c r="ATG111" s="96"/>
      <c r="ATH111" s="96"/>
      <c r="ATI111" s="96"/>
      <c r="ATJ111" s="96"/>
      <c r="ATK111" s="96"/>
      <c r="ATL111" s="96"/>
      <c r="ATM111" s="96"/>
      <c r="ATN111" s="96"/>
      <c r="ATO111" s="96"/>
      <c r="ATP111" s="96"/>
      <c r="ATQ111" s="96"/>
      <c r="ATR111" s="96"/>
      <c r="ATS111" s="96"/>
      <c r="ATT111" s="96"/>
      <c r="ATU111" s="96"/>
      <c r="ATV111" s="96"/>
      <c r="ATW111" s="96"/>
      <c r="ATX111" s="96"/>
      <c r="ATY111" s="96"/>
      <c r="ATZ111" s="96"/>
      <c r="AUA111" s="96"/>
      <c r="AUB111" s="96"/>
      <c r="AUC111" s="96"/>
      <c r="AUD111" s="96"/>
      <c r="AUE111" s="96"/>
      <c r="AUF111" s="96"/>
      <c r="AUG111" s="96"/>
      <c r="AUH111" s="96"/>
      <c r="AUI111" s="96"/>
      <c r="AUJ111" s="96"/>
      <c r="AUK111" s="96"/>
      <c r="AUL111" s="96"/>
      <c r="AUM111" s="96"/>
      <c r="AUN111" s="96"/>
      <c r="AUO111" s="96"/>
      <c r="AUP111" s="96"/>
      <c r="AUQ111" s="96"/>
      <c r="AUR111" s="96"/>
      <c r="AUS111" s="96"/>
      <c r="AUT111" s="96"/>
      <c r="AUU111" s="96"/>
      <c r="AUV111" s="96"/>
      <c r="AUW111" s="96"/>
      <c r="AUX111" s="96"/>
      <c r="AUY111" s="96"/>
      <c r="AUZ111" s="96"/>
      <c r="AVA111" s="96"/>
      <c r="AVB111" s="96"/>
      <c r="AVC111" s="96"/>
      <c r="AVD111" s="96"/>
      <c r="AVE111" s="96"/>
      <c r="AVF111" s="96"/>
      <c r="AVG111" s="96"/>
      <c r="AVH111" s="96"/>
      <c r="AVI111" s="96"/>
      <c r="AVJ111" s="96"/>
      <c r="AVK111" s="96"/>
      <c r="AVL111" s="96"/>
      <c r="AVM111" s="96"/>
      <c r="AVN111" s="96"/>
      <c r="AVO111" s="96"/>
      <c r="AVP111" s="96"/>
      <c r="AVQ111" s="96"/>
      <c r="AVR111" s="96"/>
      <c r="AVS111" s="96"/>
      <c r="AVT111" s="96"/>
      <c r="AVU111" s="96"/>
      <c r="AVV111" s="96"/>
      <c r="AVW111" s="96"/>
      <c r="AVX111" s="96"/>
      <c r="AVY111" s="96"/>
      <c r="AVZ111" s="96"/>
      <c r="AWA111" s="96"/>
      <c r="AWB111" s="96"/>
      <c r="AWC111" s="96"/>
      <c r="AWD111" s="96"/>
      <c r="AWE111" s="96"/>
      <c r="AWF111" s="96"/>
      <c r="AWG111" s="96"/>
      <c r="AWH111" s="96"/>
      <c r="AWI111" s="96"/>
      <c r="AWJ111" s="96"/>
      <c r="AWK111" s="96"/>
      <c r="AWL111" s="96"/>
      <c r="AWM111" s="96"/>
      <c r="AWN111" s="96"/>
      <c r="AWO111" s="96"/>
      <c r="AWP111" s="96"/>
      <c r="AWQ111" s="96"/>
      <c r="AWR111" s="96"/>
      <c r="AWS111" s="96"/>
      <c r="AWT111" s="96"/>
      <c r="AWU111" s="96"/>
      <c r="AWV111" s="96"/>
      <c r="AWW111" s="96"/>
      <c r="AWX111" s="96"/>
      <c r="AWY111" s="96"/>
      <c r="AWZ111" s="96"/>
      <c r="AXA111" s="96"/>
      <c r="AXB111" s="96"/>
      <c r="AXC111" s="96"/>
      <c r="AXD111" s="96"/>
      <c r="AXE111" s="96"/>
      <c r="AXF111" s="96"/>
      <c r="AXG111" s="96"/>
      <c r="AXH111" s="96"/>
      <c r="AXI111" s="96"/>
      <c r="AXJ111" s="96"/>
      <c r="AXK111" s="96"/>
      <c r="AXL111" s="96"/>
      <c r="AXM111" s="96"/>
      <c r="AXN111" s="96"/>
      <c r="AXO111" s="96"/>
      <c r="AXP111" s="96"/>
      <c r="AXQ111" s="96"/>
      <c r="AXR111" s="96"/>
      <c r="AXS111" s="96"/>
      <c r="AXT111" s="96"/>
      <c r="AXU111" s="96"/>
      <c r="AXV111" s="96"/>
      <c r="AXW111" s="96"/>
      <c r="AXX111" s="96"/>
      <c r="AXY111" s="96"/>
      <c r="AXZ111" s="96"/>
      <c r="AYA111" s="96"/>
      <c r="AYB111" s="96"/>
      <c r="AYC111" s="96"/>
      <c r="AYD111" s="96"/>
      <c r="AYE111" s="96"/>
      <c r="AYF111" s="96"/>
      <c r="AYG111" s="96"/>
      <c r="AYH111" s="96"/>
      <c r="AYI111" s="96"/>
      <c r="AYJ111" s="96"/>
      <c r="AYK111" s="96"/>
      <c r="AYL111" s="96"/>
      <c r="AYM111" s="96"/>
      <c r="AYN111" s="96"/>
      <c r="AYO111" s="96"/>
      <c r="AYP111" s="96"/>
      <c r="AYQ111" s="96"/>
      <c r="AYR111" s="96"/>
      <c r="AYS111" s="96"/>
      <c r="AYT111" s="96"/>
      <c r="AYU111" s="96"/>
      <c r="AYV111" s="96"/>
      <c r="AYW111" s="96"/>
      <c r="AYX111" s="96"/>
      <c r="AYY111" s="96"/>
      <c r="AYZ111" s="96"/>
      <c r="AZA111" s="96"/>
      <c r="AZB111" s="96"/>
      <c r="AZC111" s="96"/>
      <c r="AZD111" s="96"/>
      <c r="AZE111" s="96"/>
      <c r="AZF111" s="96"/>
      <c r="AZG111" s="96"/>
      <c r="AZH111" s="96"/>
      <c r="AZI111" s="96"/>
      <c r="AZJ111" s="96"/>
      <c r="AZK111" s="96"/>
      <c r="AZL111" s="96"/>
      <c r="AZM111" s="96"/>
      <c r="AZN111" s="96"/>
      <c r="AZO111" s="96"/>
      <c r="AZP111" s="96"/>
      <c r="AZQ111" s="96"/>
      <c r="AZR111" s="96"/>
      <c r="AZS111" s="96"/>
      <c r="AZT111" s="96"/>
      <c r="AZU111" s="96"/>
      <c r="AZV111" s="96"/>
      <c r="AZW111" s="96"/>
      <c r="AZX111" s="96"/>
      <c r="AZY111" s="96"/>
      <c r="AZZ111" s="96"/>
      <c r="BAA111" s="96"/>
      <c r="BAB111" s="96"/>
      <c r="BAC111" s="96"/>
      <c r="BAD111" s="96"/>
      <c r="BAE111" s="96"/>
      <c r="BAF111" s="96"/>
      <c r="BAG111" s="96"/>
      <c r="BAH111" s="96"/>
      <c r="BAI111" s="96"/>
      <c r="BAJ111" s="96"/>
      <c r="BAK111" s="96"/>
      <c r="BAL111" s="96"/>
      <c r="BAM111" s="96"/>
      <c r="BAN111" s="96"/>
      <c r="BAO111" s="96"/>
      <c r="BAP111" s="96"/>
      <c r="BAQ111" s="96"/>
      <c r="BAR111" s="96"/>
      <c r="BAS111" s="96"/>
      <c r="BAT111" s="96"/>
      <c r="BAU111" s="96"/>
      <c r="BAV111" s="96"/>
      <c r="BAW111" s="96"/>
      <c r="BAX111" s="96"/>
      <c r="BAY111" s="96"/>
      <c r="BAZ111" s="96"/>
      <c r="BBA111" s="96"/>
      <c r="BBB111" s="96"/>
      <c r="BBC111" s="96"/>
      <c r="BBD111" s="96"/>
      <c r="BBE111" s="96"/>
      <c r="BBF111" s="96"/>
      <c r="BBG111" s="96"/>
      <c r="BBH111" s="96"/>
      <c r="BBI111" s="96"/>
      <c r="BBJ111" s="96"/>
      <c r="BBK111" s="96"/>
      <c r="BBL111" s="96"/>
      <c r="BBM111" s="96"/>
      <c r="BBN111" s="96"/>
      <c r="BBO111" s="96"/>
      <c r="BBP111" s="96"/>
      <c r="BBQ111" s="96"/>
      <c r="BBR111" s="96"/>
      <c r="BBS111" s="96"/>
      <c r="BBT111" s="96"/>
      <c r="BBU111" s="96"/>
      <c r="BBV111" s="96"/>
      <c r="BBW111" s="96"/>
      <c r="BBX111" s="96"/>
      <c r="BBY111" s="96"/>
      <c r="BBZ111" s="96"/>
      <c r="BCA111" s="96"/>
      <c r="BCB111" s="96"/>
      <c r="BCC111" s="96"/>
      <c r="BCD111" s="96"/>
      <c r="BCE111" s="96"/>
      <c r="BCF111" s="96"/>
      <c r="BCG111" s="96"/>
      <c r="BCH111" s="96"/>
      <c r="BCI111" s="96"/>
      <c r="BCJ111" s="96"/>
      <c r="BCK111" s="96"/>
      <c r="BCL111" s="96"/>
      <c r="BCM111" s="96"/>
      <c r="BCN111" s="96"/>
      <c r="BCO111" s="96"/>
      <c r="BCP111" s="96"/>
      <c r="BCQ111" s="96"/>
      <c r="BCR111" s="96"/>
      <c r="BCS111" s="96"/>
      <c r="BCT111" s="96"/>
      <c r="BCU111" s="96"/>
      <c r="BCV111" s="96"/>
      <c r="BCW111" s="96"/>
      <c r="BCX111" s="96"/>
      <c r="BCY111" s="96"/>
      <c r="BCZ111" s="96"/>
      <c r="BDA111" s="96"/>
      <c r="BDB111" s="96"/>
      <c r="BDC111" s="96"/>
      <c r="BDD111" s="96"/>
      <c r="BDE111" s="96"/>
      <c r="BDF111" s="96"/>
      <c r="BDG111" s="96"/>
      <c r="BDH111" s="96"/>
      <c r="BDI111" s="96"/>
      <c r="BDJ111" s="96"/>
      <c r="BDK111" s="96"/>
      <c r="BDL111" s="96"/>
      <c r="BDM111" s="96"/>
      <c r="BDN111" s="96"/>
      <c r="BDO111" s="96"/>
      <c r="BDP111" s="96"/>
      <c r="BDQ111" s="96"/>
      <c r="BDR111" s="96"/>
      <c r="BDS111" s="96"/>
      <c r="BDT111" s="96"/>
      <c r="BDU111" s="96"/>
      <c r="BDV111" s="96"/>
      <c r="BDW111" s="96"/>
      <c r="BDX111" s="96"/>
      <c r="BDY111" s="96"/>
      <c r="BDZ111" s="96"/>
      <c r="BEA111" s="96"/>
      <c r="BEB111" s="96"/>
      <c r="BEC111" s="96"/>
      <c r="BED111" s="96"/>
      <c r="BEE111" s="96"/>
      <c r="BEF111" s="96"/>
      <c r="BEG111" s="96"/>
      <c r="BEH111" s="96"/>
      <c r="BEI111" s="96"/>
      <c r="BEJ111" s="96"/>
      <c r="BEK111" s="96"/>
      <c r="BEL111" s="96"/>
      <c r="BEM111" s="96"/>
      <c r="BEN111" s="96"/>
      <c r="BEO111" s="96"/>
      <c r="BEP111" s="96"/>
      <c r="BEQ111" s="96"/>
      <c r="BER111" s="96"/>
      <c r="BES111" s="96"/>
      <c r="BET111" s="96"/>
      <c r="BEU111" s="96"/>
      <c r="BEV111" s="96"/>
      <c r="BEW111" s="96"/>
      <c r="BEX111" s="96"/>
      <c r="BEY111" s="96"/>
      <c r="BEZ111" s="96"/>
      <c r="BFA111" s="96"/>
      <c r="BFB111" s="96"/>
      <c r="BFC111" s="96"/>
      <c r="BFD111" s="96"/>
      <c r="BFE111" s="96"/>
      <c r="BFF111" s="96"/>
      <c r="BFG111" s="96"/>
      <c r="BFH111" s="96"/>
      <c r="BFI111" s="96"/>
      <c r="BFJ111" s="96"/>
      <c r="BFK111" s="96"/>
      <c r="BFL111" s="96"/>
      <c r="BFM111" s="96"/>
      <c r="BFN111" s="96"/>
      <c r="BFO111" s="96"/>
      <c r="BFP111" s="96"/>
      <c r="BFQ111" s="96"/>
      <c r="BFR111" s="96"/>
      <c r="BFS111" s="96"/>
      <c r="BFT111" s="96"/>
      <c r="BFU111" s="96"/>
      <c r="BFV111" s="96"/>
      <c r="BFW111" s="96"/>
      <c r="BFX111" s="96"/>
      <c r="BFY111" s="96"/>
      <c r="BFZ111" s="96"/>
      <c r="BGA111" s="96"/>
      <c r="BGB111" s="96"/>
      <c r="BGC111" s="96"/>
      <c r="BGD111" s="96"/>
      <c r="BGE111" s="96"/>
      <c r="BGF111" s="96"/>
      <c r="BGG111" s="96"/>
      <c r="BGH111" s="96"/>
      <c r="BGI111" s="96"/>
      <c r="BGJ111" s="96"/>
      <c r="BGK111" s="96"/>
      <c r="BGL111" s="96"/>
      <c r="BGM111" s="96"/>
      <c r="BGN111" s="96"/>
      <c r="BGO111" s="96"/>
      <c r="BGP111" s="96"/>
      <c r="BGQ111" s="96"/>
      <c r="BGR111" s="96"/>
      <c r="BGS111" s="96"/>
      <c r="BGT111" s="96"/>
      <c r="BGU111" s="96"/>
      <c r="BGV111" s="96"/>
      <c r="BGW111" s="96"/>
      <c r="BGX111" s="96"/>
      <c r="BGY111" s="96"/>
      <c r="BGZ111" s="96"/>
      <c r="BHA111" s="96"/>
      <c r="BHB111" s="96"/>
      <c r="BHC111" s="96"/>
      <c r="BHD111" s="96"/>
      <c r="BHE111" s="96"/>
      <c r="BHF111" s="96"/>
      <c r="BHG111" s="96"/>
      <c r="BHH111" s="96"/>
      <c r="BHI111" s="96"/>
      <c r="BHJ111" s="96"/>
      <c r="BHK111" s="96"/>
      <c r="BHL111" s="96"/>
      <c r="BHM111" s="96"/>
      <c r="BHN111" s="96"/>
      <c r="BHO111" s="96"/>
      <c r="BHP111" s="96"/>
      <c r="BHQ111" s="96"/>
      <c r="BHR111" s="96"/>
      <c r="BHS111" s="96"/>
      <c r="BHT111" s="96"/>
      <c r="BHU111" s="96"/>
      <c r="BHV111" s="96"/>
      <c r="BHW111" s="96"/>
      <c r="BHX111" s="96"/>
      <c r="BHY111" s="96"/>
      <c r="BHZ111" s="96"/>
      <c r="BIA111" s="96"/>
      <c r="BIB111" s="96"/>
      <c r="BIC111" s="96"/>
      <c r="BID111" s="96"/>
      <c r="BIE111" s="96"/>
      <c r="BIF111" s="96"/>
      <c r="BIG111" s="96"/>
      <c r="BIH111" s="96"/>
      <c r="BII111" s="96"/>
      <c r="BIJ111" s="96"/>
      <c r="BIK111" s="96"/>
      <c r="BIL111" s="96"/>
      <c r="BIM111" s="96"/>
      <c r="BIN111" s="96"/>
      <c r="BIO111" s="96"/>
      <c r="BIP111" s="96"/>
      <c r="BIQ111" s="96"/>
      <c r="BIR111" s="96"/>
      <c r="BIS111" s="96"/>
      <c r="BIT111" s="96"/>
      <c r="BIU111" s="96"/>
      <c r="BIV111" s="96"/>
      <c r="BIW111" s="96"/>
      <c r="BIX111" s="96"/>
      <c r="BIY111" s="96"/>
      <c r="BIZ111" s="96"/>
      <c r="BJA111" s="96"/>
      <c r="BJB111" s="96"/>
      <c r="BJC111" s="96"/>
      <c r="BJD111" s="96"/>
      <c r="BJE111" s="96"/>
      <c r="BJF111" s="96"/>
      <c r="BJG111" s="96"/>
      <c r="BJH111" s="96"/>
      <c r="BJI111" s="96"/>
      <c r="BJJ111" s="96"/>
      <c r="BJK111" s="96"/>
      <c r="BJL111" s="96"/>
      <c r="BJM111" s="96"/>
      <c r="BJN111" s="96"/>
      <c r="BJO111" s="96"/>
      <c r="BJP111" s="96"/>
      <c r="BJQ111" s="96"/>
      <c r="BJR111" s="96"/>
      <c r="BJS111" s="96"/>
      <c r="BJT111" s="96"/>
      <c r="BJU111" s="96"/>
      <c r="BJV111" s="96"/>
      <c r="BJW111" s="96"/>
      <c r="BJX111" s="96"/>
      <c r="BJY111" s="96"/>
      <c r="BJZ111" s="96"/>
      <c r="BKA111" s="96"/>
      <c r="BKB111" s="96"/>
      <c r="BKC111" s="96"/>
      <c r="BKD111" s="96"/>
      <c r="BKE111" s="96"/>
      <c r="BKF111" s="96"/>
      <c r="BKG111" s="96"/>
      <c r="BKH111" s="96"/>
      <c r="BKI111" s="96"/>
      <c r="BKJ111" s="96"/>
      <c r="BKK111" s="96"/>
      <c r="BKL111" s="96"/>
      <c r="BKM111" s="96"/>
      <c r="BKN111" s="96"/>
      <c r="BKO111" s="96"/>
      <c r="BKP111" s="96"/>
      <c r="BKQ111" s="96"/>
      <c r="BKR111" s="96"/>
      <c r="BKS111" s="96"/>
      <c r="BKT111" s="96"/>
      <c r="BKU111" s="96"/>
      <c r="BKV111" s="96"/>
      <c r="BKW111" s="96"/>
      <c r="BKX111" s="96"/>
      <c r="BKY111" s="96"/>
      <c r="BKZ111" s="96"/>
      <c r="BLA111" s="96"/>
      <c r="BLB111" s="96"/>
      <c r="BLC111" s="96"/>
      <c r="BLD111" s="96"/>
      <c r="BLE111" s="96"/>
      <c r="BLF111" s="96"/>
      <c r="BLG111" s="96"/>
      <c r="BLH111" s="96"/>
      <c r="BLI111" s="96"/>
      <c r="BLJ111" s="96"/>
      <c r="BLK111" s="96"/>
      <c r="BLL111" s="96"/>
      <c r="BLM111" s="96"/>
      <c r="BLN111" s="96"/>
      <c r="BLO111" s="96"/>
      <c r="BLP111" s="96"/>
      <c r="BLQ111" s="96"/>
      <c r="BLR111" s="96"/>
      <c r="BLS111" s="96"/>
      <c r="BLT111" s="96"/>
      <c r="BLU111" s="96"/>
      <c r="BLV111" s="96"/>
      <c r="BLW111" s="96"/>
      <c r="BLX111" s="96"/>
      <c r="BLY111" s="96"/>
      <c r="BLZ111" s="96"/>
      <c r="BMA111" s="96"/>
      <c r="BMB111" s="96"/>
      <c r="BMC111" s="96"/>
      <c r="BMD111" s="96"/>
      <c r="BME111" s="96"/>
      <c r="BMF111" s="96"/>
      <c r="BMG111" s="96"/>
      <c r="BMH111" s="96"/>
      <c r="BMI111" s="96"/>
      <c r="BMJ111" s="96"/>
      <c r="BMK111" s="96"/>
      <c r="BML111" s="96"/>
      <c r="BMM111" s="96"/>
      <c r="BMN111" s="96"/>
      <c r="BMO111" s="96"/>
      <c r="BMP111" s="96"/>
      <c r="BMQ111" s="96"/>
      <c r="BMR111" s="96"/>
      <c r="BMS111" s="96"/>
      <c r="BMT111" s="96"/>
      <c r="BMU111" s="96"/>
      <c r="BMV111" s="96"/>
      <c r="BMW111" s="96"/>
      <c r="BMX111" s="96"/>
      <c r="BMY111" s="96"/>
      <c r="BMZ111" s="96"/>
      <c r="BNA111" s="96"/>
      <c r="BNB111" s="96"/>
      <c r="BNC111" s="96"/>
      <c r="BND111" s="96"/>
      <c r="BNE111" s="96"/>
      <c r="BNF111" s="96"/>
      <c r="BNG111" s="96"/>
      <c r="BNH111" s="96"/>
      <c r="BNI111" s="96"/>
      <c r="BNJ111" s="96"/>
      <c r="BNK111" s="96"/>
      <c r="BNL111" s="96"/>
      <c r="BNM111" s="96"/>
      <c r="BNN111" s="96"/>
      <c r="BNO111" s="96"/>
      <c r="BNP111" s="96"/>
      <c r="BNQ111" s="96"/>
      <c r="BNR111" s="96"/>
      <c r="BNS111" s="96"/>
      <c r="BNT111" s="96"/>
      <c r="BNU111" s="96"/>
      <c r="BNV111" s="96"/>
      <c r="BNW111" s="96"/>
      <c r="BNX111" s="96"/>
      <c r="BNY111" s="96"/>
      <c r="BNZ111" s="96"/>
      <c r="BOA111" s="96"/>
      <c r="BOB111" s="96"/>
      <c r="BOC111" s="96"/>
      <c r="BOD111" s="96"/>
      <c r="BOE111" s="96"/>
      <c r="BOF111" s="96"/>
      <c r="BOG111" s="96"/>
      <c r="BOH111" s="96"/>
      <c r="BOI111" s="96"/>
      <c r="BOJ111" s="96"/>
      <c r="BOK111" s="96"/>
      <c r="BOL111" s="96"/>
      <c r="BOM111" s="96"/>
      <c r="BON111" s="96"/>
      <c r="BOO111" s="96"/>
      <c r="BOP111" s="96"/>
      <c r="BOQ111" s="96"/>
      <c r="BOR111" s="96"/>
      <c r="BOS111" s="96"/>
      <c r="BOT111" s="96"/>
      <c r="BOU111" s="96"/>
      <c r="BOV111" s="96"/>
      <c r="BOW111" s="96"/>
      <c r="BOX111" s="96"/>
      <c r="BOY111" s="96"/>
      <c r="BOZ111" s="96"/>
      <c r="BPA111" s="96"/>
      <c r="BPB111" s="96"/>
      <c r="BPC111" s="96"/>
      <c r="BPD111" s="96"/>
      <c r="BPE111" s="96"/>
      <c r="BPF111" s="96"/>
      <c r="BPG111" s="96"/>
      <c r="BPH111" s="96"/>
      <c r="BPI111" s="96"/>
      <c r="BPJ111" s="96"/>
      <c r="BPK111" s="96"/>
      <c r="BPL111" s="96"/>
      <c r="BPM111" s="96"/>
      <c r="BPN111" s="96"/>
      <c r="BPO111" s="96"/>
      <c r="BPP111" s="96"/>
      <c r="BPQ111" s="96"/>
      <c r="BPR111" s="96"/>
      <c r="BPS111" s="96"/>
      <c r="BPT111" s="96"/>
      <c r="BPU111" s="96"/>
      <c r="BPV111" s="96"/>
      <c r="BPW111" s="96"/>
      <c r="BPX111" s="96"/>
      <c r="BPY111" s="96"/>
      <c r="BPZ111" s="96"/>
      <c r="BQA111" s="96"/>
      <c r="BQB111" s="96"/>
      <c r="BQC111" s="96"/>
      <c r="BQD111" s="96"/>
      <c r="BQE111" s="96"/>
      <c r="BQF111" s="96"/>
      <c r="BQG111" s="96"/>
      <c r="BQH111" s="96"/>
      <c r="BQI111" s="96"/>
      <c r="BQJ111" s="96"/>
      <c r="BQK111" s="96"/>
      <c r="BQL111" s="96"/>
      <c r="BQM111" s="96"/>
      <c r="BQN111" s="96"/>
      <c r="BQO111" s="96"/>
      <c r="BQP111" s="96"/>
      <c r="BQQ111" s="96"/>
      <c r="BQR111" s="96"/>
      <c r="BQS111" s="96"/>
      <c r="BQT111" s="96"/>
      <c r="BQU111" s="96"/>
      <c r="BQV111" s="96"/>
      <c r="BQW111" s="96"/>
      <c r="BQX111" s="96"/>
      <c r="BQY111" s="96"/>
      <c r="BQZ111" s="96"/>
      <c r="BRA111" s="96"/>
      <c r="BRB111" s="96"/>
      <c r="BRC111" s="96"/>
      <c r="BRD111" s="96"/>
      <c r="BRE111" s="96"/>
      <c r="BRF111" s="96"/>
      <c r="BRG111" s="96"/>
      <c r="BRH111" s="96"/>
      <c r="BRI111" s="96"/>
      <c r="BRJ111" s="96"/>
      <c r="BRK111" s="96"/>
      <c r="BRL111" s="96"/>
      <c r="BRM111" s="96"/>
      <c r="BRN111" s="96"/>
      <c r="BRO111" s="96"/>
      <c r="BRP111" s="96"/>
      <c r="BRQ111" s="96"/>
      <c r="BRR111" s="96"/>
      <c r="BRS111" s="96"/>
      <c r="BRT111" s="96"/>
      <c r="BRU111" s="96"/>
      <c r="BRV111" s="96"/>
      <c r="BRW111" s="96"/>
      <c r="BRX111" s="96"/>
      <c r="BRY111" s="96"/>
      <c r="BRZ111" s="96"/>
      <c r="BSA111" s="96"/>
      <c r="BSB111" s="96"/>
      <c r="BSC111" s="96"/>
      <c r="BSD111" s="96"/>
      <c r="BSE111" s="96"/>
      <c r="BSF111" s="96"/>
      <c r="BSG111" s="96"/>
      <c r="BSH111" s="96"/>
      <c r="BSI111" s="96"/>
      <c r="BSJ111" s="96"/>
      <c r="BSK111" s="96"/>
      <c r="BSL111" s="96"/>
      <c r="BSM111" s="96"/>
      <c r="BSN111" s="96"/>
      <c r="BSO111" s="96"/>
      <c r="BSP111" s="96"/>
      <c r="BSQ111" s="96"/>
      <c r="BSR111" s="96"/>
      <c r="BSS111" s="96"/>
      <c r="BST111" s="96"/>
      <c r="BSU111" s="96"/>
      <c r="BSV111" s="96"/>
      <c r="BSW111" s="96"/>
      <c r="BSX111" s="96"/>
      <c r="BSY111" s="96"/>
      <c r="BSZ111" s="96"/>
      <c r="BTA111" s="96"/>
      <c r="BTB111" s="96"/>
      <c r="BTC111" s="96"/>
      <c r="BTD111" s="96"/>
      <c r="BTE111" s="96"/>
      <c r="BTF111" s="96"/>
      <c r="BTG111" s="96"/>
      <c r="BTH111" s="96"/>
      <c r="BTI111" s="96"/>
      <c r="BTJ111" s="96"/>
      <c r="BTK111" s="96"/>
      <c r="BTL111" s="96"/>
      <c r="BTM111" s="96"/>
      <c r="BTN111" s="96"/>
      <c r="BTO111" s="96"/>
      <c r="BTP111" s="96"/>
      <c r="BTQ111" s="96"/>
      <c r="BTR111" s="96"/>
      <c r="BTS111" s="96"/>
      <c r="BTT111" s="96"/>
      <c r="BTU111" s="96"/>
      <c r="BTV111" s="96"/>
      <c r="BTW111" s="96"/>
      <c r="BTX111" s="96"/>
      <c r="BTY111" s="96"/>
      <c r="BTZ111" s="96"/>
      <c r="BUA111" s="96"/>
      <c r="BUB111" s="96"/>
      <c r="BUC111" s="96"/>
      <c r="BUD111" s="96"/>
      <c r="BUE111" s="96"/>
      <c r="BUF111" s="96"/>
      <c r="BUG111" s="96"/>
      <c r="BUH111" s="96"/>
      <c r="BUI111" s="96"/>
      <c r="BUJ111" s="96"/>
      <c r="BUK111" s="96"/>
      <c r="BUL111" s="96"/>
      <c r="BUM111" s="96"/>
      <c r="BUN111" s="96"/>
      <c r="BUO111" s="96"/>
      <c r="BUP111" s="96"/>
      <c r="BUQ111" s="96"/>
      <c r="BUR111" s="96"/>
      <c r="BUS111" s="96"/>
      <c r="BUT111" s="96"/>
      <c r="BUU111" s="96"/>
      <c r="BUV111" s="96"/>
      <c r="BUW111" s="96"/>
      <c r="BUX111" s="96"/>
      <c r="BUY111" s="96"/>
      <c r="BUZ111" s="96"/>
      <c r="BVA111" s="96"/>
      <c r="BVB111" s="96"/>
      <c r="BVC111" s="96"/>
      <c r="BVD111" s="96"/>
      <c r="BVE111" s="96"/>
      <c r="BVF111" s="96"/>
      <c r="BVG111" s="96"/>
      <c r="BVH111" s="96"/>
      <c r="BVI111" s="96"/>
      <c r="BVJ111" s="96"/>
      <c r="BVK111" s="96"/>
      <c r="BVL111" s="96"/>
      <c r="BVM111" s="96"/>
      <c r="BVN111" s="96"/>
      <c r="BVO111" s="96"/>
      <c r="BVP111" s="96"/>
      <c r="BVQ111" s="96"/>
      <c r="BVR111" s="96"/>
      <c r="BVS111" s="96"/>
      <c r="BVT111" s="96"/>
      <c r="BVU111" s="96"/>
      <c r="BVV111" s="96"/>
      <c r="BVW111" s="96"/>
      <c r="BVX111" s="96"/>
      <c r="BVY111" s="96"/>
      <c r="BVZ111" s="96"/>
      <c r="BWA111" s="96"/>
      <c r="BWB111" s="96"/>
      <c r="BWC111" s="96"/>
      <c r="BWD111" s="96"/>
      <c r="BWE111" s="96"/>
      <c r="BWF111" s="96"/>
      <c r="BWG111" s="96"/>
      <c r="BWH111" s="96"/>
      <c r="BWI111" s="96"/>
      <c r="BWJ111" s="96"/>
      <c r="BWK111" s="96"/>
      <c r="BWL111" s="96"/>
      <c r="BWM111" s="96"/>
      <c r="BWN111" s="96"/>
      <c r="BWO111" s="96"/>
      <c r="BWP111" s="96"/>
      <c r="BWQ111" s="96"/>
      <c r="BWR111" s="96"/>
      <c r="BWS111" s="96"/>
      <c r="BWT111" s="96"/>
      <c r="BWU111" s="96"/>
      <c r="BWV111" s="96"/>
      <c r="BWW111" s="96"/>
      <c r="BWX111" s="96"/>
      <c r="BWY111" s="96"/>
      <c r="BWZ111" s="96"/>
      <c r="BXA111" s="96"/>
      <c r="BXB111" s="96"/>
      <c r="BXC111" s="96"/>
      <c r="BXD111" s="96"/>
      <c r="BXE111" s="96"/>
      <c r="BXF111" s="96"/>
      <c r="BXG111" s="96"/>
      <c r="BXH111" s="96"/>
      <c r="BXI111" s="96"/>
      <c r="BXJ111" s="96"/>
      <c r="BXK111" s="96"/>
      <c r="BXL111" s="96"/>
      <c r="BXM111" s="96"/>
      <c r="BXN111" s="96"/>
      <c r="BXO111" s="96"/>
      <c r="BXP111" s="96"/>
      <c r="BXQ111" s="96"/>
      <c r="BXR111" s="96"/>
      <c r="BXS111" s="96"/>
      <c r="BXT111" s="96"/>
      <c r="BXU111" s="96"/>
      <c r="BXV111" s="96"/>
      <c r="BXW111" s="96"/>
      <c r="BXX111" s="96"/>
      <c r="BXY111" s="96"/>
      <c r="BXZ111" s="96"/>
      <c r="BYA111" s="96"/>
      <c r="BYB111" s="96"/>
      <c r="BYC111" s="96"/>
      <c r="BYD111" s="96"/>
      <c r="BYE111" s="96"/>
      <c r="BYF111" s="96"/>
      <c r="BYG111" s="96"/>
      <c r="BYH111" s="96"/>
      <c r="BYI111" s="96"/>
      <c r="BYJ111" s="96"/>
      <c r="BYK111" s="96"/>
      <c r="BYL111" s="96"/>
      <c r="BYM111" s="96"/>
      <c r="BYN111" s="96"/>
      <c r="BYO111" s="96"/>
      <c r="BYP111" s="96"/>
      <c r="BYQ111" s="96"/>
      <c r="BYR111" s="96"/>
      <c r="BYS111" s="96"/>
      <c r="BYT111" s="96"/>
      <c r="BYU111" s="96"/>
      <c r="BYV111" s="96"/>
      <c r="BYW111" s="96"/>
      <c r="BYX111" s="96"/>
      <c r="BYY111" s="96"/>
      <c r="BYZ111" s="96"/>
      <c r="BZA111" s="96"/>
      <c r="BZB111" s="96"/>
      <c r="BZC111" s="96"/>
      <c r="BZD111" s="96"/>
      <c r="BZE111" s="96"/>
      <c r="BZF111" s="96"/>
      <c r="BZG111" s="96"/>
      <c r="BZH111" s="96"/>
      <c r="BZI111" s="96"/>
      <c r="BZJ111" s="96"/>
      <c r="BZK111" s="96"/>
      <c r="BZL111" s="96"/>
      <c r="BZM111" s="96"/>
      <c r="BZN111" s="96"/>
      <c r="BZO111" s="96"/>
      <c r="BZP111" s="96"/>
      <c r="BZQ111" s="96"/>
      <c r="BZR111" s="96"/>
      <c r="BZS111" s="96"/>
      <c r="BZT111" s="96"/>
      <c r="BZU111" s="96"/>
      <c r="BZV111" s="96"/>
      <c r="BZW111" s="96"/>
      <c r="BZX111" s="96"/>
      <c r="BZY111" s="96"/>
      <c r="BZZ111" s="96"/>
      <c r="CAA111" s="96"/>
      <c r="CAB111" s="96"/>
      <c r="CAC111" s="96"/>
      <c r="CAD111" s="96"/>
      <c r="CAE111" s="96"/>
      <c r="CAF111" s="96"/>
      <c r="CAG111" s="96"/>
      <c r="CAH111" s="96"/>
      <c r="CAI111" s="96"/>
      <c r="CAJ111" s="96"/>
      <c r="CAK111" s="96"/>
      <c r="CAL111" s="96"/>
      <c r="CAM111" s="96"/>
      <c r="CAN111" s="96"/>
      <c r="CAO111" s="96"/>
      <c r="CAP111" s="96"/>
      <c r="CAQ111" s="96"/>
      <c r="CAR111" s="96"/>
      <c r="CAS111" s="96"/>
      <c r="CAT111" s="96"/>
      <c r="CAU111" s="96"/>
      <c r="CAV111" s="96"/>
      <c r="CAW111" s="96"/>
      <c r="CAX111" s="96"/>
      <c r="CAY111" s="96"/>
      <c r="CAZ111" s="96"/>
      <c r="CBA111" s="96"/>
      <c r="CBB111" s="96"/>
      <c r="CBC111" s="96"/>
      <c r="CBD111" s="96"/>
      <c r="CBE111" s="96"/>
      <c r="CBF111" s="96"/>
      <c r="CBG111" s="96"/>
      <c r="CBH111" s="96"/>
      <c r="CBI111" s="96"/>
      <c r="CBJ111" s="96"/>
      <c r="CBK111" s="96"/>
      <c r="CBL111" s="96"/>
      <c r="CBM111" s="96"/>
      <c r="CBN111" s="96"/>
      <c r="CBO111" s="96"/>
      <c r="CBP111" s="96"/>
      <c r="CBQ111" s="96"/>
      <c r="CBR111" s="96"/>
      <c r="CBS111" s="96"/>
      <c r="CBT111" s="96"/>
      <c r="CBU111" s="96"/>
      <c r="CBV111" s="96"/>
      <c r="CBW111" s="96"/>
      <c r="CBX111" s="96"/>
      <c r="CBY111" s="96"/>
      <c r="CBZ111" s="96"/>
      <c r="CCA111" s="96"/>
      <c r="CCB111" s="96"/>
      <c r="CCC111" s="96"/>
      <c r="CCD111" s="96"/>
      <c r="CCE111" s="96"/>
      <c r="CCF111" s="96"/>
      <c r="CCG111" s="96"/>
      <c r="CCH111" s="96"/>
      <c r="CCI111" s="96"/>
      <c r="CCJ111" s="96"/>
      <c r="CCK111" s="96"/>
      <c r="CCL111" s="96"/>
      <c r="CCM111" s="96"/>
      <c r="CCN111" s="96"/>
      <c r="CCO111" s="96"/>
      <c r="CCP111" s="96"/>
      <c r="CCQ111" s="96"/>
      <c r="CCR111" s="96"/>
      <c r="CCS111" s="96"/>
      <c r="CCT111" s="96"/>
      <c r="CCU111" s="96"/>
      <c r="CCV111" s="96"/>
      <c r="CCW111" s="96"/>
      <c r="CCX111" s="96"/>
      <c r="CCY111" s="96"/>
      <c r="CCZ111" s="96"/>
      <c r="CDA111" s="96"/>
      <c r="CDB111" s="96"/>
      <c r="CDC111" s="96"/>
      <c r="CDD111" s="96"/>
      <c r="CDE111" s="96"/>
      <c r="CDF111" s="96"/>
      <c r="CDG111" s="96"/>
      <c r="CDH111" s="96"/>
      <c r="CDI111" s="96"/>
      <c r="CDJ111" s="96"/>
      <c r="CDK111" s="96"/>
      <c r="CDL111" s="96"/>
      <c r="CDM111" s="96"/>
      <c r="CDN111" s="96"/>
      <c r="CDO111" s="96"/>
      <c r="CDP111" s="96"/>
      <c r="CDQ111" s="96"/>
      <c r="CDR111" s="96"/>
      <c r="CDS111" s="96"/>
      <c r="CDT111" s="96"/>
      <c r="CDU111" s="96"/>
      <c r="CDV111" s="96"/>
      <c r="CDW111" s="96"/>
      <c r="CDX111" s="96"/>
      <c r="CDY111" s="96"/>
      <c r="CDZ111" s="96"/>
      <c r="CEA111" s="96"/>
      <c r="CEB111" s="96"/>
      <c r="CEC111" s="96"/>
      <c r="CED111" s="96"/>
      <c r="CEE111" s="96"/>
      <c r="CEF111" s="96"/>
      <c r="CEG111" s="96"/>
      <c r="CEH111" s="96"/>
      <c r="CEI111" s="96"/>
      <c r="CEJ111" s="96"/>
      <c r="CEK111" s="96"/>
      <c r="CEL111" s="96"/>
      <c r="CEM111" s="96"/>
      <c r="CEN111" s="96"/>
      <c r="CEO111" s="96"/>
      <c r="CEP111" s="96"/>
      <c r="CEQ111" s="96"/>
      <c r="CER111" s="96"/>
      <c r="CES111" s="96"/>
      <c r="CET111" s="96"/>
      <c r="CEU111" s="96"/>
      <c r="CEV111" s="96"/>
      <c r="CEW111" s="96"/>
      <c r="CEX111" s="96"/>
      <c r="CEY111" s="96"/>
      <c r="CEZ111" s="96"/>
      <c r="CFA111" s="96"/>
      <c r="CFB111" s="96"/>
      <c r="CFC111" s="96"/>
      <c r="CFD111" s="96"/>
      <c r="CFE111" s="96"/>
      <c r="CFF111" s="96"/>
      <c r="CFG111" s="96"/>
      <c r="CFH111" s="96"/>
      <c r="CFI111" s="96"/>
      <c r="CFJ111" s="96"/>
      <c r="CFK111" s="96"/>
      <c r="CFL111" s="96"/>
      <c r="CFM111" s="96"/>
      <c r="CFN111" s="96"/>
      <c r="CFO111" s="96"/>
      <c r="CFP111" s="96"/>
      <c r="CFQ111" s="96"/>
      <c r="CFR111" s="96"/>
      <c r="CFS111" s="96"/>
      <c r="CFT111" s="96"/>
      <c r="CFU111" s="96"/>
      <c r="CFV111" s="96"/>
      <c r="CFW111" s="96"/>
      <c r="CFX111" s="96"/>
      <c r="CFY111" s="96"/>
      <c r="CFZ111" s="96"/>
      <c r="CGA111" s="96"/>
      <c r="CGB111" s="96"/>
      <c r="CGC111" s="96"/>
      <c r="CGD111" s="96"/>
      <c r="CGE111" s="96"/>
      <c r="CGF111" s="96"/>
      <c r="CGG111" s="96"/>
      <c r="CGH111" s="96"/>
      <c r="CGI111" s="96"/>
      <c r="CGJ111" s="96"/>
      <c r="CGK111" s="96"/>
      <c r="CGL111" s="96"/>
      <c r="CGM111" s="96"/>
      <c r="CGN111" s="96"/>
      <c r="CGO111" s="96"/>
      <c r="CGP111" s="96"/>
      <c r="CGQ111" s="96"/>
      <c r="CGR111" s="96"/>
      <c r="CGS111" s="96"/>
      <c r="CGT111" s="96"/>
      <c r="CGU111" s="96"/>
      <c r="CGV111" s="96"/>
      <c r="CGW111" s="96"/>
      <c r="CGX111" s="96"/>
      <c r="CGY111" s="96"/>
      <c r="CGZ111" s="96"/>
      <c r="CHA111" s="96"/>
      <c r="CHB111" s="96"/>
      <c r="CHC111" s="96"/>
      <c r="CHD111" s="96"/>
      <c r="CHE111" s="96"/>
      <c r="CHF111" s="96"/>
      <c r="CHG111" s="96"/>
      <c r="CHH111" s="96"/>
      <c r="CHI111" s="96"/>
      <c r="CHJ111" s="96"/>
      <c r="CHK111" s="96"/>
      <c r="CHL111" s="96"/>
      <c r="CHM111" s="96"/>
      <c r="CHN111" s="96"/>
      <c r="CHO111" s="96"/>
      <c r="CHP111" s="96"/>
      <c r="CHQ111" s="96"/>
      <c r="CHR111" s="96"/>
      <c r="CHS111" s="96"/>
      <c r="CHT111" s="96"/>
      <c r="CHU111" s="96"/>
      <c r="CHV111" s="96"/>
      <c r="CHW111" s="96"/>
      <c r="CHX111" s="96"/>
      <c r="CHY111" s="96"/>
      <c r="CHZ111" s="96"/>
      <c r="CIA111" s="96"/>
      <c r="CIB111" s="96"/>
      <c r="CIC111" s="96"/>
      <c r="CID111" s="96"/>
      <c r="CIE111" s="96"/>
      <c r="CIF111" s="96"/>
      <c r="CIG111" s="96"/>
      <c r="CIH111" s="96"/>
      <c r="CII111" s="96"/>
      <c r="CIJ111" s="96"/>
      <c r="CIK111" s="96"/>
      <c r="CIL111" s="96"/>
      <c r="CIM111" s="96"/>
      <c r="CIN111" s="96"/>
      <c r="CIO111" s="96"/>
      <c r="CIP111" s="96"/>
      <c r="CIQ111" s="96"/>
      <c r="CIR111" s="96"/>
      <c r="CIS111" s="96"/>
      <c r="CIT111" s="96"/>
      <c r="CIU111" s="96"/>
      <c r="CIV111" s="96"/>
      <c r="CIW111" s="96"/>
      <c r="CIX111" s="96"/>
      <c r="CIY111" s="96"/>
      <c r="CIZ111" s="96"/>
      <c r="CJA111" s="96"/>
      <c r="CJB111" s="96"/>
      <c r="CJC111" s="96"/>
      <c r="CJD111" s="96"/>
      <c r="CJE111" s="96"/>
      <c r="CJF111" s="96"/>
      <c r="CJG111" s="96"/>
      <c r="CJH111" s="96"/>
      <c r="CJI111" s="96"/>
      <c r="CJJ111" s="96"/>
      <c r="CJK111" s="96"/>
      <c r="CJL111" s="96"/>
      <c r="CJM111" s="96"/>
      <c r="CJN111" s="96"/>
      <c r="CJO111" s="96"/>
      <c r="CJP111" s="96"/>
      <c r="CJQ111" s="96"/>
      <c r="CJR111" s="96"/>
      <c r="CJS111" s="96"/>
      <c r="CJT111" s="96"/>
      <c r="CJU111" s="96"/>
      <c r="CJV111" s="96"/>
      <c r="CJW111" s="96"/>
      <c r="CJX111" s="96"/>
      <c r="CJY111" s="96"/>
      <c r="CJZ111" s="96"/>
      <c r="CKA111" s="96"/>
      <c r="CKB111" s="96"/>
      <c r="CKC111" s="96"/>
      <c r="CKD111" s="96"/>
      <c r="CKE111" s="96"/>
      <c r="CKF111" s="96"/>
      <c r="CKG111" s="96"/>
      <c r="CKH111" s="96"/>
      <c r="CKI111" s="96"/>
      <c r="CKJ111" s="96"/>
      <c r="CKK111" s="96"/>
      <c r="CKL111" s="96"/>
      <c r="CKM111" s="96"/>
      <c r="CKN111" s="96"/>
      <c r="CKO111" s="96"/>
      <c r="CKP111" s="96"/>
      <c r="CKQ111" s="96"/>
      <c r="CKR111" s="96"/>
      <c r="CKS111" s="96"/>
      <c r="CKT111" s="96"/>
      <c r="CKU111" s="96"/>
      <c r="CKV111" s="96"/>
      <c r="CKW111" s="96"/>
      <c r="CKX111" s="96"/>
      <c r="CKY111" s="96"/>
      <c r="CKZ111" s="96"/>
      <c r="CLA111" s="96"/>
      <c r="CLB111" s="96"/>
      <c r="CLC111" s="96"/>
      <c r="CLD111" s="96"/>
      <c r="CLE111" s="96"/>
      <c r="CLF111" s="96"/>
      <c r="CLG111" s="96"/>
      <c r="CLH111" s="96"/>
      <c r="CLI111" s="96"/>
      <c r="CLJ111" s="96"/>
      <c r="CLK111" s="96"/>
      <c r="CLL111" s="96"/>
      <c r="CLM111" s="96"/>
      <c r="CLN111" s="96"/>
      <c r="CLO111" s="96"/>
      <c r="CLP111" s="96"/>
      <c r="CLQ111" s="96"/>
      <c r="CLR111" s="96"/>
      <c r="CLS111" s="96"/>
      <c r="CLT111" s="96"/>
      <c r="CLU111" s="96"/>
      <c r="CLV111" s="96"/>
      <c r="CLW111" s="96"/>
      <c r="CLX111" s="96"/>
      <c r="CLY111" s="96"/>
      <c r="CLZ111" s="96"/>
      <c r="CMA111" s="96"/>
      <c r="CMB111" s="96"/>
      <c r="CMC111" s="96"/>
      <c r="CMD111" s="96"/>
      <c r="CME111" s="96"/>
      <c r="CMF111" s="96"/>
      <c r="CMG111" s="96"/>
      <c r="CMH111" s="96"/>
      <c r="CMI111" s="96"/>
      <c r="CMJ111" s="96"/>
      <c r="CMK111" s="96"/>
      <c r="CML111" s="96"/>
      <c r="CMM111" s="96"/>
      <c r="CMN111" s="96"/>
      <c r="CMO111" s="96"/>
      <c r="CMP111" s="96"/>
      <c r="CMQ111" s="96"/>
      <c r="CMR111" s="96"/>
      <c r="CMS111" s="96"/>
      <c r="CMT111" s="96"/>
      <c r="CMU111" s="96"/>
      <c r="CMV111" s="96"/>
      <c r="CMW111" s="96"/>
      <c r="CMX111" s="96"/>
      <c r="CMY111" s="96"/>
      <c r="CMZ111" s="96"/>
      <c r="CNA111" s="96"/>
      <c r="CNB111" s="96"/>
      <c r="CNC111" s="96"/>
      <c r="CND111" s="96"/>
      <c r="CNE111" s="96"/>
      <c r="CNF111" s="96"/>
      <c r="CNG111" s="96"/>
      <c r="CNH111" s="96"/>
      <c r="CNI111" s="96"/>
      <c r="CNJ111" s="96"/>
      <c r="CNK111" s="96"/>
      <c r="CNL111" s="96"/>
      <c r="CNM111" s="96"/>
      <c r="CNN111" s="96"/>
      <c r="CNO111" s="96"/>
      <c r="CNP111" s="96"/>
      <c r="CNQ111" s="96"/>
      <c r="CNR111" s="96"/>
      <c r="CNS111" s="96"/>
      <c r="CNT111" s="96"/>
      <c r="CNU111" s="96"/>
      <c r="CNV111" s="96"/>
      <c r="CNW111" s="96"/>
      <c r="CNX111" s="96"/>
      <c r="CNY111" s="96"/>
      <c r="CNZ111" s="96"/>
      <c r="COA111" s="96"/>
      <c r="COB111" s="96"/>
      <c r="COC111" s="96"/>
      <c r="COD111" s="96"/>
      <c r="COE111" s="96"/>
      <c r="COF111" s="96"/>
      <c r="COG111" s="96"/>
      <c r="COH111" s="96"/>
      <c r="COI111" s="96"/>
      <c r="COJ111" s="96"/>
      <c r="COK111" s="96"/>
      <c r="COL111" s="96"/>
      <c r="COM111" s="96"/>
      <c r="CON111" s="96"/>
      <c r="COO111" s="96"/>
      <c r="COP111" s="96"/>
      <c r="COQ111" s="96"/>
      <c r="COR111" s="96"/>
      <c r="COS111" s="96"/>
      <c r="COT111" s="96"/>
      <c r="COU111" s="96"/>
      <c r="COV111" s="96"/>
      <c r="COW111" s="96"/>
      <c r="COX111" s="96"/>
      <c r="COY111" s="96"/>
      <c r="COZ111" s="96"/>
      <c r="CPA111" s="96"/>
      <c r="CPB111" s="96"/>
      <c r="CPC111" s="96"/>
      <c r="CPD111" s="96"/>
      <c r="CPE111" s="96"/>
      <c r="CPF111" s="96"/>
      <c r="CPG111" s="96"/>
      <c r="CPH111" s="96"/>
      <c r="CPI111" s="96"/>
      <c r="CPJ111" s="96"/>
      <c r="CPK111" s="96"/>
      <c r="CPL111" s="96"/>
      <c r="CPM111" s="96"/>
      <c r="CPN111" s="96"/>
      <c r="CPO111" s="96"/>
      <c r="CPP111" s="96"/>
      <c r="CPQ111" s="96"/>
      <c r="CPR111" s="96"/>
      <c r="CPS111" s="96"/>
      <c r="CPT111" s="96"/>
      <c r="CPU111" s="96"/>
      <c r="CPV111" s="96"/>
      <c r="CPW111" s="96"/>
      <c r="CPX111" s="96"/>
      <c r="CPY111" s="96"/>
      <c r="CPZ111" s="96"/>
      <c r="CQA111" s="96"/>
      <c r="CQB111" s="96"/>
      <c r="CQC111" s="96"/>
      <c r="CQD111" s="96"/>
      <c r="CQE111" s="96"/>
      <c r="CQF111" s="96"/>
      <c r="CQG111" s="96"/>
      <c r="CQH111" s="96"/>
      <c r="CQI111" s="96"/>
      <c r="CQJ111" s="96"/>
      <c r="CQK111" s="96"/>
      <c r="CQL111" s="96"/>
      <c r="CQM111" s="96"/>
      <c r="CQN111" s="96"/>
      <c r="CQO111" s="96"/>
      <c r="CQP111" s="96"/>
      <c r="CQQ111" s="96"/>
      <c r="CQR111" s="96"/>
      <c r="CQS111" s="96"/>
      <c r="CQT111" s="96"/>
      <c r="CQU111" s="96"/>
      <c r="CQV111" s="96"/>
      <c r="CQW111" s="96"/>
      <c r="CQX111" s="96"/>
      <c r="CQY111" s="96"/>
      <c r="CQZ111" s="96"/>
      <c r="CRA111" s="96"/>
      <c r="CRB111" s="96"/>
      <c r="CRC111" s="96"/>
      <c r="CRD111" s="96"/>
      <c r="CRE111" s="96"/>
      <c r="CRF111" s="96"/>
      <c r="CRG111" s="96"/>
      <c r="CRH111" s="96"/>
      <c r="CRI111" s="96"/>
      <c r="CRJ111" s="96"/>
      <c r="CRK111" s="96"/>
      <c r="CRL111" s="96"/>
      <c r="CRM111" s="96"/>
      <c r="CRN111" s="96"/>
      <c r="CRO111" s="96"/>
      <c r="CRP111" s="96"/>
      <c r="CRQ111" s="96"/>
      <c r="CRR111" s="96"/>
      <c r="CRS111" s="96"/>
      <c r="CRT111" s="96"/>
      <c r="CRU111" s="96"/>
      <c r="CRV111" s="96"/>
      <c r="CRW111" s="96"/>
      <c r="CRX111" s="96"/>
      <c r="CRY111" s="96"/>
      <c r="CRZ111" s="96"/>
      <c r="CSA111" s="96"/>
      <c r="CSB111" s="96"/>
      <c r="CSC111" s="96"/>
      <c r="CSD111" s="96"/>
      <c r="CSE111" s="96"/>
      <c r="CSF111" s="96"/>
      <c r="CSG111" s="96"/>
      <c r="CSH111" s="96"/>
      <c r="CSI111" s="96"/>
      <c r="CSJ111" s="96"/>
      <c r="CSK111" s="96"/>
      <c r="CSL111" s="96"/>
      <c r="CSM111" s="96"/>
      <c r="CSN111" s="96"/>
      <c r="CSO111" s="96"/>
      <c r="CSP111" s="96"/>
      <c r="CSQ111" s="96"/>
      <c r="CSR111" s="96"/>
      <c r="CSS111" s="96"/>
      <c r="CST111" s="96"/>
      <c r="CSU111" s="96"/>
      <c r="CSV111" s="96"/>
      <c r="CSW111" s="96"/>
      <c r="CSX111" s="96"/>
      <c r="CSY111" s="96"/>
      <c r="CSZ111" s="96"/>
      <c r="CTA111" s="96"/>
      <c r="CTB111" s="96"/>
      <c r="CTC111" s="96"/>
      <c r="CTD111" s="96"/>
      <c r="CTE111" s="96"/>
      <c r="CTF111" s="96"/>
      <c r="CTG111" s="96"/>
      <c r="CTH111" s="96"/>
      <c r="CTI111" s="96"/>
      <c r="CTJ111" s="96"/>
      <c r="CTK111" s="96"/>
      <c r="CTL111" s="96"/>
      <c r="CTM111" s="96"/>
      <c r="CTN111" s="96"/>
      <c r="CTO111" s="96"/>
      <c r="CTP111" s="96"/>
      <c r="CTQ111" s="96"/>
      <c r="CTR111" s="96"/>
      <c r="CTS111" s="96"/>
      <c r="CTT111" s="96"/>
      <c r="CTU111" s="96"/>
      <c r="CTV111" s="96"/>
      <c r="CTW111" s="96"/>
      <c r="CTX111" s="96"/>
      <c r="CTY111" s="96"/>
      <c r="CTZ111" s="96"/>
      <c r="CUA111" s="96"/>
      <c r="CUB111" s="96"/>
      <c r="CUC111" s="96"/>
      <c r="CUD111" s="96"/>
      <c r="CUE111" s="96"/>
      <c r="CUF111" s="96"/>
      <c r="CUG111" s="96"/>
      <c r="CUH111" s="96"/>
      <c r="CUI111" s="96"/>
      <c r="CUJ111" s="96"/>
      <c r="CUK111" s="96"/>
      <c r="CUL111" s="96"/>
      <c r="CUM111" s="96"/>
      <c r="CUN111" s="96"/>
      <c r="CUO111" s="96"/>
      <c r="CUP111" s="96"/>
      <c r="CUQ111" s="96"/>
      <c r="CUR111" s="96"/>
      <c r="CUS111" s="96"/>
      <c r="CUT111" s="96"/>
      <c r="CUU111" s="96"/>
      <c r="CUV111" s="96"/>
      <c r="CUW111" s="96"/>
      <c r="CUX111" s="96"/>
      <c r="CUY111" s="96"/>
      <c r="CUZ111" s="96"/>
      <c r="CVA111" s="96"/>
      <c r="CVB111" s="96"/>
      <c r="CVC111" s="96"/>
      <c r="CVD111" s="96"/>
      <c r="CVE111" s="96"/>
      <c r="CVF111" s="96"/>
      <c r="CVG111" s="96"/>
      <c r="CVH111" s="96"/>
      <c r="CVI111" s="96"/>
      <c r="CVJ111" s="96"/>
      <c r="CVK111" s="96"/>
      <c r="CVL111" s="96"/>
      <c r="CVM111" s="96"/>
      <c r="CVN111" s="96"/>
      <c r="CVO111" s="96"/>
      <c r="CVP111" s="96"/>
      <c r="CVQ111" s="96"/>
      <c r="CVR111" s="96"/>
      <c r="CVS111" s="96"/>
      <c r="CVT111" s="96"/>
      <c r="CVU111" s="96"/>
      <c r="CVV111" s="96"/>
      <c r="CVW111" s="96"/>
      <c r="CVX111" s="96"/>
      <c r="CVY111" s="96"/>
      <c r="CVZ111" s="96"/>
      <c r="CWA111" s="96"/>
      <c r="CWB111" s="96"/>
      <c r="CWC111" s="96"/>
      <c r="CWD111" s="96"/>
      <c r="CWE111" s="96"/>
      <c r="CWF111" s="96"/>
      <c r="CWG111" s="96"/>
      <c r="CWH111" s="96"/>
      <c r="CWI111" s="96"/>
      <c r="CWJ111" s="96"/>
      <c r="CWK111" s="96"/>
      <c r="CWL111" s="96"/>
      <c r="CWM111" s="96"/>
      <c r="CWN111" s="96"/>
      <c r="CWO111" s="96"/>
      <c r="CWP111" s="96"/>
      <c r="CWQ111" s="96"/>
      <c r="CWR111" s="96"/>
      <c r="CWS111" s="96"/>
      <c r="CWT111" s="96"/>
      <c r="CWU111" s="96"/>
      <c r="CWV111" s="96"/>
      <c r="CWW111" s="96"/>
      <c r="CWX111" s="96"/>
      <c r="CWY111" s="96"/>
      <c r="CWZ111" s="96"/>
      <c r="CXA111" s="96"/>
      <c r="CXB111" s="96"/>
      <c r="CXC111" s="96"/>
      <c r="CXD111" s="96"/>
      <c r="CXE111" s="96"/>
      <c r="CXF111" s="96"/>
      <c r="CXG111" s="96"/>
      <c r="CXH111" s="96"/>
      <c r="CXI111" s="96"/>
      <c r="CXJ111" s="96"/>
      <c r="CXK111" s="96"/>
      <c r="CXL111" s="96"/>
      <c r="CXM111" s="96"/>
      <c r="CXN111" s="96"/>
      <c r="CXO111" s="96"/>
      <c r="CXP111" s="96"/>
      <c r="CXQ111" s="96"/>
      <c r="CXR111" s="96"/>
      <c r="CXS111" s="96"/>
      <c r="CXT111" s="96"/>
      <c r="CXU111" s="96"/>
      <c r="CXV111" s="96"/>
      <c r="CXW111" s="96"/>
      <c r="CXX111" s="96"/>
      <c r="CXY111" s="96"/>
      <c r="CXZ111" s="96"/>
      <c r="CYA111" s="96"/>
      <c r="CYB111" s="96"/>
      <c r="CYC111" s="96"/>
      <c r="CYD111" s="96"/>
      <c r="CYE111" s="96"/>
      <c r="CYF111" s="96"/>
      <c r="CYG111" s="96"/>
      <c r="CYH111" s="96"/>
      <c r="CYI111" s="96"/>
      <c r="CYJ111" s="96"/>
      <c r="CYK111" s="96"/>
      <c r="CYL111" s="96"/>
      <c r="CYM111" s="96"/>
      <c r="CYN111" s="96"/>
      <c r="CYO111" s="96"/>
      <c r="CYP111" s="96"/>
      <c r="CYQ111" s="96"/>
      <c r="CYR111" s="96"/>
      <c r="CYS111" s="96"/>
      <c r="CYT111" s="96"/>
      <c r="CYU111" s="96"/>
      <c r="CYV111" s="96"/>
      <c r="CYW111" s="96"/>
      <c r="CYX111" s="96"/>
      <c r="CYY111" s="96"/>
      <c r="CYZ111" s="96"/>
      <c r="CZA111" s="96"/>
      <c r="CZB111" s="96"/>
      <c r="CZC111" s="96"/>
      <c r="CZD111" s="96"/>
      <c r="CZE111" s="96"/>
      <c r="CZF111" s="96"/>
      <c r="CZG111" s="96"/>
      <c r="CZH111" s="96"/>
      <c r="CZI111" s="96"/>
      <c r="CZJ111" s="96"/>
      <c r="CZK111" s="96"/>
      <c r="CZL111" s="96"/>
      <c r="CZM111" s="96"/>
      <c r="CZN111" s="96"/>
      <c r="CZO111" s="96"/>
      <c r="CZP111" s="96"/>
      <c r="CZQ111" s="96"/>
      <c r="CZR111" s="96"/>
      <c r="CZS111" s="96"/>
      <c r="CZT111" s="96"/>
      <c r="CZU111" s="96"/>
      <c r="CZV111" s="96"/>
      <c r="CZW111" s="96"/>
      <c r="CZX111" s="96"/>
      <c r="CZY111" s="96"/>
      <c r="CZZ111" s="96"/>
      <c r="DAA111" s="96"/>
      <c r="DAB111" s="96"/>
      <c r="DAC111" s="96"/>
      <c r="DAD111" s="96"/>
      <c r="DAE111" s="96"/>
      <c r="DAF111" s="96"/>
      <c r="DAG111" s="96"/>
      <c r="DAH111" s="96"/>
      <c r="DAI111" s="96"/>
      <c r="DAJ111" s="96"/>
      <c r="DAK111" s="96"/>
      <c r="DAL111" s="96"/>
      <c r="DAM111" s="96"/>
      <c r="DAN111" s="96"/>
      <c r="DAO111" s="96"/>
      <c r="DAP111" s="96"/>
      <c r="DAQ111" s="96"/>
      <c r="DAR111" s="96"/>
      <c r="DAS111" s="96"/>
      <c r="DAT111" s="96"/>
      <c r="DAU111" s="96"/>
      <c r="DAV111" s="96"/>
      <c r="DAW111" s="96"/>
      <c r="DAX111" s="96"/>
      <c r="DAY111" s="96"/>
      <c r="DAZ111" s="96"/>
      <c r="DBA111" s="96"/>
      <c r="DBB111" s="96"/>
      <c r="DBC111" s="96"/>
      <c r="DBD111" s="96"/>
      <c r="DBE111" s="96"/>
      <c r="DBF111" s="96"/>
      <c r="DBG111" s="96"/>
      <c r="DBH111" s="96"/>
      <c r="DBI111" s="96"/>
      <c r="DBJ111" s="96"/>
      <c r="DBK111" s="96"/>
      <c r="DBL111" s="96"/>
      <c r="DBM111" s="96"/>
      <c r="DBN111" s="96"/>
      <c r="DBO111" s="96"/>
      <c r="DBP111" s="96"/>
      <c r="DBQ111" s="96"/>
      <c r="DBR111" s="96"/>
      <c r="DBS111" s="96"/>
      <c r="DBT111" s="96"/>
      <c r="DBU111" s="96"/>
      <c r="DBV111" s="96"/>
      <c r="DBW111" s="96"/>
      <c r="DBX111" s="96"/>
      <c r="DBY111" s="96"/>
      <c r="DBZ111" s="96"/>
      <c r="DCA111" s="96"/>
      <c r="DCB111" s="96"/>
      <c r="DCC111" s="96"/>
      <c r="DCD111" s="96"/>
      <c r="DCE111" s="96"/>
      <c r="DCF111" s="96"/>
      <c r="DCG111" s="96"/>
      <c r="DCH111" s="96"/>
      <c r="DCI111" s="96"/>
      <c r="DCJ111" s="96"/>
      <c r="DCK111" s="96"/>
      <c r="DCL111" s="96"/>
      <c r="DCM111" s="96"/>
      <c r="DCN111" s="96"/>
      <c r="DCO111" s="96"/>
      <c r="DCP111" s="96"/>
      <c r="DCQ111" s="96"/>
      <c r="DCR111" s="96"/>
      <c r="DCS111" s="96"/>
      <c r="DCT111" s="96"/>
      <c r="DCU111" s="96"/>
      <c r="DCV111" s="96"/>
      <c r="DCW111" s="96"/>
      <c r="DCX111" s="96"/>
      <c r="DCY111" s="96"/>
      <c r="DCZ111" s="96"/>
      <c r="DDA111" s="96"/>
      <c r="DDB111" s="96"/>
      <c r="DDC111" s="96"/>
      <c r="DDD111" s="96"/>
      <c r="DDE111" s="96"/>
      <c r="DDF111" s="96"/>
      <c r="DDG111" s="96"/>
      <c r="DDH111" s="96"/>
      <c r="DDI111" s="96"/>
      <c r="DDJ111" s="96"/>
      <c r="DDK111" s="96"/>
      <c r="DDL111" s="96"/>
      <c r="DDM111" s="96"/>
      <c r="DDN111" s="96"/>
      <c r="DDO111" s="96"/>
      <c r="DDP111" s="96"/>
      <c r="DDQ111" s="96"/>
      <c r="DDR111" s="96"/>
      <c r="DDS111" s="96"/>
      <c r="DDT111" s="96"/>
      <c r="DDU111" s="96"/>
      <c r="DDV111" s="96"/>
      <c r="DDW111" s="96"/>
      <c r="DDX111" s="96"/>
      <c r="DDY111" s="96"/>
      <c r="DDZ111" s="96"/>
      <c r="DEA111" s="96"/>
      <c r="DEB111" s="96"/>
      <c r="DEC111" s="96"/>
      <c r="DED111" s="96"/>
      <c r="DEE111" s="96"/>
      <c r="DEF111" s="96"/>
      <c r="DEG111" s="96"/>
      <c r="DEH111" s="96"/>
      <c r="DEI111" s="96"/>
      <c r="DEJ111" s="96"/>
      <c r="DEK111" s="96"/>
      <c r="DEL111" s="96"/>
      <c r="DEM111" s="96"/>
      <c r="DEN111" s="96"/>
      <c r="DEO111" s="96"/>
      <c r="DEP111" s="96"/>
      <c r="DEQ111" s="96"/>
      <c r="DER111" s="96"/>
      <c r="DES111" s="96"/>
      <c r="DET111" s="96"/>
      <c r="DEU111" s="96"/>
      <c r="DEV111" s="96"/>
      <c r="DEW111" s="96"/>
      <c r="DEX111" s="96"/>
      <c r="DEY111" s="96"/>
      <c r="DEZ111" s="96"/>
      <c r="DFA111" s="96"/>
      <c r="DFB111" s="96"/>
      <c r="DFC111" s="96"/>
      <c r="DFD111" s="96"/>
      <c r="DFE111" s="96"/>
      <c r="DFF111" s="96"/>
      <c r="DFG111" s="96"/>
      <c r="DFH111" s="96"/>
      <c r="DFI111" s="96"/>
      <c r="DFJ111" s="96"/>
      <c r="DFK111" s="96"/>
      <c r="DFL111" s="96"/>
      <c r="DFM111" s="96"/>
      <c r="DFN111" s="96"/>
      <c r="DFO111" s="96"/>
      <c r="DFP111" s="96"/>
      <c r="DFQ111" s="96"/>
      <c r="DFR111" s="96"/>
      <c r="DFS111" s="96"/>
      <c r="DFT111" s="96"/>
      <c r="DFU111" s="96"/>
      <c r="DFV111" s="96"/>
      <c r="DFW111" s="96"/>
      <c r="DFX111" s="96"/>
      <c r="DFY111" s="96"/>
      <c r="DFZ111" s="96"/>
      <c r="DGA111" s="96"/>
      <c r="DGB111" s="96"/>
      <c r="DGC111" s="96"/>
      <c r="DGD111" s="96"/>
      <c r="DGE111" s="96"/>
      <c r="DGF111" s="96"/>
      <c r="DGG111" s="96"/>
      <c r="DGH111" s="96"/>
      <c r="DGI111" s="96"/>
      <c r="DGJ111" s="96"/>
      <c r="DGK111" s="96"/>
      <c r="DGL111" s="96"/>
      <c r="DGM111" s="96"/>
      <c r="DGN111" s="96"/>
      <c r="DGO111" s="96"/>
      <c r="DGP111" s="96"/>
      <c r="DGQ111" s="96"/>
      <c r="DGR111" s="96"/>
      <c r="DGS111" s="96"/>
      <c r="DGT111" s="96"/>
      <c r="DGU111" s="96"/>
      <c r="DGV111" s="96"/>
      <c r="DGW111" s="96"/>
      <c r="DGX111" s="96"/>
      <c r="DGY111" s="96"/>
      <c r="DGZ111" s="96"/>
      <c r="DHA111" s="96"/>
      <c r="DHB111" s="96"/>
      <c r="DHC111" s="96"/>
      <c r="DHD111" s="96"/>
      <c r="DHE111" s="96"/>
      <c r="DHF111" s="96"/>
      <c r="DHG111" s="96"/>
      <c r="DHH111" s="96"/>
      <c r="DHI111" s="96"/>
      <c r="DHJ111" s="96"/>
      <c r="DHK111" s="96"/>
      <c r="DHL111" s="96"/>
      <c r="DHM111" s="96"/>
      <c r="DHN111" s="96"/>
      <c r="DHO111" s="96"/>
      <c r="DHP111" s="96"/>
      <c r="DHQ111" s="96"/>
      <c r="DHR111" s="96"/>
      <c r="DHS111" s="96"/>
      <c r="DHT111" s="96"/>
      <c r="DHU111" s="96"/>
      <c r="DHV111" s="96"/>
      <c r="DHW111" s="96"/>
      <c r="DHX111" s="96"/>
      <c r="DHY111" s="96"/>
      <c r="DHZ111" s="96"/>
      <c r="DIA111" s="96"/>
      <c r="DIB111" s="96"/>
      <c r="DIC111" s="96"/>
      <c r="DID111" s="96"/>
      <c r="DIE111" s="96"/>
      <c r="DIF111" s="96"/>
      <c r="DIG111" s="96"/>
      <c r="DIH111" s="96"/>
      <c r="DII111" s="96"/>
      <c r="DIJ111" s="96"/>
      <c r="DIK111" s="96"/>
      <c r="DIL111" s="96"/>
      <c r="DIM111" s="96"/>
      <c r="DIN111" s="96"/>
      <c r="DIO111" s="96"/>
      <c r="DIP111" s="96"/>
      <c r="DIQ111" s="96"/>
      <c r="DIR111" s="96"/>
      <c r="DIS111" s="96"/>
      <c r="DIT111" s="96"/>
      <c r="DIU111" s="96"/>
      <c r="DIV111" s="96"/>
      <c r="DIW111" s="96"/>
      <c r="DIX111" s="96"/>
      <c r="DIY111" s="96"/>
      <c r="DIZ111" s="96"/>
      <c r="DJA111" s="96"/>
      <c r="DJB111" s="96"/>
      <c r="DJC111" s="96"/>
      <c r="DJD111" s="96"/>
      <c r="DJE111" s="96"/>
      <c r="DJF111" s="96"/>
      <c r="DJG111" s="96"/>
      <c r="DJH111" s="96"/>
      <c r="DJI111" s="96"/>
      <c r="DJJ111" s="96"/>
      <c r="DJK111" s="96"/>
      <c r="DJL111" s="96"/>
      <c r="DJM111" s="96"/>
      <c r="DJN111" s="96"/>
      <c r="DJO111" s="96"/>
      <c r="DJP111" s="96"/>
      <c r="DJQ111" s="96"/>
      <c r="DJR111" s="96"/>
      <c r="DJS111" s="96"/>
      <c r="DJT111" s="96"/>
      <c r="DJU111" s="96"/>
      <c r="DJV111" s="96"/>
      <c r="DJW111" s="96"/>
      <c r="DJX111" s="96"/>
      <c r="DJY111" s="96"/>
      <c r="DJZ111" s="96"/>
      <c r="DKA111" s="96"/>
      <c r="DKB111" s="96"/>
      <c r="DKC111" s="96"/>
      <c r="DKD111" s="96"/>
      <c r="DKE111" s="96"/>
      <c r="DKF111" s="96"/>
      <c r="DKG111" s="96"/>
      <c r="DKH111" s="96"/>
      <c r="DKI111" s="96"/>
      <c r="DKJ111" s="96"/>
      <c r="DKK111" s="96"/>
      <c r="DKL111" s="96"/>
      <c r="DKM111" s="96"/>
      <c r="DKN111" s="96"/>
      <c r="DKO111" s="96"/>
      <c r="DKP111" s="96"/>
      <c r="DKQ111" s="96"/>
      <c r="DKR111" s="96"/>
      <c r="DKS111" s="96"/>
      <c r="DKT111" s="96"/>
      <c r="DKU111" s="96"/>
      <c r="DKV111" s="96"/>
      <c r="DKW111" s="96"/>
      <c r="DKX111" s="96"/>
      <c r="DKY111" s="96"/>
      <c r="DKZ111" s="96"/>
      <c r="DLA111" s="96"/>
      <c r="DLB111" s="96"/>
      <c r="DLC111" s="96"/>
      <c r="DLD111" s="96"/>
      <c r="DLE111" s="96"/>
      <c r="DLF111" s="96"/>
      <c r="DLG111" s="96"/>
      <c r="DLH111" s="96"/>
      <c r="DLI111" s="96"/>
      <c r="DLJ111" s="96"/>
      <c r="DLK111" s="96"/>
      <c r="DLL111" s="96"/>
      <c r="DLM111" s="96"/>
      <c r="DLN111" s="96"/>
      <c r="DLO111" s="96"/>
      <c r="DLP111" s="96"/>
      <c r="DLQ111" s="96"/>
      <c r="DLR111" s="96"/>
      <c r="DLS111" s="96"/>
      <c r="DLT111" s="96"/>
      <c r="DLU111" s="96"/>
      <c r="DLV111" s="96"/>
      <c r="DLW111" s="96"/>
      <c r="DLX111" s="96"/>
      <c r="DLY111" s="96"/>
      <c r="DLZ111" s="96"/>
      <c r="DMA111" s="96"/>
      <c r="DMB111" s="96"/>
      <c r="DMC111" s="96"/>
      <c r="DMD111" s="96"/>
      <c r="DME111" s="96"/>
      <c r="DMF111" s="96"/>
      <c r="DMG111" s="96"/>
      <c r="DMH111" s="96"/>
      <c r="DMI111" s="96"/>
      <c r="DMJ111" s="96"/>
      <c r="DMK111" s="96"/>
      <c r="DML111" s="96"/>
      <c r="DMM111" s="96"/>
      <c r="DMN111" s="96"/>
      <c r="DMO111" s="96"/>
      <c r="DMP111" s="96"/>
      <c r="DMQ111" s="96"/>
      <c r="DMR111" s="96"/>
      <c r="DMS111" s="96"/>
      <c r="DMT111" s="96"/>
      <c r="DMU111" s="96"/>
      <c r="DMV111" s="96"/>
      <c r="DMW111" s="96"/>
      <c r="DMX111" s="96"/>
      <c r="DMY111" s="96"/>
      <c r="DMZ111" s="96"/>
      <c r="DNA111" s="96"/>
      <c r="DNB111" s="96"/>
      <c r="DNC111" s="96"/>
      <c r="DND111" s="96"/>
      <c r="DNE111" s="96"/>
      <c r="DNF111" s="96"/>
      <c r="DNG111" s="96"/>
      <c r="DNH111" s="96"/>
      <c r="DNI111" s="96"/>
      <c r="DNJ111" s="96"/>
      <c r="DNK111" s="96"/>
      <c r="DNL111" s="96"/>
      <c r="DNM111" s="96"/>
      <c r="DNN111" s="96"/>
      <c r="DNO111" s="96"/>
      <c r="DNP111" s="96"/>
      <c r="DNQ111" s="96"/>
      <c r="DNR111" s="96"/>
      <c r="DNS111" s="96"/>
      <c r="DNT111" s="96"/>
      <c r="DNU111" s="96"/>
      <c r="DNV111" s="96"/>
      <c r="DNW111" s="96"/>
      <c r="DNX111" s="96"/>
      <c r="DNY111" s="96"/>
      <c r="DNZ111" s="96"/>
      <c r="DOA111" s="96"/>
      <c r="DOB111" s="96"/>
      <c r="DOC111" s="96"/>
      <c r="DOD111" s="96"/>
      <c r="DOE111" s="96"/>
      <c r="DOF111" s="96"/>
      <c r="DOG111" s="96"/>
      <c r="DOH111" s="96"/>
      <c r="DOI111" s="96"/>
      <c r="DOJ111" s="96"/>
      <c r="DOK111" s="96"/>
      <c r="DOL111" s="96"/>
      <c r="DOM111" s="96"/>
      <c r="DON111" s="96"/>
      <c r="DOO111" s="96"/>
      <c r="DOP111" s="96"/>
      <c r="DOQ111" s="96"/>
      <c r="DOR111" s="96"/>
      <c r="DOS111" s="96"/>
      <c r="DOT111" s="96"/>
      <c r="DOU111" s="96"/>
      <c r="DOV111" s="96"/>
      <c r="DOW111" s="96"/>
      <c r="DOX111" s="96"/>
      <c r="DOY111" s="96"/>
      <c r="DOZ111" s="96"/>
      <c r="DPA111" s="96"/>
      <c r="DPB111" s="96"/>
      <c r="DPC111" s="96"/>
      <c r="DPD111" s="96"/>
      <c r="DPE111" s="96"/>
      <c r="DPF111" s="96"/>
      <c r="DPG111" s="96"/>
      <c r="DPH111" s="96"/>
      <c r="DPI111" s="96"/>
      <c r="DPJ111" s="96"/>
      <c r="DPK111" s="96"/>
      <c r="DPL111" s="96"/>
      <c r="DPM111" s="96"/>
      <c r="DPN111" s="96"/>
      <c r="DPO111" s="96"/>
      <c r="DPP111" s="96"/>
      <c r="DPQ111" s="96"/>
      <c r="DPR111" s="96"/>
      <c r="DPS111" s="96"/>
      <c r="DPT111" s="96"/>
      <c r="DPU111" s="96"/>
      <c r="DPV111" s="96"/>
      <c r="DPW111" s="96"/>
      <c r="DPX111" s="96"/>
      <c r="DPY111" s="96"/>
      <c r="DPZ111" s="96"/>
      <c r="DQA111" s="96"/>
      <c r="DQB111" s="96"/>
      <c r="DQC111" s="96"/>
      <c r="DQD111" s="96"/>
      <c r="DQE111" s="96"/>
      <c r="DQF111" s="96"/>
      <c r="DQG111" s="96"/>
      <c r="DQH111" s="96"/>
      <c r="DQI111" s="96"/>
      <c r="DQJ111" s="96"/>
      <c r="DQK111" s="96"/>
      <c r="DQL111" s="96"/>
      <c r="DQM111" s="96"/>
      <c r="DQN111" s="96"/>
      <c r="DQO111" s="96"/>
      <c r="DQP111" s="96"/>
      <c r="DQQ111" s="96"/>
      <c r="DQR111" s="96"/>
      <c r="DQS111" s="96"/>
      <c r="DQT111" s="96"/>
      <c r="DQU111" s="96"/>
      <c r="DQV111" s="96"/>
      <c r="DQW111" s="96"/>
      <c r="DQX111" s="96"/>
      <c r="DQY111" s="96"/>
      <c r="DQZ111" s="96"/>
      <c r="DRA111" s="96"/>
      <c r="DRB111" s="96"/>
      <c r="DRC111" s="96"/>
      <c r="DRD111" s="96"/>
      <c r="DRE111" s="96"/>
      <c r="DRF111" s="96"/>
      <c r="DRG111" s="96"/>
      <c r="DRH111" s="96"/>
      <c r="DRI111" s="96"/>
      <c r="DRJ111" s="96"/>
      <c r="DRK111" s="96"/>
      <c r="DRL111" s="96"/>
      <c r="DRM111" s="96"/>
      <c r="DRN111" s="96"/>
      <c r="DRO111" s="96"/>
      <c r="DRP111" s="96"/>
      <c r="DRQ111" s="96"/>
      <c r="DRR111" s="96"/>
      <c r="DRS111" s="96"/>
      <c r="DRT111" s="96"/>
      <c r="DRU111" s="96"/>
      <c r="DRV111" s="96"/>
      <c r="DRW111" s="96"/>
      <c r="DRX111" s="96"/>
      <c r="DRY111" s="96"/>
      <c r="DRZ111" s="96"/>
      <c r="DSA111" s="96"/>
      <c r="DSB111" s="96"/>
      <c r="DSC111" s="96"/>
      <c r="DSD111" s="96"/>
      <c r="DSE111" s="96"/>
      <c r="DSF111" s="96"/>
      <c r="DSG111" s="96"/>
      <c r="DSH111" s="96"/>
      <c r="DSI111" s="96"/>
      <c r="DSJ111" s="96"/>
      <c r="DSK111" s="96"/>
      <c r="DSL111" s="96"/>
      <c r="DSM111" s="96"/>
      <c r="DSN111" s="96"/>
      <c r="DSO111" s="96"/>
      <c r="DSP111" s="96"/>
      <c r="DSQ111" s="96"/>
      <c r="DSR111" s="96"/>
      <c r="DSS111" s="96"/>
      <c r="DST111" s="96"/>
      <c r="DSU111" s="96"/>
      <c r="DSV111" s="96"/>
      <c r="DSW111" s="96"/>
      <c r="DSX111" s="96"/>
      <c r="DSY111" s="96"/>
      <c r="DSZ111" s="96"/>
      <c r="DTA111" s="96"/>
      <c r="DTB111" s="96"/>
      <c r="DTC111" s="96"/>
      <c r="DTD111" s="96"/>
      <c r="DTE111" s="96"/>
      <c r="DTF111" s="96"/>
      <c r="DTG111" s="96"/>
      <c r="DTH111" s="96"/>
      <c r="DTI111" s="96"/>
      <c r="DTJ111" s="96"/>
      <c r="DTK111" s="96"/>
      <c r="DTL111" s="96"/>
      <c r="DTM111" s="96"/>
      <c r="DTN111" s="96"/>
      <c r="DTO111" s="96"/>
      <c r="DTP111" s="96"/>
      <c r="DTQ111" s="96"/>
      <c r="DTR111" s="96"/>
      <c r="DTS111" s="96"/>
      <c r="DTT111" s="96"/>
      <c r="DTU111" s="96"/>
      <c r="DTV111" s="96"/>
      <c r="DTW111" s="96"/>
      <c r="DTX111" s="96"/>
      <c r="DTY111" s="96"/>
      <c r="DTZ111" s="96"/>
      <c r="DUA111" s="96"/>
      <c r="DUB111" s="96"/>
      <c r="DUC111" s="96"/>
      <c r="DUD111" s="96"/>
      <c r="DUE111" s="96"/>
      <c r="DUF111" s="96"/>
      <c r="DUG111" s="96"/>
      <c r="DUH111" s="96"/>
      <c r="DUI111" s="96"/>
      <c r="DUJ111" s="96"/>
      <c r="DUK111" s="96"/>
      <c r="DUL111" s="96"/>
      <c r="DUM111" s="96"/>
      <c r="DUN111" s="96"/>
      <c r="DUO111" s="96"/>
      <c r="DUP111" s="96"/>
      <c r="DUQ111" s="96"/>
      <c r="DUR111" s="96"/>
      <c r="DUS111" s="96"/>
      <c r="DUT111" s="96"/>
      <c r="DUU111" s="96"/>
      <c r="DUV111" s="96"/>
      <c r="DUW111" s="96"/>
      <c r="DUX111" s="96"/>
      <c r="DUY111" s="96"/>
      <c r="DUZ111" s="96"/>
      <c r="DVA111" s="96"/>
      <c r="DVB111" s="96"/>
      <c r="DVC111" s="96"/>
      <c r="DVD111" s="96"/>
      <c r="DVE111" s="96"/>
      <c r="DVF111" s="96"/>
      <c r="DVG111" s="96"/>
      <c r="DVH111" s="96"/>
      <c r="DVI111" s="96"/>
      <c r="DVJ111" s="96"/>
      <c r="DVK111" s="96"/>
      <c r="DVL111" s="96"/>
      <c r="DVM111" s="96"/>
      <c r="DVN111" s="96"/>
      <c r="DVO111" s="96"/>
      <c r="DVP111" s="96"/>
      <c r="DVQ111" s="96"/>
      <c r="DVR111" s="96"/>
      <c r="DVS111" s="96"/>
      <c r="DVT111" s="96"/>
      <c r="DVU111" s="96"/>
      <c r="DVV111" s="96"/>
      <c r="DVW111" s="96"/>
      <c r="DVX111" s="96"/>
      <c r="DVY111" s="96"/>
      <c r="DVZ111" s="96"/>
      <c r="DWA111" s="96"/>
      <c r="DWB111" s="96"/>
      <c r="DWC111" s="96"/>
      <c r="DWD111" s="96"/>
      <c r="DWE111" s="96"/>
      <c r="DWF111" s="96"/>
      <c r="DWG111" s="96"/>
      <c r="DWH111" s="96"/>
      <c r="DWI111" s="96"/>
      <c r="DWJ111" s="96"/>
      <c r="DWK111" s="96"/>
      <c r="DWL111" s="96"/>
      <c r="DWM111" s="96"/>
      <c r="DWN111" s="96"/>
      <c r="DWO111" s="96"/>
      <c r="DWP111" s="96"/>
      <c r="DWQ111" s="96"/>
      <c r="DWR111" s="96"/>
      <c r="DWS111" s="96"/>
      <c r="DWT111" s="96"/>
      <c r="DWU111" s="96"/>
      <c r="DWV111" s="96"/>
      <c r="DWW111" s="96"/>
      <c r="DWX111" s="96"/>
      <c r="DWY111" s="96"/>
      <c r="DWZ111" s="96"/>
      <c r="DXA111" s="96"/>
      <c r="DXB111" s="96"/>
      <c r="DXC111" s="96"/>
      <c r="DXD111" s="96"/>
      <c r="DXE111" s="96"/>
      <c r="DXF111" s="96"/>
      <c r="DXG111" s="96"/>
      <c r="DXH111" s="96"/>
      <c r="DXI111" s="96"/>
      <c r="DXJ111" s="96"/>
      <c r="DXK111" s="96"/>
      <c r="DXL111" s="96"/>
      <c r="DXM111" s="96"/>
      <c r="DXN111" s="96"/>
      <c r="DXO111" s="96"/>
      <c r="DXP111" s="96"/>
      <c r="DXQ111" s="96"/>
      <c r="DXR111" s="96"/>
      <c r="DXS111" s="96"/>
      <c r="DXT111" s="96"/>
      <c r="DXU111" s="96"/>
      <c r="DXV111" s="96"/>
      <c r="DXW111" s="96"/>
      <c r="DXX111" s="96"/>
      <c r="DXY111" s="96"/>
      <c r="DXZ111" s="96"/>
      <c r="DYA111" s="96"/>
      <c r="DYB111" s="96"/>
      <c r="DYC111" s="96"/>
      <c r="DYD111" s="96"/>
      <c r="DYE111" s="96"/>
      <c r="DYF111" s="96"/>
      <c r="DYG111" s="96"/>
      <c r="DYH111" s="96"/>
      <c r="DYI111" s="96"/>
      <c r="DYJ111" s="96"/>
      <c r="DYK111" s="96"/>
      <c r="DYL111" s="96"/>
      <c r="DYM111" s="96"/>
      <c r="DYN111" s="96"/>
      <c r="DYO111" s="96"/>
      <c r="DYP111" s="96"/>
      <c r="DYQ111" s="96"/>
      <c r="DYR111" s="96"/>
      <c r="DYS111" s="96"/>
      <c r="DYT111" s="96"/>
      <c r="DYU111" s="96"/>
      <c r="DYV111" s="96"/>
      <c r="DYW111" s="96"/>
      <c r="DYX111" s="96"/>
      <c r="DYY111" s="96"/>
      <c r="DYZ111" s="96"/>
      <c r="DZA111" s="96"/>
      <c r="DZB111" s="96"/>
      <c r="DZC111" s="96"/>
      <c r="DZD111" s="96"/>
      <c r="DZE111" s="96"/>
      <c r="DZF111" s="96"/>
      <c r="DZG111" s="96"/>
      <c r="DZH111" s="96"/>
      <c r="DZI111" s="96"/>
      <c r="DZJ111" s="96"/>
      <c r="DZK111" s="96"/>
      <c r="DZL111" s="96"/>
      <c r="DZM111" s="96"/>
      <c r="DZN111" s="96"/>
      <c r="DZO111" s="96"/>
      <c r="DZP111" s="96"/>
      <c r="DZQ111" s="96"/>
      <c r="DZR111" s="96"/>
      <c r="DZS111" s="96"/>
      <c r="DZT111" s="96"/>
      <c r="DZU111" s="96"/>
      <c r="DZV111" s="96"/>
      <c r="DZW111" s="96"/>
      <c r="DZX111" s="96"/>
      <c r="DZY111" s="96"/>
      <c r="DZZ111" s="96"/>
      <c r="EAA111" s="96"/>
      <c r="EAB111" s="96"/>
      <c r="EAC111" s="96"/>
      <c r="EAD111" s="96"/>
      <c r="EAE111" s="96"/>
      <c r="EAF111" s="96"/>
      <c r="EAG111" s="96"/>
      <c r="EAH111" s="96"/>
      <c r="EAI111" s="96"/>
      <c r="EAJ111" s="96"/>
      <c r="EAK111" s="96"/>
      <c r="EAL111" s="96"/>
      <c r="EAM111" s="96"/>
      <c r="EAN111" s="96"/>
      <c r="EAO111" s="96"/>
      <c r="EAP111" s="96"/>
      <c r="EAQ111" s="96"/>
      <c r="EAR111" s="96"/>
      <c r="EAS111" s="96"/>
      <c r="EAT111" s="96"/>
      <c r="EAU111" s="96"/>
      <c r="EAV111" s="96"/>
      <c r="EAW111" s="96"/>
      <c r="EAX111" s="96"/>
      <c r="EAY111" s="96"/>
      <c r="EAZ111" s="96"/>
      <c r="EBA111" s="96"/>
      <c r="EBB111" s="96"/>
      <c r="EBC111" s="96"/>
      <c r="EBD111" s="96"/>
      <c r="EBE111" s="96"/>
      <c r="EBF111" s="96"/>
      <c r="EBG111" s="96"/>
      <c r="EBH111" s="96"/>
      <c r="EBI111" s="96"/>
      <c r="EBJ111" s="96"/>
      <c r="EBK111" s="96"/>
      <c r="EBL111" s="96"/>
      <c r="EBM111" s="96"/>
      <c r="EBN111" s="96"/>
      <c r="EBO111" s="96"/>
      <c r="EBP111" s="96"/>
      <c r="EBQ111" s="96"/>
      <c r="EBR111" s="96"/>
      <c r="EBS111" s="96"/>
      <c r="EBT111" s="96"/>
      <c r="EBU111" s="96"/>
      <c r="EBV111" s="96"/>
      <c r="EBW111" s="96"/>
      <c r="EBX111" s="96"/>
      <c r="EBY111" s="96"/>
      <c r="EBZ111" s="96"/>
      <c r="ECA111" s="96"/>
      <c r="ECB111" s="96"/>
      <c r="ECC111" s="96"/>
      <c r="ECD111" s="96"/>
      <c r="ECE111" s="96"/>
      <c r="ECF111" s="96"/>
      <c r="ECG111" s="96"/>
      <c r="ECH111" s="96"/>
      <c r="ECI111" s="96"/>
      <c r="ECJ111" s="96"/>
      <c r="ECK111" s="96"/>
      <c r="ECL111" s="96"/>
      <c r="ECM111" s="96"/>
      <c r="ECN111" s="96"/>
      <c r="ECO111" s="96"/>
      <c r="ECP111" s="96"/>
      <c r="ECQ111" s="96"/>
      <c r="ECR111" s="96"/>
      <c r="ECS111" s="96"/>
      <c r="ECT111" s="96"/>
      <c r="ECU111" s="96"/>
      <c r="ECV111" s="96"/>
      <c r="ECW111" s="96"/>
      <c r="ECX111" s="96"/>
      <c r="ECY111" s="96"/>
      <c r="ECZ111" s="96"/>
      <c r="EDA111" s="96"/>
      <c r="EDB111" s="96"/>
      <c r="EDC111" s="96"/>
      <c r="EDD111" s="96"/>
      <c r="EDE111" s="96"/>
      <c r="EDF111" s="96"/>
      <c r="EDG111" s="96"/>
      <c r="EDH111" s="96"/>
      <c r="EDI111" s="96"/>
      <c r="EDJ111" s="96"/>
      <c r="EDK111" s="96"/>
      <c r="EDL111" s="96"/>
      <c r="EDM111" s="96"/>
      <c r="EDN111" s="96"/>
      <c r="EDO111" s="96"/>
      <c r="EDP111" s="96"/>
      <c r="EDQ111" s="96"/>
      <c r="EDR111" s="96"/>
      <c r="EDS111" s="96"/>
      <c r="EDT111" s="96"/>
      <c r="EDU111" s="96"/>
      <c r="EDV111" s="96"/>
      <c r="EDW111" s="96"/>
      <c r="EDX111" s="96"/>
      <c r="EDY111" s="96"/>
      <c r="EDZ111" s="96"/>
      <c r="EEA111" s="96"/>
      <c r="EEB111" s="96"/>
      <c r="EEC111" s="96"/>
      <c r="EED111" s="96"/>
      <c r="EEE111" s="96"/>
      <c r="EEF111" s="96"/>
      <c r="EEG111" s="96"/>
      <c r="EEH111" s="96"/>
      <c r="EEI111" s="96"/>
      <c r="EEJ111" s="96"/>
      <c r="EEK111" s="96"/>
      <c r="EEL111" s="96"/>
      <c r="EEM111" s="96"/>
      <c r="EEN111" s="96"/>
      <c r="EEO111" s="96"/>
      <c r="EEP111" s="96"/>
      <c r="EEQ111" s="96"/>
      <c r="EER111" s="96"/>
      <c r="EES111" s="96"/>
      <c r="EET111" s="96"/>
      <c r="EEU111" s="96"/>
      <c r="EEV111" s="96"/>
      <c r="EEW111" s="96"/>
      <c r="EEX111" s="96"/>
      <c r="EEY111" s="96"/>
      <c r="EEZ111" s="96"/>
      <c r="EFA111" s="96"/>
      <c r="EFB111" s="96"/>
      <c r="EFC111" s="96"/>
      <c r="EFD111" s="96"/>
      <c r="EFE111" s="96"/>
      <c r="EFF111" s="96"/>
      <c r="EFG111" s="96"/>
      <c r="EFH111" s="96"/>
      <c r="EFI111" s="96"/>
      <c r="EFJ111" s="96"/>
      <c r="EFK111" s="96"/>
      <c r="EFL111" s="96"/>
      <c r="EFM111" s="96"/>
      <c r="EFN111" s="96"/>
      <c r="EFO111" s="96"/>
      <c r="EFP111" s="96"/>
      <c r="EFQ111" s="96"/>
      <c r="EFR111" s="96"/>
      <c r="EFS111" s="96"/>
      <c r="EFT111" s="96"/>
      <c r="EFU111" s="96"/>
      <c r="EFV111" s="96"/>
      <c r="EFW111" s="96"/>
      <c r="EFX111" s="96"/>
      <c r="EFY111" s="96"/>
      <c r="EFZ111" s="96"/>
      <c r="EGA111" s="96"/>
      <c r="EGB111" s="96"/>
      <c r="EGC111" s="96"/>
      <c r="EGD111" s="96"/>
      <c r="EGE111" s="96"/>
      <c r="EGF111" s="96"/>
      <c r="EGG111" s="96"/>
      <c r="EGH111" s="96"/>
      <c r="EGI111" s="96"/>
      <c r="EGJ111" s="96"/>
      <c r="EGK111" s="96"/>
      <c r="EGL111" s="96"/>
      <c r="EGM111" s="96"/>
      <c r="EGN111" s="96"/>
      <c r="EGO111" s="96"/>
      <c r="EGP111" s="96"/>
      <c r="EGQ111" s="96"/>
      <c r="EGR111" s="96"/>
      <c r="EGS111" s="96"/>
      <c r="EGT111" s="96"/>
      <c r="EGU111" s="96"/>
      <c r="EGV111" s="96"/>
      <c r="EGW111" s="96"/>
      <c r="EGX111" s="96"/>
      <c r="EGY111" s="96"/>
      <c r="EGZ111" s="96"/>
      <c r="EHA111" s="96"/>
      <c r="EHB111" s="96"/>
      <c r="EHC111" s="96"/>
      <c r="EHD111" s="96"/>
      <c r="EHE111" s="96"/>
      <c r="EHF111" s="96"/>
      <c r="EHG111" s="96"/>
      <c r="EHH111" s="96"/>
      <c r="EHI111" s="96"/>
      <c r="EHJ111" s="96"/>
      <c r="EHK111" s="96"/>
      <c r="EHL111" s="96"/>
      <c r="EHM111" s="96"/>
      <c r="EHN111" s="96"/>
      <c r="EHO111" s="96"/>
      <c r="EHP111" s="96"/>
      <c r="EHQ111" s="96"/>
      <c r="EHR111" s="96"/>
      <c r="EHS111" s="96"/>
      <c r="EHT111" s="96"/>
      <c r="EHU111" s="96"/>
      <c r="EHV111" s="96"/>
      <c r="EHW111" s="96"/>
      <c r="EHX111" s="96"/>
      <c r="EHY111" s="96"/>
      <c r="EHZ111" s="96"/>
      <c r="EIA111" s="96"/>
      <c r="EIB111" s="96"/>
      <c r="EIC111" s="96"/>
      <c r="EID111" s="96"/>
      <c r="EIE111" s="96"/>
      <c r="EIF111" s="96"/>
      <c r="EIG111" s="96"/>
      <c r="EIH111" s="96"/>
      <c r="EII111" s="96"/>
      <c r="EIJ111" s="96"/>
      <c r="EIK111" s="96"/>
      <c r="EIL111" s="96"/>
      <c r="EIM111" s="96"/>
      <c r="EIN111" s="96"/>
      <c r="EIO111" s="96"/>
      <c r="EIP111" s="96"/>
      <c r="EIQ111" s="96"/>
      <c r="EIR111" s="96"/>
      <c r="EIS111" s="96"/>
      <c r="EIT111" s="96"/>
      <c r="EIU111" s="96"/>
      <c r="EIV111" s="96"/>
      <c r="EIW111" s="96"/>
      <c r="EIX111" s="96"/>
      <c r="EIY111" s="96"/>
      <c r="EIZ111" s="96"/>
      <c r="EJA111" s="96"/>
      <c r="EJB111" s="96"/>
      <c r="EJC111" s="96"/>
      <c r="EJD111" s="96"/>
      <c r="EJE111" s="96"/>
      <c r="EJF111" s="96"/>
      <c r="EJG111" s="96"/>
      <c r="EJH111" s="96"/>
      <c r="EJI111" s="96"/>
      <c r="EJJ111" s="96"/>
      <c r="EJK111" s="96"/>
      <c r="EJL111" s="96"/>
      <c r="EJM111" s="96"/>
      <c r="EJN111" s="96"/>
      <c r="EJO111" s="96"/>
      <c r="EJP111" s="96"/>
      <c r="EJQ111" s="96"/>
      <c r="EJR111" s="96"/>
      <c r="EJS111" s="96"/>
      <c r="EJT111" s="96"/>
      <c r="EJU111" s="96"/>
      <c r="EJV111" s="96"/>
      <c r="EJW111" s="96"/>
      <c r="EJX111" s="96"/>
      <c r="EJY111" s="96"/>
      <c r="EJZ111" s="96"/>
      <c r="EKA111" s="96"/>
      <c r="EKB111" s="96"/>
      <c r="EKC111" s="96"/>
      <c r="EKD111" s="96"/>
      <c r="EKE111" s="96"/>
      <c r="EKF111" s="96"/>
      <c r="EKG111" s="96"/>
      <c r="EKH111" s="96"/>
      <c r="EKI111" s="96"/>
      <c r="EKJ111" s="96"/>
      <c r="EKK111" s="96"/>
      <c r="EKL111" s="96"/>
      <c r="EKM111" s="96"/>
      <c r="EKN111" s="96"/>
      <c r="EKO111" s="96"/>
      <c r="EKP111" s="96"/>
      <c r="EKQ111" s="96"/>
      <c r="EKR111" s="96"/>
      <c r="EKS111" s="96"/>
      <c r="EKT111" s="96"/>
      <c r="EKU111" s="96"/>
      <c r="EKV111" s="96"/>
      <c r="EKW111" s="96"/>
      <c r="EKX111" s="96"/>
      <c r="EKY111" s="96"/>
      <c r="EKZ111" s="96"/>
      <c r="ELA111" s="96"/>
      <c r="ELB111" s="96"/>
      <c r="ELC111" s="96"/>
      <c r="ELD111" s="96"/>
      <c r="ELE111" s="96"/>
      <c r="ELF111" s="96"/>
      <c r="ELG111" s="96"/>
      <c r="ELH111" s="96"/>
      <c r="ELI111" s="96"/>
      <c r="ELJ111" s="96"/>
      <c r="ELK111" s="96"/>
      <c r="ELL111" s="96"/>
      <c r="ELM111" s="96"/>
      <c r="ELN111" s="96"/>
      <c r="ELO111" s="96"/>
      <c r="ELP111" s="96"/>
      <c r="ELQ111" s="96"/>
      <c r="ELR111" s="96"/>
      <c r="ELS111" s="96"/>
      <c r="ELT111" s="96"/>
      <c r="ELU111" s="96"/>
      <c r="ELV111" s="96"/>
      <c r="ELW111" s="96"/>
      <c r="ELX111" s="96"/>
      <c r="ELY111" s="96"/>
      <c r="ELZ111" s="96"/>
      <c r="EMA111" s="96"/>
      <c r="EMB111" s="96"/>
      <c r="EMC111" s="96"/>
      <c r="EMD111" s="96"/>
      <c r="EME111" s="96"/>
      <c r="EMF111" s="96"/>
      <c r="EMG111" s="96"/>
      <c r="EMH111" s="96"/>
      <c r="EMI111" s="96"/>
      <c r="EMJ111" s="96"/>
      <c r="EMK111" s="96"/>
      <c r="EML111" s="96"/>
      <c r="EMM111" s="96"/>
      <c r="EMN111" s="96"/>
      <c r="EMO111" s="96"/>
      <c r="EMP111" s="96"/>
      <c r="EMQ111" s="96"/>
      <c r="EMR111" s="96"/>
      <c r="EMS111" s="96"/>
      <c r="EMT111" s="96"/>
      <c r="EMU111" s="96"/>
      <c r="EMV111" s="96"/>
      <c r="EMW111" s="96"/>
      <c r="EMX111" s="96"/>
      <c r="EMY111" s="96"/>
      <c r="EMZ111" s="96"/>
      <c r="ENA111" s="96"/>
      <c r="ENB111" s="96"/>
      <c r="ENC111" s="96"/>
      <c r="END111" s="96"/>
      <c r="ENE111" s="96"/>
      <c r="ENF111" s="96"/>
      <c r="ENG111" s="96"/>
      <c r="ENH111" s="96"/>
      <c r="ENI111" s="96"/>
      <c r="ENJ111" s="96"/>
      <c r="ENK111" s="96"/>
      <c r="ENL111" s="96"/>
      <c r="ENM111" s="96"/>
      <c r="ENN111" s="96"/>
      <c r="ENO111" s="96"/>
      <c r="ENP111" s="96"/>
      <c r="ENQ111" s="96"/>
      <c r="ENR111" s="96"/>
      <c r="ENS111" s="96"/>
      <c r="ENT111" s="96"/>
      <c r="ENU111" s="96"/>
      <c r="ENV111" s="96"/>
      <c r="ENW111" s="96"/>
      <c r="ENX111" s="96"/>
      <c r="ENY111" s="96"/>
      <c r="ENZ111" s="96"/>
      <c r="EOA111" s="96"/>
      <c r="EOB111" s="96"/>
      <c r="EOC111" s="96"/>
      <c r="EOD111" s="96"/>
      <c r="EOE111" s="96"/>
      <c r="EOF111" s="96"/>
      <c r="EOG111" s="96"/>
      <c r="EOH111" s="96"/>
      <c r="EOI111" s="96"/>
      <c r="EOJ111" s="96"/>
      <c r="EOK111" s="96"/>
      <c r="EOL111" s="96"/>
      <c r="EOM111" s="96"/>
      <c r="EON111" s="96"/>
      <c r="EOO111" s="96"/>
      <c r="EOP111" s="96"/>
      <c r="EOQ111" s="96"/>
      <c r="EOR111" s="96"/>
      <c r="EOS111" s="96"/>
      <c r="EOT111" s="96"/>
      <c r="EOU111" s="96"/>
      <c r="EOV111" s="96"/>
      <c r="EOW111" s="96"/>
      <c r="EOX111" s="96"/>
      <c r="EOY111" s="96"/>
      <c r="EOZ111" s="96"/>
      <c r="EPA111" s="96"/>
      <c r="EPB111" s="96"/>
      <c r="EPC111" s="96"/>
      <c r="EPD111" s="96"/>
      <c r="EPE111" s="96"/>
      <c r="EPF111" s="96"/>
      <c r="EPG111" s="96"/>
      <c r="EPH111" s="96"/>
      <c r="EPI111" s="96"/>
      <c r="EPJ111" s="96"/>
      <c r="EPK111" s="96"/>
      <c r="EPL111" s="96"/>
      <c r="EPM111" s="96"/>
      <c r="EPN111" s="96"/>
      <c r="EPO111" s="96"/>
      <c r="EPP111" s="96"/>
      <c r="EPQ111" s="96"/>
      <c r="EPR111" s="96"/>
      <c r="EPS111" s="96"/>
      <c r="EPT111" s="96"/>
      <c r="EPU111" s="96"/>
      <c r="EPV111" s="96"/>
      <c r="EPW111" s="96"/>
      <c r="EPX111" s="96"/>
      <c r="EPY111" s="96"/>
      <c r="EPZ111" s="96"/>
      <c r="EQA111" s="96"/>
      <c r="EQB111" s="96"/>
      <c r="EQC111" s="96"/>
      <c r="EQD111" s="96"/>
      <c r="EQE111" s="96"/>
      <c r="EQF111" s="96"/>
      <c r="EQG111" s="96"/>
      <c r="EQH111" s="96"/>
      <c r="EQI111" s="96"/>
      <c r="EQJ111" s="96"/>
      <c r="EQK111" s="96"/>
      <c r="EQL111" s="96"/>
      <c r="EQM111" s="96"/>
      <c r="EQN111" s="96"/>
      <c r="EQO111" s="96"/>
      <c r="EQP111" s="96"/>
      <c r="EQQ111" s="96"/>
      <c r="EQR111" s="96"/>
      <c r="EQS111" s="96"/>
      <c r="EQT111" s="96"/>
      <c r="EQU111" s="96"/>
      <c r="EQV111" s="96"/>
      <c r="EQW111" s="96"/>
      <c r="EQX111" s="96"/>
      <c r="EQY111" s="96"/>
      <c r="EQZ111" s="96"/>
      <c r="ERA111" s="96"/>
      <c r="ERB111" s="96"/>
      <c r="ERC111" s="96"/>
      <c r="ERD111" s="96"/>
      <c r="ERE111" s="96"/>
      <c r="ERF111" s="96"/>
      <c r="ERG111" s="96"/>
      <c r="ERH111" s="96"/>
      <c r="ERI111" s="96"/>
      <c r="ERJ111" s="96"/>
      <c r="ERK111" s="96"/>
      <c r="ERL111" s="96"/>
      <c r="ERM111" s="96"/>
      <c r="ERN111" s="96"/>
      <c r="ERO111" s="96"/>
      <c r="ERP111" s="96"/>
      <c r="ERQ111" s="96"/>
      <c r="ERR111" s="96"/>
      <c r="ERS111" s="96"/>
      <c r="ERT111" s="96"/>
      <c r="ERU111" s="96"/>
      <c r="ERV111" s="96"/>
      <c r="ERW111" s="96"/>
      <c r="ERX111" s="96"/>
      <c r="ERY111" s="96"/>
      <c r="ERZ111" s="96"/>
      <c r="ESA111" s="96"/>
      <c r="ESB111" s="96"/>
      <c r="ESC111" s="96"/>
      <c r="ESD111" s="96"/>
      <c r="ESE111" s="96"/>
      <c r="ESF111" s="96"/>
      <c r="ESG111" s="96"/>
      <c r="ESH111" s="96"/>
      <c r="ESI111" s="96"/>
      <c r="ESJ111" s="96"/>
      <c r="ESK111" s="96"/>
      <c r="ESL111" s="96"/>
      <c r="ESM111" s="96"/>
      <c r="ESN111" s="96"/>
      <c r="ESO111" s="96"/>
      <c r="ESP111" s="96"/>
      <c r="ESQ111" s="96"/>
      <c r="ESR111" s="96"/>
      <c r="ESS111" s="96"/>
      <c r="EST111" s="96"/>
      <c r="ESU111" s="96"/>
      <c r="ESV111" s="96"/>
      <c r="ESW111" s="96"/>
      <c r="ESX111" s="96"/>
      <c r="ESY111" s="96"/>
      <c r="ESZ111" s="96"/>
      <c r="ETA111" s="96"/>
      <c r="ETB111" s="96"/>
      <c r="ETC111" s="96"/>
      <c r="ETD111" s="96"/>
      <c r="ETE111" s="96"/>
      <c r="ETF111" s="96"/>
      <c r="ETG111" s="96"/>
      <c r="ETH111" s="96"/>
      <c r="ETI111" s="96"/>
      <c r="ETJ111" s="96"/>
      <c r="ETK111" s="96"/>
      <c r="ETL111" s="96"/>
      <c r="ETM111" s="96"/>
      <c r="ETN111" s="96"/>
      <c r="ETO111" s="96"/>
      <c r="ETP111" s="96"/>
      <c r="ETQ111" s="96"/>
      <c r="ETR111" s="96"/>
      <c r="ETS111" s="96"/>
      <c r="ETT111" s="96"/>
      <c r="ETU111" s="96"/>
      <c r="ETV111" s="96"/>
      <c r="ETW111" s="96"/>
      <c r="ETX111" s="96"/>
      <c r="ETY111" s="96"/>
      <c r="ETZ111" s="96"/>
      <c r="EUA111" s="96"/>
      <c r="EUB111" s="96"/>
      <c r="EUC111" s="96"/>
      <c r="EUD111" s="96"/>
      <c r="EUE111" s="96"/>
      <c r="EUF111" s="96"/>
      <c r="EUG111" s="96"/>
      <c r="EUH111" s="96"/>
      <c r="EUI111" s="96"/>
      <c r="EUJ111" s="96"/>
      <c r="EUK111" s="96"/>
      <c r="EUL111" s="96"/>
      <c r="EUM111" s="96"/>
      <c r="EUN111" s="96"/>
      <c r="EUO111" s="96"/>
      <c r="EUP111" s="96"/>
      <c r="EUQ111" s="96"/>
      <c r="EUR111" s="96"/>
      <c r="EUS111" s="96"/>
      <c r="EUT111" s="96"/>
      <c r="EUU111" s="96"/>
      <c r="EUV111" s="96"/>
      <c r="EUW111" s="96"/>
      <c r="EUX111" s="96"/>
      <c r="EUY111" s="96"/>
      <c r="EUZ111" s="96"/>
      <c r="EVA111" s="96"/>
      <c r="EVB111" s="96"/>
      <c r="EVC111" s="96"/>
      <c r="EVD111" s="96"/>
      <c r="EVE111" s="96"/>
      <c r="EVF111" s="96"/>
      <c r="EVG111" s="96"/>
      <c r="EVH111" s="96"/>
      <c r="EVI111" s="96"/>
      <c r="EVJ111" s="96"/>
      <c r="EVK111" s="96"/>
      <c r="EVL111" s="96"/>
      <c r="EVM111" s="96"/>
      <c r="EVN111" s="96"/>
      <c r="EVO111" s="96"/>
      <c r="EVP111" s="96"/>
      <c r="EVQ111" s="96"/>
      <c r="EVR111" s="96"/>
      <c r="EVS111" s="96"/>
      <c r="EVT111" s="96"/>
      <c r="EVU111" s="96"/>
      <c r="EVV111" s="96"/>
      <c r="EVW111" s="96"/>
      <c r="EVX111" s="96"/>
      <c r="EVY111" s="96"/>
      <c r="EVZ111" s="96"/>
      <c r="EWA111" s="96"/>
      <c r="EWB111" s="96"/>
      <c r="EWC111" s="96"/>
      <c r="EWD111" s="96"/>
      <c r="EWE111" s="96"/>
      <c r="EWF111" s="96"/>
      <c r="EWG111" s="96"/>
      <c r="EWH111" s="96"/>
      <c r="EWI111" s="96"/>
      <c r="EWJ111" s="96"/>
      <c r="EWK111" s="96"/>
      <c r="EWL111" s="96"/>
      <c r="EWM111" s="96"/>
      <c r="EWN111" s="96"/>
      <c r="EWO111" s="96"/>
      <c r="EWP111" s="96"/>
      <c r="EWQ111" s="96"/>
      <c r="EWR111" s="96"/>
      <c r="EWS111" s="96"/>
      <c r="EWT111" s="96"/>
      <c r="EWU111" s="96"/>
      <c r="EWV111" s="96"/>
      <c r="EWW111" s="96"/>
      <c r="EWX111" s="96"/>
      <c r="EWY111" s="96"/>
      <c r="EWZ111" s="96"/>
      <c r="EXA111" s="96"/>
      <c r="EXB111" s="96"/>
      <c r="EXC111" s="96"/>
      <c r="EXD111" s="96"/>
      <c r="EXE111" s="96"/>
      <c r="EXF111" s="96"/>
      <c r="EXG111" s="96"/>
      <c r="EXH111" s="96"/>
      <c r="EXI111" s="96"/>
      <c r="EXJ111" s="96"/>
      <c r="EXK111" s="96"/>
      <c r="EXL111" s="96"/>
      <c r="EXM111" s="96"/>
      <c r="EXN111" s="96"/>
      <c r="EXO111" s="96"/>
      <c r="EXP111" s="96"/>
      <c r="EXQ111" s="96"/>
      <c r="EXR111" s="96"/>
      <c r="EXS111" s="96"/>
      <c r="EXT111" s="96"/>
      <c r="EXU111" s="96"/>
      <c r="EXV111" s="96"/>
      <c r="EXW111" s="96"/>
      <c r="EXX111" s="96"/>
      <c r="EXY111" s="96"/>
      <c r="EXZ111" s="96"/>
      <c r="EYA111" s="96"/>
      <c r="EYB111" s="96"/>
      <c r="EYC111" s="96"/>
      <c r="EYD111" s="96"/>
      <c r="EYE111" s="96"/>
      <c r="EYF111" s="96"/>
      <c r="EYG111" s="96"/>
      <c r="EYH111" s="96"/>
      <c r="EYI111" s="96"/>
      <c r="EYJ111" s="96"/>
      <c r="EYK111" s="96"/>
      <c r="EYL111" s="96"/>
      <c r="EYM111" s="96"/>
      <c r="EYN111" s="96"/>
      <c r="EYO111" s="96"/>
      <c r="EYP111" s="96"/>
      <c r="EYQ111" s="96"/>
      <c r="EYR111" s="96"/>
      <c r="EYS111" s="96"/>
      <c r="EYT111" s="96"/>
      <c r="EYU111" s="96"/>
      <c r="EYV111" s="96"/>
      <c r="EYW111" s="96"/>
      <c r="EYX111" s="96"/>
      <c r="EYY111" s="96"/>
      <c r="EYZ111" s="96"/>
      <c r="EZA111" s="96"/>
      <c r="EZB111" s="96"/>
      <c r="EZC111" s="96"/>
      <c r="EZD111" s="96"/>
      <c r="EZE111" s="96"/>
      <c r="EZF111" s="96"/>
      <c r="EZG111" s="96"/>
      <c r="EZH111" s="96"/>
      <c r="EZI111" s="96"/>
      <c r="EZJ111" s="96"/>
      <c r="EZK111" s="96"/>
      <c r="EZL111" s="96"/>
      <c r="EZM111" s="96"/>
      <c r="EZN111" s="96"/>
      <c r="EZO111" s="96"/>
      <c r="EZP111" s="96"/>
      <c r="EZQ111" s="96"/>
      <c r="EZR111" s="96"/>
      <c r="EZS111" s="96"/>
      <c r="EZT111" s="96"/>
      <c r="EZU111" s="96"/>
      <c r="EZV111" s="96"/>
      <c r="EZW111" s="96"/>
      <c r="EZX111" s="96"/>
      <c r="EZY111" s="96"/>
      <c r="EZZ111" s="96"/>
      <c r="FAA111" s="96"/>
      <c r="FAB111" s="96"/>
      <c r="FAC111" s="96"/>
      <c r="FAD111" s="96"/>
      <c r="FAE111" s="96"/>
      <c r="FAF111" s="96"/>
      <c r="FAG111" s="96"/>
      <c r="FAH111" s="96"/>
      <c r="FAI111" s="96"/>
      <c r="FAJ111" s="96"/>
      <c r="FAK111" s="96"/>
      <c r="FAL111" s="96"/>
      <c r="FAM111" s="96"/>
      <c r="FAN111" s="96"/>
      <c r="FAO111" s="96"/>
      <c r="FAP111" s="96"/>
      <c r="FAQ111" s="96"/>
      <c r="FAR111" s="96"/>
      <c r="FAS111" s="96"/>
      <c r="FAT111" s="96"/>
      <c r="FAU111" s="96"/>
      <c r="FAV111" s="96"/>
      <c r="FAW111" s="96"/>
      <c r="FAX111" s="96"/>
      <c r="FAY111" s="96"/>
      <c r="FAZ111" s="96"/>
      <c r="FBA111" s="96"/>
      <c r="FBB111" s="96"/>
      <c r="FBC111" s="96"/>
      <c r="FBD111" s="96"/>
      <c r="FBE111" s="96"/>
      <c r="FBF111" s="96"/>
      <c r="FBG111" s="96"/>
      <c r="FBH111" s="96"/>
      <c r="FBI111" s="96"/>
      <c r="FBJ111" s="96"/>
      <c r="FBK111" s="96"/>
      <c r="FBL111" s="96"/>
      <c r="FBM111" s="96"/>
      <c r="FBN111" s="96"/>
      <c r="FBO111" s="96"/>
      <c r="FBP111" s="96"/>
      <c r="FBQ111" s="96"/>
      <c r="FBR111" s="96"/>
      <c r="FBS111" s="96"/>
      <c r="FBT111" s="96"/>
      <c r="FBU111" s="96"/>
      <c r="FBV111" s="96"/>
      <c r="FBW111" s="96"/>
      <c r="FBX111" s="96"/>
      <c r="FBY111" s="96"/>
      <c r="FBZ111" s="96"/>
      <c r="FCA111" s="96"/>
      <c r="FCB111" s="96"/>
      <c r="FCC111" s="96"/>
      <c r="FCD111" s="96"/>
      <c r="FCE111" s="96"/>
      <c r="FCF111" s="96"/>
      <c r="FCG111" s="96"/>
      <c r="FCH111" s="96"/>
      <c r="FCI111" s="96"/>
      <c r="FCJ111" s="96"/>
      <c r="FCK111" s="96"/>
      <c r="FCL111" s="96"/>
      <c r="FCM111" s="96"/>
      <c r="FCN111" s="96"/>
      <c r="FCO111" s="96"/>
      <c r="FCP111" s="96"/>
      <c r="FCQ111" s="96"/>
      <c r="FCR111" s="96"/>
      <c r="FCS111" s="96"/>
      <c r="FCT111" s="96"/>
      <c r="FCU111" s="96"/>
      <c r="FCV111" s="96"/>
      <c r="FCW111" s="96"/>
      <c r="FCX111" s="96"/>
      <c r="FCY111" s="96"/>
      <c r="FCZ111" s="96"/>
      <c r="FDA111" s="96"/>
      <c r="FDB111" s="96"/>
      <c r="FDC111" s="96"/>
      <c r="FDD111" s="96"/>
      <c r="FDE111" s="96"/>
      <c r="FDF111" s="96"/>
      <c r="FDG111" s="96"/>
      <c r="FDH111" s="96"/>
      <c r="FDI111" s="96"/>
      <c r="FDJ111" s="96"/>
      <c r="FDK111" s="96"/>
      <c r="FDL111" s="96"/>
      <c r="FDM111" s="96"/>
      <c r="FDN111" s="96"/>
      <c r="FDO111" s="96"/>
      <c r="FDP111" s="96"/>
      <c r="FDQ111" s="96"/>
      <c r="FDR111" s="96"/>
      <c r="FDS111" s="96"/>
      <c r="FDT111" s="96"/>
      <c r="FDU111" s="96"/>
      <c r="FDV111" s="96"/>
      <c r="FDW111" s="96"/>
      <c r="FDX111" s="96"/>
      <c r="FDY111" s="96"/>
      <c r="FDZ111" s="96"/>
      <c r="FEA111" s="96"/>
      <c r="FEB111" s="96"/>
      <c r="FEC111" s="96"/>
      <c r="FED111" s="96"/>
      <c r="FEE111" s="96"/>
      <c r="FEF111" s="96"/>
      <c r="FEG111" s="96"/>
      <c r="FEH111" s="96"/>
      <c r="FEI111" s="96"/>
      <c r="FEJ111" s="96"/>
      <c r="FEK111" s="96"/>
      <c r="FEL111" s="96"/>
      <c r="FEM111" s="96"/>
      <c r="FEN111" s="96"/>
      <c r="FEO111" s="96"/>
      <c r="FEP111" s="96"/>
      <c r="FEQ111" s="96"/>
      <c r="FER111" s="96"/>
      <c r="FES111" s="96"/>
      <c r="FET111" s="96"/>
      <c r="FEU111" s="96"/>
      <c r="FEV111" s="96"/>
      <c r="FEW111" s="96"/>
      <c r="FEX111" s="96"/>
      <c r="FEY111" s="96"/>
      <c r="FEZ111" s="96"/>
      <c r="FFA111" s="96"/>
      <c r="FFB111" s="96"/>
      <c r="FFC111" s="96"/>
      <c r="FFD111" s="96"/>
      <c r="FFE111" s="96"/>
      <c r="FFF111" s="96"/>
      <c r="FFG111" s="96"/>
      <c r="FFH111" s="96"/>
      <c r="FFI111" s="96"/>
      <c r="FFJ111" s="96"/>
      <c r="FFK111" s="96"/>
      <c r="FFL111" s="96"/>
      <c r="FFM111" s="96"/>
      <c r="FFN111" s="96"/>
      <c r="FFO111" s="96"/>
      <c r="FFP111" s="96"/>
      <c r="FFQ111" s="96"/>
      <c r="FFR111" s="96"/>
      <c r="FFS111" s="96"/>
      <c r="FFT111" s="96"/>
      <c r="FFU111" s="96"/>
      <c r="FFV111" s="96"/>
      <c r="FFW111" s="96"/>
      <c r="FFX111" s="96"/>
      <c r="FFY111" s="96"/>
      <c r="FFZ111" s="96"/>
      <c r="FGA111" s="96"/>
      <c r="FGB111" s="96"/>
      <c r="FGC111" s="96"/>
      <c r="FGD111" s="96"/>
      <c r="FGE111" s="96"/>
      <c r="FGF111" s="96"/>
      <c r="FGG111" s="96"/>
      <c r="FGH111" s="96"/>
      <c r="FGI111" s="96"/>
      <c r="FGJ111" s="96"/>
      <c r="FGK111" s="96"/>
      <c r="FGL111" s="96"/>
      <c r="FGM111" s="96"/>
      <c r="FGN111" s="96"/>
      <c r="FGO111" s="96"/>
      <c r="FGP111" s="96"/>
      <c r="FGQ111" s="96"/>
      <c r="FGR111" s="96"/>
      <c r="FGS111" s="96"/>
      <c r="FGT111" s="96"/>
      <c r="FGU111" s="96"/>
      <c r="FGV111" s="96"/>
      <c r="FGW111" s="96"/>
      <c r="FGX111" s="96"/>
      <c r="FGY111" s="96"/>
      <c r="FGZ111" s="96"/>
      <c r="FHA111" s="96"/>
      <c r="FHB111" s="96"/>
      <c r="FHC111" s="96"/>
      <c r="FHD111" s="96"/>
      <c r="FHE111" s="96"/>
      <c r="FHF111" s="96"/>
      <c r="FHG111" s="96"/>
      <c r="FHH111" s="96"/>
      <c r="FHI111" s="96"/>
      <c r="FHJ111" s="96"/>
      <c r="FHK111" s="96"/>
      <c r="FHL111" s="96"/>
      <c r="FHM111" s="96"/>
      <c r="FHN111" s="96"/>
      <c r="FHO111" s="96"/>
      <c r="FHP111" s="96"/>
      <c r="FHQ111" s="96"/>
      <c r="FHR111" s="96"/>
      <c r="FHS111" s="96"/>
      <c r="FHT111" s="96"/>
      <c r="FHU111" s="96"/>
      <c r="FHV111" s="96"/>
      <c r="FHW111" s="96"/>
      <c r="FHX111" s="96"/>
      <c r="FHY111" s="96"/>
      <c r="FHZ111" s="96"/>
      <c r="FIA111" s="96"/>
      <c r="FIB111" s="96"/>
      <c r="FIC111" s="96"/>
      <c r="FID111" s="96"/>
      <c r="FIE111" s="96"/>
      <c r="FIF111" s="96"/>
      <c r="FIG111" s="96"/>
      <c r="FIH111" s="96"/>
      <c r="FII111" s="96"/>
      <c r="FIJ111" s="96"/>
      <c r="FIK111" s="96"/>
      <c r="FIL111" s="96"/>
      <c r="FIM111" s="96"/>
      <c r="FIN111" s="96"/>
      <c r="FIO111" s="96"/>
      <c r="FIP111" s="96"/>
      <c r="FIQ111" s="96"/>
      <c r="FIR111" s="96"/>
      <c r="FIS111" s="96"/>
      <c r="FIT111" s="96"/>
      <c r="FIU111" s="96"/>
      <c r="FIV111" s="96"/>
      <c r="FIW111" s="96"/>
      <c r="FIX111" s="96"/>
      <c r="FIY111" s="96"/>
      <c r="FIZ111" s="96"/>
      <c r="FJA111" s="96"/>
      <c r="FJB111" s="96"/>
      <c r="FJC111" s="96"/>
      <c r="FJD111" s="96"/>
      <c r="FJE111" s="96"/>
      <c r="FJF111" s="96"/>
      <c r="FJG111" s="96"/>
      <c r="FJH111" s="96"/>
      <c r="FJI111" s="96"/>
      <c r="FJJ111" s="96"/>
      <c r="FJK111" s="96"/>
      <c r="FJL111" s="96"/>
      <c r="FJM111" s="96"/>
      <c r="FJN111" s="96"/>
      <c r="FJO111" s="96"/>
      <c r="FJP111" s="96"/>
      <c r="FJQ111" s="96"/>
      <c r="FJR111" s="96"/>
      <c r="FJS111" s="96"/>
      <c r="FJT111" s="96"/>
      <c r="FJU111" s="96"/>
      <c r="FJV111" s="96"/>
      <c r="FJW111" s="96"/>
      <c r="FJX111" s="96"/>
      <c r="FJY111" s="96"/>
      <c r="FJZ111" s="96"/>
      <c r="FKA111" s="96"/>
      <c r="FKB111" s="96"/>
      <c r="FKC111" s="96"/>
      <c r="FKD111" s="96"/>
      <c r="FKE111" s="96"/>
      <c r="FKF111" s="96"/>
      <c r="FKG111" s="96"/>
      <c r="FKH111" s="96"/>
      <c r="FKI111" s="96"/>
      <c r="FKJ111" s="96"/>
      <c r="FKK111" s="96"/>
      <c r="FKL111" s="96"/>
      <c r="FKM111" s="96"/>
      <c r="FKN111" s="96"/>
      <c r="FKO111" s="96"/>
      <c r="FKP111" s="96"/>
      <c r="FKQ111" s="96"/>
      <c r="FKR111" s="96"/>
      <c r="FKS111" s="96"/>
      <c r="FKT111" s="96"/>
      <c r="FKU111" s="96"/>
      <c r="FKV111" s="96"/>
      <c r="FKW111" s="96"/>
      <c r="FKX111" s="96"/>
      <c r="FKY111" s="96"/>
      <c r="FKZ111" s="96"/>
      <c r="FLA111" s="96"/>
      <c r="FLB111" s="96"/>
      <c r="FLC111" s="96"/>
      <c r="FLD111" s="96"/>
      <c r="FLE111" s="96"/>
      <c r="FLF111" s="96"/>
      <c r="FLG111" s="96"/>
      <c r="FLH111" s="96"/>
      <c r="FLI111" s="96"/>
      <c r="FLJ111" s="96"/>
      <c r="FLK111" s="96"/>
      <c r="FLL111" s="96"/>
      <c r="FLM111" s="96"/>
      <c r="FLN111" s="96"/>
      <c r="FLO111" s="96"/>
      <c r="FLP111" s="96"/>
      <c r="FLQ111" s="96"/>
      <c r="FLR111" s="96"/>
      <c r="FLS111" s="96"/>
      <c r="FLT111" s="96"/>
      <c r="FLU111" s="96"/>
      <c r="FLV111" s="96"/>
      <c r="FLW111" s="96"/>
      <c r="FLX111" s="96"/>
      <c r="FLY111" s="96"/>
      <c r="FLZ111" s="96"/>
      <c r="FMA111" s="96"/>
      <c r="FMB111" s="96"/>
      <c r="FMC111" s="96"/>
      <c r="FMD111" s="96"/>
      <c r="FME111" s="96"/>
      <c r="FMF111" s="96"/>
      <c r="FMG111" s="96"/>
      <c r="FMH111" s="96"/>
      <c r="FMI111" s="96"/>
      <c r="FMJ111" s="96"/>
      <c r="FMK111" s="96"/>
      <c r="FML111" s="96"/>
      <c r="FMM111" s="96"/>
      <c r="FMN111" s="96"/>
      <c r="FMO111" s="96"/>
      <c r="FMP111" s="96"/>
      <c r="FMQ111" s="96"/>
      <c r="FMR111" s="96"/>
      <c r="FMS111" s="96"/>
      <c r="FMT111" s="96"/>
      <c r="FMU111" s="96"/>
      <c r="FMV111" s="96"/>
      <c r="FMW111" s="96"/>
      <c r="FMX111" s="96"/>
      <c r="FMY111" s="96"/>
      <c r="FMZ111" s="96"/>
      <c r="FNA111" s="96"/>
      <c r="FNB111" s="96"/>
      <c r="FNC111" s="96"/>
      <c r="FND111" s="96"/>
      <c r="FNE111" s="96"/>
      <c r="FNF111" s="96"/>
      <c r="FNG111" s="96"/>
      <c r="FNH111" s="96"/>
      <c r="FNI111" s="96"/>
      <c r="FNJ111" s="96"/>
      <c r="FNK111" s="96"/>
      <c r="FNL111" s="96"/>
      <c r="FNM111" s="96"/>
      <c r="FNN111" s="96"/>
      <c r="FNO111" s="96"/>
      <c r="FNP111" s="96"/>
      <c r="FNQ111" s="96"/>
      <c r="FNR111" s="96"/>
      <c r="FNS111" s="96"/>
      <c r="FNT111" s="96"/>
      <c r="FNU111" s="96"/>
      <c r="FNV111" s="96"/>
      <c r="FNW111" s="96"/>
      <c r="FNX111" s="96"/>
      <c r="FNY111" s="96"/>
      <c r="FNZ111" s="96"/>
      <c r="FOA111" s="96"/>
      <c r="FOB111" s="96"/>
      <c r="FOC111" s="96"/>
      <c r="FOD111" s="96"/>
      <c r="FOE111" s="96"/>
      <c r="FOF111" s="96"/>
      <c r="FOG111" s="96"/>
      <c r="FOH111" s="96"/>
      <c r="FOI111" s="96"/>
      <c r="FOJ111" s="96"/>
      <c r="FOK111" s="96"/>
      <c r="FOL111" s="96"/>
      <c r="FOM111" s="96"/>
      <c r="FON111" s="96"/>
      <c r="FOO111" s="96"/>
      <c r="FOP111" s="96"/>
      <c r="FOQ111" s="96"/>
      <c r="FOR111" s="96"/>
      <c r="FOS111" s="96"/>
      <c r="FOT111" s="96"/>
      <c r="FOU111" s="96"/>
      <c r="FOV111" s="96"/>
      <c r="FOW111" s="96"/>
      <c r="FOX111" s="96"/>
      <c r="FOY111" s="96"/>
      <c r="FOZ111" s="96"/>
      <c r="FPA111" s="96"/>
      <c r="FPB111" s="96"/>
      <c r="FPC111" s="96"/>
      <c r="FPD111" s="96"/>
      <c r="FPE111" s="96"/>
      <c r="FPF111" s="96"/>
      <c r="FPG111" s="96"/>
      <c r="FPH111" s="96"/>
      <c r="FPI111" s="96"/>
      <c r="FPJ111" s="96"/>
      <c r="FPK111" s="96"/>
      <c r="FPL111" s="96"/>
      <c r="FPM111" s="96"/>
      <c r="FPN111" s="96"/>
      <c r="FPO111" s="96"/>
      <c r="FPP111" s="96"/>
      <c r="FPQ111" s="96"/>
      <c r="FPR111" s="96"/>
      <c r="FPS111" s="96"/>
      <c r="FPT111" s="96"/>
      <c r="FPU111" s="96"/>
      <c r="FPV111" s="96"/>
      <c r="FPW111" s="96"/>
      <c r="FPX111" s="96"/>
      <c r="FPY111" s="96"/>
      <c r="FPZ111" s="96"/>
      <c r="FQA111" s="96"/>
      <c r="FQB111" s="96"/>
      <c r="FQC111" s="96"/>
      <c r="FQD111" s="96"/>
      <c r="FQE111" s="96"/>
      <c r="FQF111" s="96"/>
      <c r="FQG111" s="96"/>
      <c r="FQH111" s="96"/>
      <c r="FQI111" s="96"/>
      <c r="FQJ111" s="96"/>
      <c r="FQK111" s="96"/>
      <c r="FQL111" s="96"/>
      <c r="FQM111" s="96"/>
      <c r="FQN111" s="96"/>
      <c r="FQO111" s="96"/>
      <c r="FQP111" s="96"/>
      <c r="FQQ111" s="96"/>
      <c r="FQR111" s="96"/>
      <c r="FQS111" s="96"/>
      <c r="FQT111" s="96"/>
      <c r="FQU111" s="96"/>
      <c r="FQV111" s="96"/>
      <c r="FQW111" s="96"/>
      <c r="FQX111" s="96"/>
      <c r="FQY111" s="96"/>
      <c r="FQZ111" s="96"/>
      <c r="FRA111" s="96"/>
      <c r="FRB111" s="96"/>
      <c r="FRC111" s="96"/>
      <c r="FRD111" s="96"/>
      <c r="FRE111" s="96"/>
      <c r="FRF111" s="96"/>
      <c r="FRG111" s="96"/>
      <c r="FRH111" s="96"/>
      <c r="FRI111" s="96"/>
      <c r="FRJ111" s="96"/>
      <c r="FRK111" s="96"/>
      <c r="FRL111" s="96"/>
      <c r="FRM111" s="96"/>
      <c r="FRN111" s="96"/>
      <c r="FRO111" s="96"/>
      <c r="FRP111" s="96"/>
      <c r="FRQ111" s="96"/>
      <c r="FRR111" s="96"/>
      <c r="FRS111" s="96"/>
      <c r="FRT111" s="96"/>
      <c r="FRU111" s="96"/>
      <c r="FRV111" s="96"/>
      <c r="FRW111" s="96"/>
      <c r="FRX111" s="96"/>
      <c r="FRY111" s="96"/>
      <c r="FRZ111" s="96"/>
      <c r="FSA111" s="96"/>
      <c r="FSB111" s="96"/>
      <c r="FSC111" s="96"/>
      <c r="FSD111" s="96"/>
      <c r="FSE111" s="96"/>
      <c r="FSF111" s="96"/>
      <c r="FSG111" s="96"/>
      <c r="FSH111" s="96"/>
      <c r="FSI111" s="96"/>
      <c r="FSJ111" s="96"/>
      <c r="FSK111" s="96"/>
      <c r="FSL111" s="96"/>
      <c r="FSM111" s="96"/>
      <c r="FSN111" s="96"/>
      <c r="FSO111" s="96"/>
      <c r="FSP111" s="96"/>
      <c r="FSQ111" s="96"/>
      <c r="FSR111" s="96"/>
      <c r="FSS111" s="96"/>
      <c r="FST111" s="96"/>
      <c r="FSU111" s="96"/>
      <c r="FSV111" s="96"/>
      <c r="FSW111" s="96"/>
      <c r="FSX111" s="96"/>
      <c r="FSY111" s="96"/>
      <c r="FSZ111" s="96"/>
      <c r="FTA111" s="96"/>
      <c r="FTB111" s="96"/>
      <c r="FTC111" s="96"/>
      <c r="FTD111" s="96"/>
      <c r="FTE111" s="96"/>
      <c r="FTF111" s="96"/>
      <c r="FTG111" s="96"/>
      <c r="FTH111" s="96"/>
      <c r="FTI111" s="96"/>
      <c r="FTJ111" s="96"/>
      <c r="FTK111" s="96"/>
      <c r="FTL111" s="96"/>
      <c r="FTM111" s="96"/>
      <c r="FTN111" s="96"/>
      <c r="FTO111" s="96"/>
      <c r="FTP111" s="96"/>
      <c r="FTQ111" s="96"/>
      <c r="FTR111" s="96"/>
      <c r="FTS111" s="96"/>
      <c r="FTT111" s="96"/>
      <c r="FTU111" s="96"/>
      <c r="FTV111" s="96"/>
      <c r="FTW111" s="96"/>
      <c r="FTX111" s="96"/>
      <c r="FTY111" s="96"/>
      <c r="FTZ111" s="96"/>
      <c r="FUA111" s="96"/>
      <c r="FUB111" s="96"/>
      <c r="FUC111" s="96"/>
      <c r="FUD111" s="96"/>
      <c r="FUE111" s="96"/>
      <c r="FUF111" s="96"/>
      <c r="FUG111" s="96"/>
      <c r="FUH111" s="96"/>
      <c r="FUI111" s="96"/>
      <c r="FUJ111" s="96"/>
      <c r="FUK111" s="96"/>
      <c r="FUL111" s="96"/>
      <c r="FUM111" s="96"/>
      <c r="FUN111" s="96"/>
      <c r="FUO111" s="96"/>
      <c r="FUP111" s="96"/>
      <c r="FUQ111" s="96"/>
      <c r="FUR111" s="96"/>
      <c r="FUS111" s="96"/>
      <c r="FUT111" s="96"/>
      <c r="FUU111" s="96"/>
      <c r="FUV111" s="96"/>
      <c r="FUW111" s="96"/>
      <c r="FUX111" s="96"/>
      <c r="FUY111" s="96"/>
      <c r="FUZ111" s="96"/>
      <c r="FVA111" s="96"/>
      <c r="FVB111" s="96"/>
      <c r="FVC111" s="96"/>
      <c r="FVD111" s="96"/>
      <c r="FVE111" s="96"/>
      <c r="FVF111" s="96"/>
      <c r="FVG111" s="96"/>
      <c r="FVH111" s="96"/>
      <c r="FVI111" s="96"/>
      <c r="FVJ111" s="96"/>
      <c r="FVK111" s="96"/>
      <c r="FVL111" s="96"/>
      <c r="FVM111" s="96"/>
      <c r="FVN111" s="96"/>
      <c r="FVO111" s="96"/>
      <c r="FVP111" s="96"/>
      <c r="FVQ111" s="96"/>
      <c r="FVR111" s="96"/>
      <c r="FVS111" s="96"/>
      <c r="FVT111" s="96"/>
      <c r="FVU111" s="96"/>
      <c r="FVV111" s="96"/>
      <c r="FVW111" s="96"/>
      <c r="FVX111" s="96"/>
      <c r="FVY111" s="96"/>
      <c r="FVZ111" s="96"/>
      <c r="FWA111" s="96"/>
      <c r="FWB111" s="96"/>
      <c r="FWC111" s="96"/>
      <c r="FWD111" s="96"/>
      <c r="FWE111" s="96"/>
      <c r="FWF111" s="96"/>
      <c r="FWG111" s="96"/>
      <c r="FWH111" s="96"/>
      <c r="FWI111" s="96"/>
      <c r="FWJ111" s="96"/>
      <c r="FWK111" s="96"/>
      <c r="FWL111" s="96"/>
      <c r="FWM111" s="96"/>
      <c r="FWN111" s="96"/>
      <c r="FWO111" s="96"/>
      <c r="FWP111" s="96"/>
      <c r="FWQ111" s="96"/>
      <c r="FWR111" s="96"/>
      <c r="FWS111" s="96"/>
      <c r="FWT111" s="96"/>
      <c r="FWU111" s="96"/>
      <c r="FWV111" s="96"/>
      <c r="FWW111" s="96"/>
      <c r="FWX111" s="96"/>
      <c r="FWY111" s="96"/>
      <c r="FWZ111" s="96"/>
      <c r="FXA111" s="96"/>
      <c r="FXB111" s="96"/>
      <c r="FXC111" s="96"/>
      <c r="FXD111" s="96"/>
      <c r="FXE111" s="96"/>
      <c r="FXF111" s="96"/>
      <c r="FXG111" s="96"/>
      <c r="FXH111" s="96"/>
      <c r="FXI111" s="96"/>
      <c r="FXJ111" s="96"/>
      <c r="FXK111" s="96"/>
      <c r="FXL111" s="96"/>
      <c r="FXM111" s="96"/>
      <c r="FXN111" s="96"/>
      <c r="FXO111" s="96"/>
      <c r="FXP111" s="96"/>
      <c r="FXQ111" s="96"/>
      <c r="FXR111" s="96"/>
      <c r="FXS111" s="96"/>
      <c r="FXT111" s="96"/>
      <c r="FXU111" s="96"/>
      <c r="FXV111" s="96"/>
      <c r="FXW111" s="96"/>
      <c r="FXX111" s="96"/>
      <c r="FXY111" s="96"/>
      <c r="FXZ111" s="96"/>
      <c r="FYA111" s="96"/>
      <c r="FYB111" s="96"/>
      <c r="FYC111" s="96"/>
      <c r="FYD111" s="96"/>
      <c r="FYE111" s="96"/>
      <c r="FYF111" s="96"/>
      <c r="FYG111" s="96"/>
      <c r="FYH111" s="96"/>
      <c r="FYI111" s="96"/>
      <c r="FYJ111" s="96"/>
      <c r="FYK111" s="96"/>
      <c r="FYL111" s="96"/>
      <c r="FYM111" s="96"/>
      <c r="FYN111" s="96"/>
      <c r="FYO111" s="96"/>
      <c r="FYP111" s="96"/>
      <c r="FYQ111" s="96"/>
      <c r="FYR111" s="96"/>
      <c r="FYS111" s="96"/>
      <c r="FYT111" s="96"/>
      <c r="FYU111" s="96"/>
      <c r="FYV111" s="96"/>
      <c r="FYW111" s="96"/>
      <c r="FYX111" s="96"/>
      <c r="FYY111" s="96"/>
      <c r="FYZ111" s="96"/>
      <c r="FZA111" s="96"/>
      <c r="FZB111" s="96"/>
      <c r="FZC111" s="96"/>
      <c r="FZD111" s="96"/>
      <c r="FZE111" s="96"/>
      <c r="FZF111" s="96"/>
      <c r="FZG111" s="96"/>
      <c r="FZH111" s="96"/>
      <c r="FZI111" s="96"/>
      <c r="FZJ111" s="96"/>
      <c r="FZK111" s="96"/>
      <c r="FZL111" s="96"/>
      <c r="FZM111" s="96"/>
      <c r="FZN111" s="96"/>
      <c r="FZO111" s="96"/>
      <c r="FZP111" s="96"/>
      <c r="FZQ111" s="96"/>
      <c r="FZR111" s="96"/>
      <c r="FZS111" s="96"/>
      <c r="FZT111" s="96"/>
      <c r="FZU111" s="96"/>
      <c r="FZV111" s="96"/>
      <c r="FZW111" s="96"/>
      <c r="FZX111" s="96"/>
      <c r="FZY111" s="96"/>
      <c r="FZZ111" s="96"/>
      <c r="GAA111" s="96"/>
      <c r="GAB111" s="96"/>
      <c r="GAC111" s="96"/>
      <c r="GAD111" s="96"/>
      <c r="GAE111" s="96"/>
      <c r="GAF111" s="96"/>
      <c r="GAG111" s="96"/>
      <c r="GAH111" s="96"/>
      <c r="GAI111" s="96"/>
      <c r="GAJ111" s="96"/>
      <c r="GAK111" s="96"/>
      <c r="GAL111" s="96"/>
      <c r="GAM111" s="96"/>
      <c r="GAN111" s="96"/>
      <c r="GAO111" s="96"/>
      <c r="GAP111" s="96"/>
      <c r="GAQ111" s="96"/>
      <c r="GAR111" s="96"/>
      <c r="GAS111" s="96"/>
      <c r="GAT111" s="96"/>
      <c r="GAU111" s="96"/>
      <c r="GAV111" s="96"/>
      <c r="GAW111" s="96"/>
      <c r="GAX111" s="96"/>
      <c r="GAY111" s="96"/>
      <c r="GAZ111" s="96"/>
      <c r="GBA111" s="96"/>
      <c r="GBB111" s="96"/>
      <c r="GBC111" s="96"/>
      <c r="GBD111" s="96"/>
      <c r="GBE111" s="96"/>
      <c r="GBF111" s="96"/>
      <c r="GBG111" s="96"/>
      <c r="GBH111" s="96"/>
      <c r="GBI111" s="96"/>
      <c r="GBJ111" s="96"/>
      <c r="GBK111" s="96"/>
      <c r="GBL111" s="96"/>
      <c r="GBM111" s="96"/>
      <c r="GBN111" s="96"/>
      <c r="GBO111" s="96"/>
      <c r="GBP111" s="96"/>
      <c r="GBQ111" s="96"/>
      <c r="GBR111" s="96"/>
      <c r="GBS111" s="96"/>
      <c r="GBT111" s="96"/>
      <c r="GBU111" s="96"/>
      <c r="GBV111" s="96"/>
      <c r="GBW111" s="96"/>
      <c r="GBX111" s="96"/>
      <c r="GBY111" s="96"/>
      <c r="GBZ111" s="96"/>
      <c r="GCA111" s="96"/>
      <c r="GCB111" s="96"/>
      <c r="GCC111" s="96"/>
      <c r="GCD111" s="96"/>
      <c r="GCE111" s="96"/>
      <c r="GCF111" s="96"/>
      <c r="GCG111" s="96"/>
      <c r="GCH111" s="96"/>
      <c r="GCI111" s="96"/>
      <c r="GCJ111" s="96"/>
      <c r="GCK111" s="96"/>
      <c r="GCL111" s="96"/>
      <c r="GCM111" s="96"/>
      <c r="GCN111" s="96"/>
      <c r="GCO111" s="96"/>
      <c r="GCP111" s="96"/>
      <c r="GCQ111" s="96"/>
      <c r="GCR111" s="96"/>
      <c r="GCS111" s="96"/>
      <c r="GCT111" s="96"/>
      <c r="GCU111" s="96"/>
      <c r="GCV111" s="96"/>
      <c r="GCW111" s="96"/>
      <c r="GCX111" s="96"/>
      <c r="GCY111" s="96"/>
      <c r="GCZ111" s="96"/>
      <c r="GDA111" s="96"/>
      <c r="GDB111" s="96"/>
      <c r="GDC111" s="96"/>
      <c r="GDD111" s="96"/>
      <c r="GDE111" s="96"/>
      <c r="GDF111" s="96"/>
      <c r="GDG111" s="96"/>
      <c r="GDH111" s="96"/>
      <c r="GDI111" s="96"/>
      <c r="GDJ111" s="96"/>
      <c r="GDK111" s="96"/>
      <c r="GDL111" s="96"/>
      <c r="GDM111" s="96"/>
      <c r="GDN111" s="96"/>
      <c r="GDO111" s="96"/>
      <c r="GDP111" s="96"/>
      <c r="GDQ111" s="96"/>
      <c r="GDR111" s="96"/>
      <c r="GDS111" s="96"/>
      <c r="GDT111" s="96"/>
      <c r="GDU111" s="96"/>
      <c r="GDV111" s="96"/>
      <c r="GDW111" s="96"/>
      <c r="GDX111" s="96"/>
      <c r="GDY111" s="96"/>
      <c r="GDZ111" s="96"/>
      <c r="GEA111" s="96"/>
      <c r="GEB111" s="96"/>
      <c r="GEC111" s="96"/>
      <c r="GED111" s="96"/>
      <c r="GEE111" s="96"/>
      <c r="GEF111" s="96"/>
      <c r="GEG111" s="96"/>
      <c r="GEH111" s="96"/>
      <c r="GEI111" s="96"/>
      <c r="GEJ111" s="96"/>
      <c r="GEK111" s="96"/>
      <c r="GEL111" s="96"/>
      <c r="GEM111" s="96"/>
      <c r="GEN111" s="96"/>
      <c r="GEO111" s="96"/>
      <c r="GEP111" s="96"/>
      <c r="GEQ111" s="96"/>
      <c r="GER111" s="96"/>
      <c r="GES111" s="96"/>
      <c r="GET111" s="96"/>
      <c r="GEU111" s="96"/>
      <c r="GEV111" s="96"/>
      <c r="GEW111" s="96"/>
      <c r="GEX111" s="96"/>
      <c r="GEY111" s="96"/>
      <c r="GEZ111" s="96"/>
      <c r="GFA111" s="96"/>
      <c r="GFB111" s="96"/>
      <c r="GFC111" s="96"/>
      <c r="GFD111" s="96"/>
      <c r="GFE111" s="96"/>
      <c r="GFF111" s="96"/>
      <c r="GFG111" s="96"/>
      <c r="GFH111" s="96"/>
      <c r="GFI111" s="96"/>
      <c r="GFJ111" s="96"/>
      <c r="GFK111" s="96"/>
      <c r="GFL111" s="96"/>
      <c r="GFM111" s="96"/>
      <c r="GFN111" s="96"/>
      <c r="GFO111" s="96"/>
      <c r="GFP111" s="96"/>
      <c r="GFQ111" s="96"/>
      <c r="GFR111" s="96"/>
      <c r="GFS111" s="96"/>
      <c r="GFT111" s="96"/>
      <c r="GFU111" s="96"/>
      <c r="GFV111" s="96"/>
      <c r="GFW111" s="96"/>
      <c r="GFX111" s="96"/>
      <c r="GFY111" s="96"/>
      <c r="GFZ111" s="96"/>
      <c r="GGA111" s="96"/>
      <c r="GGB111" s="96"/>
      <c r="GGC111" s="96"/>
      <c r="GGD111" s="96"/>
      <c r="GGE111" s="96"/>
      <c r="GGF111" s="96"/>
      <c r="GGG111" s="96"/>
      <c r="GGH111" s="96"/>
      <c r="GGI111" s="96"/>
      <c r="GGJ111" s="96"/>
      <c r="GGK111" s="96"/>
      <c r="GGL111" s="96"/>
      <c r="GGM111" s="96"/>
      <c r="GGN111" s="96"/>
      <c r="GGO111" s="96"/>
      <c r="GGP111" s="96"/>
      <c r="GGQ111" s="96"/>
      <c r="GGR111" s="96"/>
      <c r="GGS111" s="96"/>
      <c r="GGT111" s="96"/>
      <c r="GGU111" s="96"/>
      <c r="GGV111" s="96"/>
      <c r="GGW111" s="96"/>
      <c r="GGX111" s="96"/>
      <c r="GGY111" s="96"/>
      <c r="GGZ111" s="96"/>
      <c r="GHA111" s="96"/>
      <c r="GHB111" s="96"/>
      <c r="GHC111" s="96"/>
      <c r="GHD111" s="96"/>
      <c r="GHE111" s="96"/>
      <c r="GHF111" s="96"/>
      <c r="GHG111" s="96"/>
      <c r="GHH111" s="96"/>
      <c r="GHI111" s="96"/>
      <c r="GHJ111" s="96"/>
      <c r="GHK111" s="96"/>
      <c r="GHL111" s="96"/>
      <c r="GHM111" s="96"/>
      <c r="GHN111" s="96"/>
      <c r="GHO111" s="96"/>
      <c r="GHP111" s="96"/>
      <c r="GHQ111" s="96"/>
      <c r="GHR111" s="96"/>
      <c r="GHS111" s="96"/>
      <c r="GHT111" s="96"/>
      <c r="GHU111" s="96"/>
      <c r="GHV111" s="96"/>
      <c r="GHW111" s="96"/>
      <c r="GHX111" s="96"/>
      <c r="GHY111" s="96"/>
      <c r="GHZ111" s="96"/>
      <c r="GIA111" s="96"/>
      <c r="GIB111" s="96"/>
      <c r="GIC111" s="96"/>
      <c r="GID111" s="96"/>
      <c r="GIE111" s="96"/>
      <c r="GIF111" s="96"/>
      <c r="GIG111" s="96"/>
      <c r="GIH111" s="96"/>
      <c r="GII111" s="96"/>
      <c r="GIJ111" s="96"/>
      <c r="GIK111" s="96"/>
      <c r="GIL111" s="96"/>
      <c r="GIM111" s="96"/>
      <c r="GIN111" s="96"/>
      <c r="GIO111" s="96"/>
      <c r="GIP111" s="96"/>
      <c r="GIQ111" s="96"/>
      <c r="GIR111" s="96"/>
      <c r="GIS111" s="96"/>
      <c r="GIT111" s="96"/>
      <c r="GIU111" s="96"/>
      <c r="GIV111" s="96"/>
      <c r="GIW111" s="96"/>
      <c r="GIX111" s="96"/>
      <c r="GIY111" s="96"/>
      <c r="GIZ111" s="96"/>
      <c r="GJA111" s="96"/>
      <c r="GJB111" s="96"/>
      <c r="GJC111" s="96"/>
      <c r="GJD111" s="96"/>
      <c r="GJE111" s="96"/>
      <c r="GJF111" s="96"/>
      <c r="GJG111" s="96"/>
      <c r="GJH111" s="96"/>
      <c r="GJI111" s="96"/>
      <c r="GJJ111" s="96"/>
      <c r="GJK111" s="96"/>
      <c r="GJL111" s="96"/>
      <c r="GJM111" s="96"/>
      <c r="GJN111" s="96"/>
      <c r="GJO111" s="96"/>
      <c r="GJP111" s="96"/>
      <c r="GJQ111" s="96"/>
      <c r="GJR111" s="96"/>
      <c r="GJS111" s="96"/>
      <c r="GJT111" s="96"/>
      <c r="GJU111" s="96"/>
      <c r="GJV111" s="96"/>
      <c r="GJW111" s="96"/>
      <c r="GJX111" s="96"/>
      <c r="GJY111" s="96"/>
      <c r="GJZ111" s="96"/>
      <c r="GKA111" s="96"/>
      <c r="GKB111" s="96"/>
      <c r="GKC111" s="96"/>
      <c r="GKD111" s="96"/>
      <c r="GKE111" s="96"/>
      <c r="GKF111" s="96"/>
      <c r="GKG111" s="96"/>
      <c r="GKH111" s="96"/>
      <c r="GKI111" s="96"/>
      <c r="GKJ111" s="96"/>
      <c r="GKK111" s="96"/>
      <c r="GKL111" s="96"/>
      <c r="GKM111" s="96"/>
      <c r="GKN111" s="96"/>
      <c r="GKO111" s="96"/>
      <c r="GKP111" s="96"/>
      <c r="GKQ111" s="96"/>
      <c r="GKR111" s="96"/>
      <c r="GKS111" s="96"/>
      <c r="GKT111" s="96"/>
      <c r="GKU111" s="96"/>
      <c r="GKV111" s="96"/>
      <c r="GKW111" s="96"/>
      <c r="GKX111" s="96"/>
      <c r="GKY111" s="96"/>
      <c r="GKZ111" s="96"/>
      <c r="GLA111" s="96"/>
      <c r="GLB111" s="96"/>
      <c r="GLC111" s="96"/>
      <c r="GLD111" s="96"/>
      <c r="GLE111" s="96"/>
      <c r="GLF111" s="96"/>
      <c r="GLG111" s="96"/>
      <c r="GLH111" s="96"/>
      <c r="GLI111" s="96"/>
      <c r="GLJ111" s="96"/>
      <c r="GLK111" s="96"/>
      <c r="GLL111" s="96"/>
      <c r="GLM111" s="96"/>
      <c r="GLN111" s="96"/>
      <c r="GLO111" s="96"/>
      <c r="GLP111" s="96"/>
      <c r="GLQ111" s="96"/>
      <c r="GLR111" s="96"/>
      <c r="GLS111" s="96"/>
      <c r="GLT111" s="96"/>
      <c r="GLU111" s="96"/>
      <c r="GLV111" s="96"/>
      <c r="GLW111" s="96"/>
      <c r="GLX111" s="96"/>
      <c r="GLY111" s="96"/>
      <c r="GLZ111" s="96"/>
      <c r="GMA111" s="96"/>
      <c r="GMB111" s="96"/>
      <c r="GMC111" s="96"/>
      <c r="GMD111" s="96"/>
      <c r="GME111" s="96"/>
      <c r="GMF111" s="96"/>
      <c r="GMG111" s="96"/>
      <c r="GMH111" s="96"/>
      <c r="GMI111" s="96"/>
      <c r="GMJ111" s="96"/>
      <c r="GMK111" s="96"/>
      <c r="GML111" s="96"/>
      <c r="GMM111" s="96"/>
      <c r="GMN111" s="96"/>
      <c r="GMO111" s="96"/>
      <c r="GMP111" s="96"/>
      <c r="GMQ111" s="96"/>
      <c r="GMR111" s="96"/>
      <c r="GMS111" s="96"/>
      <c r="GMT111" s="96"/>
      <c r="GMU111" s="96"/>
      <c r="GMV111" s="96"/>
      <c r="GMW111" s="96"/>
      <c r="GMX111" s="96"/>
      <c r="GMY111" s="96"/>
      <c r="GMZ111" s="96"/>
      <c r="GNA111" s="96"/>
      <c r="GNB111" s="96"/>
      <c r="GNC111" s="96"/>
      <c r="GND111" s="96"/>
      <c r="GNE111" s="96"/>
      <c r="GNF111" s="96"/>
      <c r="GNG111" s="96"/>
      <c r="GNH111" s="96"/>
      <c r="GNI111" s="96"/>
      <c r="GNJ111" s="96"/>
      <c r="GNK111" s="96"/>
      <c r="GNL111" s="96"/>
      <c r="GNM111" s="96"/>
      <c r="GNN111" s="96"/>
      <c r="GNO111" s="96"/>
      <c r="GNP111" s="96"/>
      <c r="GNQ111" s="96"/>
      <c r="GNR111" s="96"/>
      <c r="GNS111" s="96"/>
      <c r="GNT111" s="96"/>
      <c r="GNU111" s="96"/>
      <c r="GNV111" s="96"/>
      <c r="GNW111" s="96"/>
      <c r="GNX111" s="96"/>
      <c r="GNY111" s="96"/>
      <c r="GNZ111" s="96"/>
      <c r="GOA111" s="96"/>
      <c r="GOB111" s="96"/>
      <c r="GOC111" s="96"/>
      <c r="GOD111" s="96"/>
      <c r="GOE111" s="96"/>
      <c r="GOF111" s="96"/>
      <c r="GOG111" s="96"/>
      <c r="GOH111" s="96"/>
      <c r="GOI111" s="96"/>
      <c r="GOJ111" s="96"/>
      <c r="GOK111" s="96"/>
      <c r="GOL111" s="96"/>
      <c r="GOM111" s="96"/>
      <c r="GON111" s="96"/>
      <c r="GOO111" s="96"/>
      <c r="GOP111" s="96"/>
      <c r="GOQ111" s="96"/>
      <c r="GOR111" s="96"/>
      <c r="GOS111" s="96"/>
      <c r="GOT111" s="96"/>
      <c r="GOU111" s="96"/>
      <c r="GOV111" s="96"/>
      <c r="GOW111" s="96"/>
      <c r="GOX111" s="96"/>
      <c r="GOY111" s="96"/>
      <c r="GOZ111" s="96"/>
      <c r="GPA111" s="96"/>
      <c r="GPB111" s="96"/>
      <c r="GPC111" s="96"/>
      <c r="GPD111" s="96"/>
      <c r="GPE111" s="96"/>
      <c r="GPF111" s="96"/>
      <c r="GPG111" s="96"/>
      <c r="GPH111" s="96"/>
      <c r="GPI111" s="96"/>
      <c r="GPJ111" s="96"/>
      <c r="GPK111" s="96"/>
      <c r="GPL111" s="96"/>
      <c r="GPM111" s="96"/>
      <c r="GPN111" s="96"/>
      <c r="GPO111" s="96"/>
      <c r="GPP111" s="96"/>
      <c r="GPQ111" s="96"/>
      <c r="GPR111" s="96"/>
      <c r="GPS111" s="96"/>
      <c r="GPT111" s="96"/>
      <c r="GPU111" s="96"/>
      <c r="GPV111" s="96"/>
      <c r="GPW111" s="96"/>
      <c r="GPX111" s="96"/>
      <c r="GPY111" s="96"/>
      <c r="GPZ111" s="96"/>
      <c r="GQA111" s="96"/>
      <c r="GQB111" s="96"/>
      <c r="GQC111" s="96"/>
      <c r="GQD111" s="96"/>
      <c r="GQE111" s="96"/>
      <c r="GQF111" s="96"/>
      <c r="GQG111" s="96"/>
      <c r="GQH111" s="96"/>
      <c r="GQI111" s="96"/>
      <c r="GQJ111" s="96"/>
      <c r="GQK111" s="96"/>
      <c r="GQL111" s="96"/>
      <c r="GQM111" s="96"/>
      <c r="GQN111" s="96"/>
      <c r="GQO111" s="96"/>
      <c r="GQP111" s="96"/>
      <c r="GQQ111" s="96"/>
      <c r="GQR111" s="96"/>
      <c r="GQS111" s="96"/>
      <c r="GQT111" s="96"/>
      <c r="GQU111" s="96"/>
      <c r="GQV111" s="96"/>
      <c r="GQW111" s="96"/>
      <c r="GQX111" s="96"/>
      <c r="GQY111" s="96"/>
      <c r="GQZ111" s="96"/>
      <c r="GRA111" s="96"/>
      <c r="GRB111" s="96"/>
      <c r="GRC111" s="96"/>
      <c r="GRD111" s="96"/>
      <c r="GRE111" s="96"/>
      <c r="GRF111" s="96"/>
      <c r="GRG111" s="96"/>
      <c r="GRH111" s="96"/>
      <c r="GRI111" s="96"/>
      <c r="GRJ111" s="96"/>
      <c r="GRK111" s="96"/>
      <c r="GRL111" s="96"/>
      <c r="GRM111" s="96"/>
      <c r="GRN111" s="96"/>
      <c r="GRO111" s="96"/>
      <c r="GRP111" s="96"/>
      <c r="GRQ111" s="96"/>
      <c r="GRR111" s="96"/>
      <c r="GRS111" s="96"/>
      <c r="GRT111" s="96"/>
      <c r="GRU111" s="96"/>
      <c r="GRV111" s="96"/>
      <c r="GRW111" s="96"/>
      <c r="GRX111" s="96"/>
      <c r="GRY111" s="96"/>
      <c r="GRZ111" s="96"/>
      <c r="GSA111" s="96"/>
      <c r="GSB111" s="96"/>
      <c r="GSC111" s="96"/>
      <c r="GSD111" s="96"/>
      <c r="GSE111" s="96"/>
      <c r="GSF111" s="96"/>
      <c r="GSG111" s="96"/>
      <c r="GSH111" s="96"/>
      <c r="GSI111" s="96"/>
      <c r="GSJ111" s="96"/>
      <c r="GSK111" s="96"/>
      <c r="GSL111" s="96"/>
      <c r="GSM111" s="96"/>
      <c r="GSN111" s="96"/>
      <c r="GSO111" s="96"/>
      <c r="GSP111" s="96"/>
      <c r="GSQ111" s="96"/>
      <c r="GSR111" s="96"/>
      <c r="GSS111" s="96"/>
      <c r="GST111" s="96"/>
      <c r="GSU111" s="96"/>
      <c r="GSV111" s="96"/>
      <c r="GSW111" s="96"/>
      <c r="GSX111" s="96"/>
      <c r="GSY111" s="96"/>
      <c r="GSZ111" s="96"/>
      <c r="GTA111" s="96"/>
      <c r="GTB111" s="96"/>
      <c r="GTC111" s="96"/>
      <c r="GTD111" s="96"/>
      <c r="GTE111" s="96"/>
      <c r="GTF111" s="96"/>
      <c r="GTG111" s="96"/>
      <c r="GTH111" s="96"/>
      <c r="GTI111" s="96"/>
      <c r="GTJ111" s="96"/>
      <c r="GTK111" s="96"/>
      <c r="GTL111" s="96"/>
      <c r="GTM111" s="96"/>
      <c r="GTN111" s="96"/>
      <c r="GTO111" s="96"/>
      <c r="GTP111" s="96"/>
      <c r="GTQ111" s="96"/>
      <c r="GTR111" s="96"/>
      <c r="GTS111" s="96"/>
      <c r="GTT111" s="96"/>
      <c r="GTU111" s="96"/>
      <c r="GTV111" s="96"/>
      <c r="GTW111" s="96"/>
      <c r="GTX111" s="96"/>
      <c r="GTY111" s="96"/>
      <c r="GTZ111" s="96"/>
      <c r="GUA111" s="96"/>
      <c r="GUB111" s="96"/>
      <c r="GUC111" s="96"/>
      <c r="GUD111" s="96"/>
      <c r="GUE111" s="96"/>
      <c r="GUF111" s="96"/>
      <c r="GUG111" s="96"/>
      <c r="GUH111" s="96"/>
      <c r="GUI111" s="96"/>
      <c r="GUJ111" s="96"/>
      <c r="GUK111" s="96"/>
      <c r="GUL111" s="96"/>
      <c r="GUM111" s="96"/>
      <c r="GUN111" s="96"/>
      <c r="GUO111" s="96"/>
      <c r="GUP111" s="96"/>
      <c r="GUQ111" s="96"/>
      <c r="GUR111" s="96"/>
      <c r="GUS111" s="96"/>
      <c r="GUT111" s="96"/>
      <c r="GUU111" s="96"/>
      <c r="GUV111" s="96"/>
      <c r="GUW111" s="96"/>
      <c r="GUX111" s="96"/>
      <c r="GUY111" s="96"/>
      <c r="GUZ111" s="96"/>
      <c r="GVA111" s="96"/>
      <c r="GVB111" s="96"/>
      <c r="GVC111" s="96"/>
      <c r="GVD111" s="96"/>
      <c r="GVE111" s="96"/>
      <c r="GVF111" s="96"/>
      <c r="GVG111" s="96"/>
      <c r="GVH111" s="96"/>
      <c r="GVI111" s="96"/>
      <c r="GVJ111" s="96"/>
      <c r="GVK111" s="96"/>
      <c r="GVL111" s="96"/>
      <c r="GVM111" s="96"/>
      <c r="GVN111" s="96"/>
      <c r="GVO111" s="96"/>
      <c r="GVP111" s="96"/>
      <c r="GVQ111" s="96"/>
      <c r="GVR111" s="96"/>
      <c r="GVS111" s="96"/>
      <c r="GVT111" s="96"/>
      <c r="GVU111" s="96"/>
      <c r="GVV111" s="96"/>
      <c r="GVW111" s="96"/>
      <c r="GVX111" s="96"/>
      <c r="GVY111" s="96"/>
      <c r="GVZ111" s="96"/>
      <c r="GWA111" s="96"/>
      <c r="GWB111" s="96"/>
      <c r="GWC111" s="96"/>
      <c r="GWD111" s="96"/>
      <c r="GWE111" s="96"/>
      <c r="GWF111" s="96"/>
      <c r="GWG111" s="96"/>
      <c r="GWH111" s="96"/>
      <c r="GWI111" s="96"/>
      <c r="GWJ111" s="96"/>
      <c r="GWK111" s="96"/>
      <c r="GWL111" s="96"/>
      <c r="GWM111" s="96"/>
      <c r="GWN111" s="96"/>
      <c r="GWO111" s="96"/>
      <c r="GWP111" s="96"/>
      <c r="GWQ111" s="96"/>
      <c r="GWR111" s="96"/>
      <c r="GWS111" s="96"/>
      <c r="GWT111" s="96"/>
      <c r="GWU111" s="96"/>
      <c r="GWV111" s="96"/>
      <c r="GWW111" s="96"/>
      <c r="GWX111" s="96"/>
      <c r="GWY111" s="96"/>
      <c r="GWZ111" s="96"/>
      <c r="GXA111" s="96"/>
      <c r="GXB111" s="96"/>
      <c r="GXC111" s="96"/>
      <c r="GXD111" s="96"/>
      <c r="GXE111" s="96"/>
      <c r="GXF111" s="96"/>
      <c r="GXG111" s="96"/>
      <c r="GXH111" s="96"/>
      <c r="GXI111" s="96"/>
      <c r="GXJ111" s="96"/>
      <c r="GXK111" s="96"/>
      <c r="GXL111" s="96"/>
      <c r="GXM111" s="96"/>
      <c r="GXN111" s="96"/>
      <c r="GXO111" s="96"/>
      <c r="GXP111" s="96"/>
      <c r="GXQ111" s="96"/>
      <c r="GXR111" s="96"/>
      <c r="GXS111" s="96"/>
      <c r="GXT111" s="96"/>
      <c r="GXU111" s="96"/>
      <c r="GXV111" s="96"/>
      <c r="GXW111" s="96"/>
      <c r="GXX111" s="96"/>
      <c r="GXY111" s="96"/>
      <c r="GXZ111" s="96"/>
      <c r="GYA111" s="96"/>
      <c r="GYB111" s="96"/>
      <c r="GYC111" s="96"/>
      <c r="GYD111" s="96"/>
      <c r="GYE111" s="96"/>
      <c r="GYF111" s="96"/>
      <c r="GYG111" s="96"/>
      <c r="GYH111" s="96"/>
      <c r="GYI111" s="96"/>
      <c r="GYJ111" s="96"/>
      <c r="GYK111" s="96"/>
      <c r="GYL111" s="96"/>
      <c r="GYM111" s="96"/>
      <c r="GYN111" s="96"/>
      <c r="GYO111" s="96"/>
      <c r="GYP111" s="96"/>
      <c r="GYQ111" s="96"/>
      <c r="GYR111" s="96"/>
      <c r="GYS111" s="96"/>
      <c r="GYT111" s="96"/>
      <c r="GYU111" s="96"/>
      <c r="GYV111" s="96"/>
      <c r="GYW111" s="96"/>
      <c r="GYX111" s="96"/>
      <c r="GYY111" s="96"/>
      <c r="GYZ111" s="96"/>
      <c r="GZA111" s="96"/>
      <c r="GZB111" s="96"/>
      <c r="GZC111" s="96"/>
      <c r="GZD111" s="96"/>
      <c r="GZE111" s="96"/>
      <c r="GZF111" s="96"/>
      <c r="GZG111" s="96"/>
      <c r="GZH111" s="96"/>
      <c r="GZI111" s="96"/>
      <c r="GZJ111" s="96"/>
      <c r="GZK111" s="96"/>
      <c r="GZL111" s="96"/>
      <c r="GZM111" s="96"/>
      <c r="GZN111" s="96"/>
      <c r="GZO111" s="96"/>
      <c r="GZP111" s="96"/>
      <c r="GZQ111" s="96"/>
      <c r="GZR111" s="96"/>
      <c r="GZS111" s="96"/>
      <c r="GZT111" s="96"/>
      <c r="GZU111" s="96"/>
      <c r="GZV111" s="96"/>
      <c r="GZW111" s="96"/>
      <c r="GZX111" s="96"/>
      <c r="GZY111" s="96"/>
      <c r="GZZ111" s="96"/>
      <c r="HAA111" s="96"/>
      <c r="HAB111" s="96"/>
      <c r="HAC111" s="96"/>
      <c r="HAD111" s="96"/>
      <c r="HAE111" s="96"/>
      <c r="HAF111" s="96"/>
      <c r="HAG111" s="96"/>
      <c r="HAH111" s="96"/>
      <c r="HAI111" s="96"/>
      <c r="HAJ111" s="96"/>
      <c r="HAK111" s="96"/>
      <c r="HAL111" s="96"/>
      <c r="HAM111" s="96"/>
      <c r="HAN111" s="96"/>
      <c r="HAO111" s="96"/>
      <c r="HAP111" s="96"/>
      <c r="HAQ111" s="96"/>
      <c r="HAR111" s="96"/>
      <c r="HAS111" s="96"/>
      <c r="HAT111" s="96"/>
      <c r="HAU111" s="96"/>
      <c r="HAV111" s="96"/>
      <c r="HAW111" s="96"/>
      <c r="HAX111" s="96"/>
      <c r="HAY111" s="96"/>
      <c r="HAZ111" s="96"/>
      <c r="HBA111" s="96"/>
      <c r="HBB111" s="96"/>
      <c r="HBC111" s="96"/>
      <c r="HBD111" s="96"/>
      <c r="HBE111" s="96"/>
      <c r="HBF111" s="96"/>
      <c r="HBG111" s="96"/>
      <c r="HBH111" s="96"/>
      <c r="HBI111" s="96"/>
      <c r="HBJ111" s="96"/>
      <c r="HBK111" s="96"/>
      <c r="HBL111" s="96"/>
      <c r="HBM111" s="96"/>
      <c r="HBN111" s="96"/>
      <c r="HBO111" s="96"/>
      <c r="HBP111" s="96"/>
      <c r="HBQ111" s="96"/>
      <c r="HBR111" s="96"/>
      <c r="HBS111" s="96"/>
      <c r="HBT111" s="96"/>
      <c r="HBU111" s="96"/>
      <c r="HBV111" s="96"/>
      <c r="HBW111" s="96"/>
      <c r="HBX111" s="96"/>
      <c r="HBY111" s="96"/>
      <c r="HBZ111" s="96"/>
      <c r="HCA111" s="96"/>
      <c r="HCB111" s="96"/>
      <c r="HCC111" s="96"/>
      <c r="HCD111" s="96"/>
      <c r="HCE111" s="96"/>
      <c r="HCF111" s="96"/>
      <c r="HCG111" s="96"/>
      <c r="HCH111" s="96"/>
      <c r="HCI111" s="96"/>
      <c r="HCJ111" s="96"/>
      <c r="HCK111" s="96"/>
      <c r="HCL111" s="96"/>
      <c r="HCM111" s="96"/>
      <c r="HCN111" s="96"/>
      <c r="HCO111" s="96"/>
      <c r="HCP111" s="96"/>
      <c r="HCQ111" s="96"/>
      <c r="HCR111" s="96"/>
      <c r="HCS111" s="96"/>
      <c r="HCT111" s="96"/>
      <c r="HCU111" s="96"/>
      <c r="HCV111" s="96"/>
      <c r="HCW111" s="96"/>
      <c r="HCX111" s="96"/>
      <c r="HCY111" s="96"/>
      <c r="HCZ111" s="96"/>
      <c r="HDA111" s="96"/>
      <c r="HDB111" s="96"/>
      <c r="HDC111" s="96"/>
      <c r="HDD111" s="96"/>
      <c r="HDE111" s="96"/>
      <c r="HDF111" s="96"/>
      <c r="HDG111" s="96"/>
      <c r="HDH111" s="96"/>
      <c r="HDI111" s="96"/>
      <c r="HDJ111" s="96"/>
      <c r="HDK111" s="96"/>
      <c r="HDL111" s="96"/>
      <c r="HDM111" s="96"/>
      <c r="HDN111" s="96"/>
      <c r="HDO111" s="96"/>
      <c r="HDP111" s="96"/>
      <c r="HDQ111" s="96"/>
      <c r="HDR111" s="96"/>
      <c r="HDS111" s="96"/>
      <c r="HDT111" s="96"/>
      <c r="HDU111" s="96"/>
      <c r="HDV111" s="96"/>
      <c r="HDW111" s="96"/>
      <c r="HDX111" s="96"/>
      <c r="HDY111" s="96"/>
      <c r="HDZ111" s="96"/>
      <c r="HEA111" s="96"/>
      <c r="HEB111" s="96"/>
      <c r="HEC111" s="96"/>
      <c r="HED111" s="96"/>
      <c r="HEE111" s="96"/>
      <c r="HEF111" s="96"/>
      <c r="HEG111" s="96"/>
      <c r="HEH111" s="96"/>
      <c r="HEI111" s="96"/>
      <c r="HEJ111" s="96"/>
      <c r="HEK111" s="96"/>
      <c r="HEL111" s="96"/>
      <c r="HEM111" s="96"/>
      <c r="HEN111" s="96"/>
      <c r="HEO111" s="96"/>
      <c r="HEP111" s="96"/>
      <c r="HEQ111" s="96"/>
      <c r="HER111" s="96"/>
      <c r="HES111" s="96"/>
      <c r="HET111" s="96"/>
      <c r="HEU111" s="96"/>
      <c r="HEV111" s="96"/>
      <c r="HEW111" s="96"/>
      <c r="HEX111" s="96"/>
      <c r="HEY111" s="96"/>
      <c r="HEZ111" s="96"/>
      <c r="HFA111" s="96"/>
      <c r="HFB111" s="96"/>
      <c r="HFC111" s="96"/>
      <c r="HFD111" s="96"/>
      <c r="HFE111" s="96"/>
      <c r="HFF111" s="96"/>
      <c r="HFG111" s="96"/>
      <c r="HFH111" s="96"/>
      <c r="HFI111" s="96"/>
      <c r="HFJ111" s="96"/>
      <c r="HFK111" s="96"/>
      <c r="HFL111" s="96"/>
      <c r="HFM111" s="96"/>
      <c r="HFN111" s="96"/>
      <c r="HFO111" s="96"/>
      <c r="HFP111" s="96"/>
      <c r="HFQ111" s="96"/>
      <c r="HFR111" s="96"/>
      <c r="HFS111" s="96"/>
      <c r="HFT111" s="96"/>
      <c r="HFU111" s="96"/>
      <c r="HFV111" s="96"/>
      <c r="HFW111" s="96"/>
      <c r="HFX111" s="96"/>
      <c r="HFY111" s="96"/>
      <c r="HFZ111" s="96"/>
      <c r="HGA111" s="96"/>
      <c r="HGB111" s="96"/>
      <c r="HGC111" s="96"/>
      <c r="HGD111" s="96"/>
      <c r="HGE111" s="96"/>
      <c r="HGF111" s="96"/>
      <c r="HGG111" s="96"/>
      <c r="HGH111" s="96"/>
      <c r="HGI111" s="96"/>
      <c r="HGJ111" s="96"/>
      <c r="HGK111" s="96"/>
      <c r="HGL111" s="96"/>
      <c r="HGM111" s="96"/>
      <c r="HGN111" s="96"/>
      <c r="HGO111" s="96"/>
      <c r="HGP111" s="96"/>
      <c r="HGQ111" s="96"/>
      <c r="HGR111" s="96"/>
      <c r="HGS111" s="96"/>
      <c r="HGT111" s="96"/>
      <c r="HGU111" s="96"/>
      <c r="HGV111" s="96"/>
      <c r="HGW111" s="96"/>
      <c r="HGX111" s="96"/>
      <c r="HGY111" s="96"/>
      <c r="HGZ111" s="96"/>
      <c r="HHA111" s="96"/>
      <c r="HHB111" s="96"/>
      <c r="HHC111" s="96"/>
      <c r="HHD111" s="96"/>
      <c r="HHE111" s="96"/>
      <c r="HHF111" s="96"/>
      <c r="HHG111" s="96"/>
      <c r="HHH111" s="96"/>
      <c r="HHI111" s="96"/>
      <c r="HHJ111" s="96"/>
      <c r="HHK111" s="96"/>
      <c r="HHL111" s="96"/>
      <c r="HHM111" s="96"/>
      <c r="HHN111" s="96"/>
      <c r="HHO111" s="96"/>
      <c r="HHP111" s="96"/>
      <c r="HHQ111" s="96"/>
      <c r="HHR111" s="96"/>
      <c r="HHS111" s="96"/>
      <c r="HHT111" s="96"/>
      <c r="HHU111" s="96"/>
      <c r="HHV111" s="96"/>
      <c r="HHW111" s="96"/>
      <c r="HHX111" s="96"/>
      <c r="HHY111" s="96"/>
      <c r="HHZ111" s="96"/>
      <c r="HIA111" s="96"/>
      <c r="HIB111" s="96"/>
      <c r="HIC111" s="96"/>
      <c r="HID111" s="96"/>
      <c r="HIE111" s="96"/>
      <c r="HIF111" s="96"/>
      <c r="HIG111" s="96"/>
      <c r="HIH111" s="96"/>
      <c r="HII111" s="96"/>
      <c r="HIJ111" s="96"/>
      <c r="HIK111" s="96"/>
      <c r="HIL111" s="96"/>
      <c r="HIM111" s="96"/>
      <c r="HIN111" s="96"/>
      <c r="HIO111" s="96"/>
      <c r="HIP111" s="96"/>
      <c r="HIQ111" s="96"/>
      <c r="HIR111" s="96"/>
      <c r="HIS111" s="96"/>
      <c r="HIT111" s="96"/>
      <c r="HIU111" s="96"/>
      <c r="HIV111" s="96"/>
      <c r="HIW111" s="96"/>
      <c r="HIX111" s="96"/>
      <c r="HIY111" s="96"/>
      <c r="HIZ111" s="96"/>
      <c r="HJA111" s="96"/>
      <c r="HJB111" s="96"/>
      <c r="HJC111" s="96"/>
      <c r="HJD111" s="96"/>
      <c r="HJE111" s="96"/>
      <c r="HJF111" s="96"/>
      <c r="HJG111" s="96"/>
      <c r="HJH111" s="96"/>
      <c r="HJI111" s="96"/>
      <c r="HJJ111" s="96"/>
      <c r="HJK111" s="96"/>
      <c r="HJL111" s="96"/>
      <c r="HJM111" s="96"/>
      <c r="HJN111" s="96"/>
      <c r="HJO111" s="96"/>
      <c r="HJP111" s="96"/>
      <c r="HJQ111" s="96"/>
      <c r="HJR111" s="96"/>
      <c r="HJS111" s="96"/>
      <c r="HJT111" s="96"/>
      <c r="HJU111" s="96"/>
      <c r="HJV111" s="96"/>
      <c r="HJW111" s="96"/>
      <c r="HJX111" s="96"/>
      <c r="HJY111" s="96"/>
      <c r="HJZ111" s="96"/>
      <c r="HKA111" s="96"/>
      <c r="HKB111" s="96"/>
      <c r="HKC111" s="96"/>
      <c r="HKD111" s="96"/>
      <c r="HKE111" s="96"/>
      <c r="HKF111" s="96"/>
      <c r="HKG111" s="96"/>
      <c r="HKH111" s="96"/>
      <c r="HKI111" s="96"/>
      <c r="HKJ111" s="96"/>
      <c r="HKK111" s="96"/>
      <c r="HKL111" s="96"/>
      <c r="HKM111" s="96"/>
      <c r="HKN111" s="96"/>
      <c r="HKO111" s="96"/>
      <c r="HKP111" s="96"/>
      <c r="HKQ111" s="96"/>
      <c r="HKR111" s="96"/>
      <c r="HKS111" s="96"/>
      <c r="HKT111" s="96"/>
      <c r="HKU111" s="96"/>
      <c r="HKV111" s="96"/>
      <c r="HKW111" s="96"/>
      <c r="HKX111" s="96"/>
      <c r="HKY111" s="96"/>
      <c r="HKZ111" s="96"/>
      <c r="HLA111" s="96"/>
      <c r="HLB111" s="96"/>
      <c r="HLC111" s="96"/>
      <c r="HLD111" s="96"/>
      <c r="HLE111" s="96"/>
      <c r="HLF111" s="96"/>
      <c r="HLG111" s="96"/>
      <c r="HLH111" s="96"/>
      <c r="HLI111" s="96"/>
      <c r="HLJ111" s="96"/>
      <c r="HLK111" s="96"/>
      <c r="HLL111" s="96"/>
      <c r="HLM111" s="96"/>
      <c r="HLN111" s="96"/>
      <c r="HLO111" s="96"/>
      <c r="HLP111" s="96"/>
      <c r="HLQ111" s="96"/>
      <c r="HLR111" s="96"/>
      <c r="HLS111" s="96"/>
      <c r="HLT111" s="96"/>
      <c r="HLU111" s="96"/>
      <c r="HLV111" s="96"/>
      <c r="HLW111" s="96"/>
      <c r="HLX111" s="96"/>
      <c r="HLY111" s="96"/>
      <c r="HLZ111" s="96"/>
      <c r="HMA111" s="96"/>
      <c r="HMB111" s="96"/>
      <c r="HMC111" s="96"/>
      <c r="HMD111" s="96"/>
      <c r="HME111" s="96"/>
      <c r="HMF111" s="96"/>
      <c r="HMG111" s="96"/>
      <c r="HMH111" s="96"/>
      <c r="HMI111" s="96"/>
      <c r="HMJ111" s="96"/>
      <c r="HMK111" s="96"/>
      <c r="HML111" s="96"/>
      <c r="HMM111" s="96"/>
      <c r="HMN111" s="96"/>
      <c r="HMO111" s="96"/>
      <c r="HMP111" s="96"/>
      <c r="HMQ111" s="96"/>
      <c r="HMR111" s="96"/>
      <c r="HMS111" s="96"/>
      <c r="HMT111" s="96"/>
      <c r="HMU111" s="96"/>
      <c r="HMV111" s="96"/>
      <c r="HMW111" s="96"/>
      <c r="HMX111" s="96"/>
      <c r="HMY111" s="96"/>
      <c r="HMZ111" s="96"/>
      <c r="HNA111" s="96"/>
      <c r="HNB111" s="96"/>
      <c r="HNC111" s="96"/>
      <c r="HND111" s="96"/>
      <c r="HNE111" s="96"/>
      <c r="HNF111" s="96"/>
      <c r="HNG111" s="96"/>
      <c r="HNH111" s="96"/>
      <c r="HNI111" s="96"/>
      <c r="HNJ111" s="96"/>
      <c r="HNK111" s="96"/>
      <c r="HNL111" s="96"/>
      <c r="HNM111" s="96"/>
      <c r="HNN111" s="96"/>
      <c r="HNO111" s="96"/>
      <c r="HNP111" s="96"/>
      <c r="HNQ111" s="96"/>
      <c r="HNR111" s="96"/>
      <c r="HNS111" s="96"/>
      <c r="HNT111" s="96"/>
      <c r="HNU111" s="96"/>
      <c r="HNV111" s="96"/>
      <c r="HNW111" s="96"/>
      <c r="HNX111" s="96"/>
      <c r="HNY111" s="96"/>
      <c r="HNZ111" s="96"/>
      <c r="HOA111" s="96"/>
      <c r="HOB111" s="96"/>
      <c r="HOC111" s="96"/>
      <c r="HOD111" s="96"/>
      <c r="HOE111" s="96"/>
      <c r="HOF111" s="96"/>
      <c r="HOG111" s="96"/>
      <c r="HOH111" s="96"/>
      <c r="HOI111" s="96"/>
      <c r="HOJ111" s="96"/>
      <c r="HOK111" s="96"/>
      <c r="HOL111" s="96"/>
      <c r="HOM111" s="96"/>
      <c r="HON111" s="96"/>
      <c r="HOO111" s="96"/>
      <c r="HOP111" s="96"/>
      <c r="HOQ111" s="96"/>
      <c r="HOR111" s="96"/>
      <c r="HOS111" s="96"/>
      <c r="HOT111" s="96"/>
      <c r="HOU111" s="96"/>
      <c r="HOV111" s="96"/>
      <c r="HOW111" s="96"/>
      <c r="HOX111" s="96"/>
      <c r="HOY111" s="96"/>
      <c r="HOZ111" s="96"/>
      <c r="HPA111" s="96"/>
      <c r="HPB111" s="96"/>
      <c r="HPC111" s="96"/>
      <c r="HPD111" s="96"/>
      <c r="HPE111" s="96"/>
      <c r="HPF111" s="96"/>
      <c r="HPG111" s="96"/>
      <c r="HPH111" s="96"/>
      <c r="HPI111" s="96"/>
      <c r="HPJ111" s="96"/>
      <c r="HPK111" s="96"/>
      <c r="HPL111" s="96"/>
      <c r="HPM111" s="96"/>
      <c r="HPN111" s="96"/>
      <c r="HPO111" s="96"/>
      <c r="HPP111" s="96"/>
      <c r="HPQ111" s="96"/>
      <c r="HPR111" s="96"/>
      <c r="HPS111" s="96"/>
      <c r="HPT111" s="96"/>
      <c r="HPU111" s="96"/>
      <c r="HPV111" s="96"/>
      <c r="HPW111" s="96"/>
      <c r="HPX111" s="96"/>
      <c r="HPY111" s="96"/>
      <c r="HPZ111" s="96"/>
      <c r="HQA111" s="96"/>
      <c r="HQB111" s="96"/>
      <c r="HQC111" s="96"/>
      <c r="HQD111" s="96"/>
      <c r="HQE111" s="96"/>
      <c r="HQF111" s="96"/>
      <c r="HQG111" s="96"/>
      <c r="HQH111" s="96"/>
      <c r="HQI111" s="96"/>
      <c r="HQJ111" s="96"/>
      <c r="HQK111" s="96"/>
      <c r="HQL111" s="96"/>
      <c r="HQM111" s="96"/>
      <c r="HQN111" s="96"/>
      <c r="HQO111" s="96"/>
      <c r="HQP111" s="96"/>
      <c r="HQQ111" s="96"/>
      <c r="HQR111" s="96"/>
      <c r="HQS111" s="96"/>
      <c r="HQT111" s="96"/>
      <c r="HQU111" s="96"/>
      <c r="HQV111" s="96"/>
      <c r="HQW111" s="96"/>
      <c r="HQX111" s="96"/>
      <c r="HQY111" s="96"/>
      <c r="HQZ111" s="96"/>
      <c r="HRA111" s="96"/>
      <c r="HRB111" s="96"/>
      <c r="HRC111" s="96"/>
      <c r="HRD111" s="96"/>
      <c r="HRE111" s="96"/>
      <c r="HRF111" s="96"/>
      <c r="HRG111" s="96"/>
      <c r="HRH111" s="96"/>
      <c r="HRI111" s="96"/>
      <c r="HRJ111" s="96"/>
      <c r="HRK111" s="96"/>
      <c r="HRL111" s="96"/>
      <c r="HRM111" s="96"/>
      <c r="HRN111" s="96"/>
      <c r="HRO111" s="96"/>
      <c r="HRP111" s="96"/>
      <c r="HRQ111" s="96"/>
      <c r="HRR111" s="96"/>
      <c r="HRS111" s="96"/>
      <c r="HRT111" s="96"/>
      <c r="HRU111" s="96"/>
      <c r="HRV111" s="96"/>
      <c r="HRW111" s="96"/>
      <c r="HRX111" s="96"/>
      <c r="HRY111" s="96"/>
      <c r="HRZ111" s="96"/>
      <c r="HSA111" s="96"/>
      <c r="HSB111" s="96"/>
      <c r="HSC111" s="96"/>
      <c r="HSD111" s="96"/>
      <c r="HSE111" s="96"/>
      <c r="HSF111" s="96"/>
      <c r="HSG111" s="96"/>
      <c r="HSH111" s="96"/>
      <c r="HSI111" s="96"/>
      <c r="HSJ111" s="96"/>
      <c r="HSK111" s="96"/>
      <c r="HSL111" s="96"/>
      <c r="HSM111" s="96"/>
      <c r="HSN111" s="96"/>
      <c r="HSO111" s="96"/>
      <c r="HSP111" s="96"/>
      <c r="HSQ111" s="96"/>
      <c r="HSR111" s="96"/>
      <c r="HSS111" s="96"/>
      <c r="HST111" s="96"/>
      <c r="HSU111" s="96"/>
      <c r="HSV111" s="96"/>
      <c r="HSW111" s="96"/>
      <c r="HSX111" s="96"/>
      <c r="HSY111" s="96"/>
      <c r="HSZ111" s="96"/>
      <c r="HTA111" s="96"/>
      <c r="HTB111" s="96"/>
      <c r="HTC111" s="96"/>
      <c r="HTD111" s="96"/>
      <c r="HTE111" s="96"/>
      <c r="HTF111" s="96"/>
      <c r="HTG111" s="96"/>
      <c r="HTH111" s="96"/>
      <c r="HTI111" s="96"/>
      <c r="HTJ111" s="96"/>
      <c r="HTK111" s="96"/>
      <c r="HTL111" s="96"/>
      <c r="HTM111" s="96"/>
      <c r="HTN111" s="96"/>
      <c r="HTO111" s="96"/>
      <c r="HTP111" s="96"/>
      <c r="HTQ111" s="96"/>
      <c r="HTR111" s="96"/>
      <c r="HTS111" s="96"/>
      <c r="HTT111" s="96"/>
      <c r="HTU111" s="96"/>
      <c r="HTV111" s="96"/>
      <c r="HTW111" s="96"/>
      <c r="HTX111" s="96"/>
      <c r="HTY111" s="96"/>
      <c r="HTZ111" s="96"/>
      <c r="HUA111" s="96"/>
      <c r="HUB111" s="96"/>
      <c r="HUC111" s="96"/>
      <c r="HUD111" s="96"/>
      <c r="HUE111" s="96"/>
      <c r="HUF111" s="96"/>
      <c r="HUG111" s="96"/>
      <c r="HUH111" s="96"/>
      <c r="HUI111" s="96"/>
      <c r="HUJ111" s="96"/>
      <c r="HUK111" s="96"/>
      <c r="HUL111" s="96"/>
      <c r="HUM111" s="96"/>
      <c r="HUN111" s="96"/>
      <c r="HUO111" s="96"/>
      <c r="HUP111" s="96"/>
      <c r="HUQ111" s="96"/>
      <c r="HUR111" s="96"/>
      <c r="HUS111" s="96"/>
      <c r="HUT111" s="96"/>
      <c r="HUU111" s="96"/>
      <c r="HUV111" s="96"/>
      <c r="HUW111" s="96"/>
      <c r="HUX111" s="96"/>
      <c r="HUY111" s="96"/>
      <c r="HUZ111" s="96"/>
      <c r="HVA111" s="96"/>
      <c r="HVB111" s="96"/>
      <c r="HVC111" s="96"/>
      <c r="HVD111" s="96"/>
      <c r="HVE111" s="96"/>
      <c r="HVF111" s="96"/>
      <c r="HVG111" s="96"/>
      <c r="HVH111" s="96"/>
      <c r="HVI111" s="96"/>
      <c r="HVJ111" s="96"/>
      <c r="HVK111" s="96"/>
      <c r="HVL111" s="96"/>
      <c r="HVM111" s="96"/>
      <c r="HVN111" s="96"/>
      <c r="HVO111" s="96"/>
      <c r="HVP111" s="96"/>
      <c r="HVQ111" s="96"/>
      <c r="HVR111" s="96"/>
      <c r="HVS111" s="96"/>
      <c r="HVT111" s="96"/>
      <c r="HVU111" s="96"/>
      <c r="HVV111" s="96"/>
      <c r="HVW111" s="96"/>
      <c r="HVX111" s="96"/>
      <c r="HVY111" s="96"/>
      <c r="HVZ111" s="96"/>
      <c r="HWA111" s="96"/>
      <c r="HWB111" s="96"/>
      <c r="HWC111" s="96"/>
      <c r="HWD111" s="96"/>
      <c r="HWE111" s="96"/>
      <c r="HWF111" s="96"/>
      <c r="HWG111" s="96"/>
      <c r="HWH111" s="96"/>
      <c r="HWI111" s="96"/>
      <c r="HWJ111" s="96"/>
      <c r="HWK111" s="96"/>
      <c r="HWL111" s="96"/>
      <c r="HWM111" s="96"/>
      <c r="HWN111" s="96"/>
      <c r="HWO111" s="96"/>
      <c r="HWP111" s="96"/>
      <c r="HWQ111" s="96"/>
      <c r="HWR111" s="96"/>
      <c r="HWS111" s="96"/>
      <c r="HWT111" s="96"/>
      <c r="HWU111" s="96"/>
      <c r="HWV111" s="96"/>
      <c r="HWW111" s="96"/>
      <c r="HWX111" s="96"/>
      <c r="HWY111" s="96"/>
      <c r="HWZ111" s="96"/>
      <c r="HXA111" s="96"/>
      <c r="HXB111" s="96"/>
      <c r="HXC111" s="96"/>
      <c r="HXD111" s="96"/>
      <c r="HXE111" s="96"/>
      <c r="HXF111" s="96"/>
      <c r="HXG111" s="96"/>
      <c r="HXH111" s="96"/>
      <c r="HXI111" s="96"/>
      <c r="HXJ111" s="96"/>
      <c r="HXK111" s="96"/>
      <c r="HXL111" s="96"/>
      <c r="HXM111" s="96"/>
      <c r="HXN111" s="96"/>
      <c r="HXO111" s="96"/>
      <c r="HXP111" s="96"/>
      <c r="HXQ111" s="96"/>
      <c r="HXR111" s="96"/>
      <c r="HXS111" s="96"/>
      <c r="HXT111" s="96"/>
      <c r="HXU111" s="96"/>
      <c r="HXV111" s="96"/>
      <c r="HXW111" s="96"/>
      <c r="HXX111" s="96"/>
      <c r="HXY111" s="96"/>
      <c r="HXZ111" s="96"/>
      <c r="HYA111" s="96"/>
      <c r="HYB111" s="96"/>
      <c r="HYC111" s="96"/>
      <c r="HYD111" s="96"/>
      <c r="HYE111" s="96"/>
      <c r="HYF111" s="96"/>
      <c r="HYG111" s="96"/>
      <c r="HYH111" s="96"/>
      <c r="HYI111" s="96"/>
      <c r="HYJ111" s="96"/>
      <c r="HYK111" s="96"/>
      <c r="HYL111" s="96"/>
      <c r="HYM111" s="96"/>
      <c r="HYN111" s="96"/>
      <c r="HYO111" s="96"/>
      <c r="HYP111" s="96"/>
      <c r="HYQ111" s="96"/>
      <c r="HYR111" s="96"/>
      <c r="HYS111" s="96"/>
      <c r="HYT111" s="96"/>
      <c r="HYU111" s="96"/>
      <c r="HYV111" s="96"/>
      <c r="HYW111" s="96"/>
      <c r="HYX111" s="96"/>
      <c r="HYY111" s="96"/>
      <c r="HYZ111" s="96"/>
      <c r="HZA111" s="96"/>
      <c r="HZB111" s="96"/>
      <c r="HZC111" s="96"/>
      <c r="HZD111" s="96"/>
      <c r="HZE111" s="96"/>
      <c r="HZF111" s="96"/>
      <c r="HZG111" s="96"/>
      <c r="HZH111" s="96"/>
      <c r="HZI111" s="96"/>
      <c r="HZJ111" s="96"/>
      <c r="HZK111" s="96"/>
      <c r="HZL111" s="96"/>
      <c r="HZM111" s="96"/>
      <c r="HZN111" s="96"/>
      <c r="HZO111" s="96"/>
      <c r="HZP111" s="96"/>
      <c r="HZQ111" s="96"/>
      <c r="HZR111" s="96"/>
      <c r="HZS111" s="96"/>
      <c r="HZT111" s="96"/>
      <c r="HZU111" s="96"/>
      <c r="HZV111" s="96"/>
      <c r="HZW111" s="96"/>
      <c r="HZX111" s="96"/>
      <c r="HZY111" s="96"/>
      <c r="HZZ111" s="96"/>
      <c r="IAA111" s="96"/>
      <c r="IAB111" s="96"/>
      <c r="IAC111" s="96"/>
      <c r="IAD111" s="96"/>
      <c r="IAE111" s="96"/>
      <c r="IAF111" s="96"/>
      <c r="IAG111" s="96"/>
      <c r="IAH111" s="96"/>
      <c r="IAI111" s="96"/>
      <c r="IAJ111" s="96"/>
      <c r="IAK111" s="96"/>
      <c r="IAL111" s="96"/>
      <c r="IAM111" s="96"/>
      <c r="IAN111" s="96"/>
      <c r="IAO111" s="96"/>
      <c r="IAP111" s="96"/>
      <c r="IAQ111" s="96"/>
      <c r="IAR111" s="96"/>
      <c r="IAS111" s="96"/>
      <c r="IAT111" s="96"/>
      <c r="IAU111" s="96"/>
      <c r="IAV111" s="96"/>
      <c r="IAW111" s="96"/>
      <c r="IAX111" s="96"/>
      <c r="IAY111" s="96"/>
      <c r="IAZ111" s="96"/>
      <c r="IBA111" s="96"/>
      <c r="IBB111" s="96"/>
      <c r="IBC111" s="96"/>
      <c r="IBD111" s="96"/>
      <c r="IBE111" s="96"/>
      <c r="IBF111" s="96"/>
      <c r="IBG111" s="96"/>
      <c r="IBH111" s="96"/>
      <c r="IBI111" s="96"/>
      <c r="IBJ111" s="96"/>
      <c r="IBK111" s="96"/>
      <c r="IBL111" s="96"/>
      <c r="IBM111" s="96"/>
      <c r="IBN111" s="96"/>
      <c r="IBO111" s="96"/>
      <c r="IBP111" s="96"/>
      <c r="IBQ111" s="96"/>
      <c r="IBR111" s="96"/>
      <c r="IBS111" s="96"/>
      <c r="IBT111" s="96"/>
      <c r="IBU111" s="96"/>
      <c r="IBV111" s="96"/>
      <c r="IBW111" s="96"/>
      <c r="IBX111" s="96"/>
      <c r="IBY111" s="96"/>
      <c r="IBZ111" s="96"/>
      <c r="ICA111" s="96"/>
      <c r="ICB111" s="96"/>
      <c r="ICC111" s="96"/>
      <c r="ICD111" s="96"/>
      <c r="ICE111" s="96"/>
      <c r="ICF111" s="96"/>
      <c r="ICG111" s="96"/>
      <c r="ICH111" s="96"/>
      <c r="ICI111" s="96"/>
      <c r="ICJ111" s="96"/>
      <c r="ICK111" s="96"/>
      <c r="ICL111" s="96"/>
      <c r="ICM111" s="96"/>
      <c r="ICN111" s="96"/>
      <c r="ICO111" s="96"/>
      <c r="ICP111" s="96"/>
      <c r="ICQ111" s="96"/>
      <c r="ICR111" s="96"/>
      <c r="ICS111" s="96"/>
      <c r="ICT111" s="96"/>
      <c r="ICU111" s="96"/>
      <c r="ICV111" s="96"/>
      <c r="ICW111" s="96"/>
      <c r="ICX111" s="96"/>
      <c r="ICY111" s="96"/>
      <c r="ICZ111" s="96"/>
      <c r="IDA111" s="96"/>
      <c r="IDB111" s="96"/>
      <c r="IDC111" s="96"/>
      <c r="IDD111" s="96"/>
      <c r="IDE111" s="96"/>
      <c r="IDF111" s="96"/>
      <c r="IDG111" s="96"/>
      <c r="IDH111" s="96"/>
      <c r="IDI111" s="96"/>
      <c r="IDJ111" s="96"/>
      <c r="IDK111" s="96"/>
      <c r="IDL111" s="96"/>
      <c r="IDM111" s="96"/>
      <c r="IDN111" s="96"/>
      <c r="IDO111" s="96"/>
      <c r="IDP111" s="96"/>
      <c r="IDQ111" s="96"/>
      <c r="IDR111" s="96"/>
      <c r="IDS111" s="96"/>
      <c r="IDT111" s="96"/>
      <c r="IDU111" s="96"/>
      <c r="IDV111" s="96"/>
      <c r="IDW111" s="96"/>
      <c r="IDX111" s="96"/>
      <c r="IDY111" s="96"/>
      <c r="IDZ111" s="96"/>
      <c r="IEA111" s="96"/>
      <c r="IEB111" s="96"/>
      <c r="IEC111" s="96"/>
      <c r="IED111" s="96"/>
      <c r="IEE111" s="96"/>
      <c r="IEF111" s="96"/>
      <c r="IEG111" s="96"/>
      <c r="IEH111" s="96"/>
      <c r="IEI111" s="96"/>
      <c r="IEJ111" s="96"/>
      <c r="IEK111" s="96"/>
      <c r="IEL111" s="96"/>
      <c r="IEM111" s="96"/>
      <c r="IEN111" s="96"/>
      <c r="IEO111" s="96"/>
      <c r="IEP111" s="96"/>
      <c r="IEQ111" s="96"/>
      <c r="IER111" s="96"/>
      <c r="IES111" s="96"/>
      <c r="IET111" s="96"/>
      <c r="IEU111" s="96"/>
      <c r="IEV111" s="96"/>
      <c r="IEW111" s="96"/>
      <c r="IEX111" s="96"/>
      <c r="IEY111" s="96"/>
      <c r="IEZ111" s="96"/>
      <c r="IFA111" s="96"/>
      <c r="IFB111" s="96"/>
      <c r="IFC111" s="96"/>
      <c r="IFD111" s="96"/>
      <c r="IFE111" s="96"/>
      <c r="IFF111" s="96"/>
      <c r="IFG111" s="96"/>
      <c r="IFH111" s="96"/>
      <c r="IFI111" s="96"/>
      <c r="IFJ111" s="96"/>
      <c r="IFK111" s="96"/>
      <c r="IFL111" s="96"/>
      <c r="IFM111" s="96"/>
      <c r="IFN111" s="96"/>
      <c r="IFO111" s="96"/>
      <c r="IFP111" s="96"/>
      <c r="IFQ111" s="96"/>
      <c r="IFR111" s="96"/>
      <c r="IFS111" s="96"/>
      <c r="IFT111" s="96"/>
      <c r="IFU111" s="96"/>
      <c r="IFV111" s="96"/>
      <c r="IFW111" s="96"/>
      <c r="IFX111" s="96"/>
      <c r="IFY111" s="96"/>
      <c r="IFZ111" s="96"/>
      <c r="IGA111" s="96"/>
      <c r="IGB111" s="96"/>
      <c r="IGC111" s="96"/>
      <c r="IGD111" s="96"/>
      <c r="IGE111" s="96"/>
      <c r="IGF111" s="96"/>
      <c r="IGG111" s="96"/>
      <c r="IGH111" s="96"/>
      <c r="IGI111" s="96"/>
      <c r="IGJ111" s="96"/>
      <c r="IGK111" s="96"/>
      <c r="IGL111" s="96"/>
      <c r="IGM111" s="96"/>
      <c r="IGN111" s="96"/>
      <c r="IGO111" s="96"/>
      <c r="IGP111" s="96"/>
      <c r="IGQ111" s="96"/>
      <c r="IGR111" s="96"/>
      <c r="IGS111" s="96"/>
      <c r="IGT111" s="96"/>
      <c r="IGU111" s="96"/>
      <c r="IGV111" s="96"/>
      <c r="IGW111" s="96"/>
      <c r="IGX111" s="96"/>
      <c r="IGY111" s="96"/>
      <c r="IGZ111" s="96"/>
      <c r="IHA111" s="96"/>
      <c r="IHB111" s="96"/>
      <c r="IHC111" s="96"/>
      <c r="IHD111" s="96"/>
      <c r="IHE111" s="96"/>
      <c r="IHF111" s="96"/>
      <c r="IHG111" s="96"/>
      <c r="IHH111" s="96"/>
      <c r="IHI111" s="96"/>
      <c r="IHJ111" s="96"/>
      <c r="IHK111" s="96"/>
      <c r="IHL111" s="96"/>
      <c r="IHM111" s="96"/>
      <c r="IHN111" s="96"/>
      <c r="IHO111" s="96"/>
      <c r="IHP111" s="96"/>
      <c r="IHQ111" s="96"/>
      <c r="IHR111" s="96"/>
      <c r="IHS111" s="96"/>
      <c r="IHT111" s="96"/>
      <c r="IHU111" s="96"/>
      <c r="IHV111" s="96"/>
      <c r="IHW111" s="96"/>
      <c r="IHX111" s="96"/>
      <c r="IHY111" s="96"/>
      <c r="IHZ111" s="96"/>
      <c r="IIA111" s="96"/>
      <c r="IIB111" s="96"/>
      <c r="IIC111" s="96"/>
      <c r="IID111" s="96"/>
      <c r="IIE111" s="96"/>
      <c r="IIF111" s="96"/>
      <c r="IIG111" s="96"/>
      <c r="IIH111" s="96"/>
      <c r="III111" s="96"/>
      <c r="IIJ111" s="96"/>
      <c r="IIK111" s="96"/>
      <c r="IIL111" s="96"/>
      <c r="IIM111" s="96"/>
      <c r="IIN111" s="96"/>
      <c r="IIO111" s="96"/>
      <c r="IIP111" s="96"/>
      <c r="IIQ111" s="96"/>
      <c r="IIR111" s="96"/>
      <c r="IIS111" s="96"/>
      <c r="IIT111" s="96"/>
      <c r="IIU111" s="96"/>
      <c r="IIV111" s="96"/>
      <c r="IIW111" s="96"/>
      <c r="IIX111" s="96"/>
      <c r="IIY111" s="96"/>
      <c r="IIZ111" s="96"/>
      <c r="IJA111" s="96"/>
      <c r="IJB111" s="96"/>
      <c r="IJC111" s="96"/>
      <c r="IJD111" s="96"/>
      <c r="IJE111" s="96"/>
      <c r="IJF111" s="96"/>
      <c r="IJG111" s="96"/>
      <c r="IJH111" s="96"/>
      <c r="IJI111" s="96"/>
      <c r="IJJ111" s="96"/>
      <c r="IJK111" s="96"/>
      <c r="IJL111" s="96"/>
      <c r="IJM111" s="96"/>
      <c r="IJN111" s="96"/>
      <c r="IJO111" s="96"/>
      <c r="IJP111" s="96"/>
      <c r="IJQ111" s="96"/>
      <c r="IJR111" s="96"/>
      <c r="IJS111" s="96"/>
      <c r="IJT111" s="96"/>
      <c r="IJU111" s="96"/>
      <c r="IJV111" s="96"/>
      <c r="IJW111" s="96"/>
      <c r="IJX111" s="96"/>
      <c r="IJY111" s="96"/>
      <c r="IJZ111" s="96"/>
      <c r="IKA111" s="96"/>
      <c r="IKB111" s="96"/>
      <c r="IKC111" s="96"/>
      <c r="IKD111" s="96"/>
      <c r="IKE111" s="96"/>
      <c r="IKF111" s="96"/>
      <c r="IKG111" s="96"/>
      <c r="IKH111" s="96"/>
      <c r="IKI111" s="96"/>
      <c r="IKJ111" s="96"/>
      <c r="IKK111" s="96"/>
      <c r="IKL111" s="96"/>
      <c r="IKM111" s="96"/>
      <c r="IKN111" s="96"/>
      <c r="IKO111" s="96"/>
      <c r="IKP111" s="96"/>
      <c r="IKQ111" s="96"/>
      <c r="IKR111" s="96"/>
      <c r="IKS111" s="96"/>
      <c r="IKT111" s="96"/>
      <c r="IKU111" s="96"/>
      <c r="IKV111" s="96"/>
      <c r="IKW111" s="96"/>
      <c r="IKX111" s="96"/>
      <c r="IKY111" s="96"/>
      <c r="IKZ111" s="96"/>
      <c r="ILA111" s="96"/>
      <c r="ILB111" s="96"/>
      <c r="ILC111" s="96"/>
      <c r="ILD111" s="96"/>
      <c r="ILE111" s="96"/>
      <c r="ILF111" s="96"/>
      <c r="ILG111" s="96"/>
      <c r="ILH111" s="96"/>
      <c r="ILI111" s="96"/>
      <c r="ILJ111" s="96"/>
      <c r="ILK111" s="96"/>
      <c r="ILL111" s="96"/>
      <c r="ILM111" s="96"/>
      <c r="ILN111" s="96"/>
      <c r="ILO111" s="96"/>
      <c r="ILP111" s="96"/>
      <c r="ILQ111" s="96"/>
      <c r="ILR111" s="96"/>
      <c r="ILS111" s="96"/>
      <c r="ILT111" s="96"/>
      <c r="ILU111" s="96"/>
      <c r="ILV111" s="96"/>
      <c r="ILW111" s="96"/>
      <c r="ILX111" s="96"/>
      <c r="ILY111" s="96"/>
      <c r="ILZ111" s="96"/>
      <c r="IMA111" s="96"/>
      <c r="IMB111" s="96"/>
      <c r="IMC111" s="96"/>
      <c r="IMD111" s="96"/>
      <c r="IME111" s="96"/>
      <c r="IMF111" s="96"/>
      <c r="IMG111" s="96"/>
      <c r="IMH111" s="96"/>
      <c r="IMI111" s="96"/>
      <c r="IMJ111" s="96"/>
      <c r="IMK111" s="96"/>
      <c r="IML111" s="96"/>
      <c r="IMM111" s="96"/>
      <c r="IMN111" s="96"/>
      <c r="IMO111" s="96"/>
      <c r="IMP111" s="96"/>
      <c r="IMQ111" s="96"/>
      <c r="IMR111" s="96"/>
      <c r="IMS111" s="96"/>
      <c r="IMT111" s="96"/>
      <c r="IMU111" s="96"/>
      <c r="IMV111" s="96"/>
      <c r="IMW111" s="96"/>
      <c r="IMX111" s="96"/>
      <c r="IMY111" s="96"/>
      <c r="IMZ111" s="96"/>
      <c r="INA111" s="96"/>
      <c r="INB111" s="96"/>
      <c r="INC111" s="96"/>
      <c r="IND111" s="96"/>
      <c r="INE111" s="96"/>
      <c r="INF111" s="96"/>
      <c r="ING111" s="96"/>
      <c r="INH111" s="96"/>
      <c r="INI111" s="96"/>
      <c r="INJ111" s="96"/>
      <c r="INK111" s="96"/>
      <c r="INL111" s="96"/>
      <c r="INM111" s="96"/>
      <c r="INN111" s="96"/>
      <c r="INO111" s="96"/>
      <c r="INP111" s="96"/>
      <c r="INQ111" s="96"/>
      <c r="INR111" s="96"/>
      <c r="INS111" s="96"/>
      <c r="INT111" s="96"/>
      <c r="INU111" s="96"/>
      <c r="INV111" s="96"/>
      <c r="INW111" s="96"/>
      <c r="INX111" s="96"/>
      <c r="INY111" s="96"/>
      <c r="INZ111" s="96"/>
      <c r="IOA111" s="96"/>
      <c r="IOB111" s="96"/>
      <c r="IOC111" s="96"/>
      <c r="IOD111" s="96"/>
      <c r="IOE111" s="96"/>
      <c r="IOF111" s="96"/>
      <c r="IOG111" s="96"/>
      <c r="IOH111" s="96"/>
      <c r="IOI111" s="96"/>
      <c r="IOJ111" s="96"/>
      <c r="IOK111" s="96"/>
      <c r="IOL111" s="96"/>
      <c r="IOM111" s="96"/>
      <c r="ION111" s="96"/>
      <c r="IOO111" s="96"/>
      <c r="IOP111" s="96"/>
      <c r="IOQ111" s="96"/>
      <c r="IOR111" s="96"/>
      <c r="IOS111" s="96"/>
      <c r="IOT111" s="96"/>
      <c r="IOU111" s="96"/>
      <c r="IOV111" s="96"/>
      <c r="IOW111" s="96"/>
      <c r="IOX111" s="96"/>
      <c r="IOY111" s="96"/>
      <c r="IOZ111" s="96"/>
      <c r="IPA111" s="96"/>
      <c r="IPB111" s="96"/>
      <c r="IPC111" s="96"/>
      <c r="IPD111" s="96"/>
      <c r="IPE111" s="96"/>
      <c r="IPF111" s="96"/>
      <c r="IPG111" s="96"/>
      <c r="IPH111" s="96"/>
      <c r="IPI111" s="96"/>
      <c r="IPJ111" s="96"/>
      <c r="IPK111" s="96"/>
      <c r="IPL111" s="96"/>
      <c r="IPM111" s="96"/>
      <c r="IPN111" s="96"/>
      <c r="IPO111" s="96"/>
      <c r="IPP111" s="96"/>
      <c r="IPQ111" s="96"/>
      <c r="IPR111" s="96"/>
      <c r="IPS111" s="96"/>
      <c r="IPT111" s="96"/>
      <c r="IPU111" s="96"/>
      <c r="IPV111" s="96"/>
      <c r="IPW111" s="96"/>
      <c r="IPX111" s="96"/>
      <c r="IPY111" s="96"/>
      <c r="IPZ111" s="96"/>
      <c r="IQA111" s="96"/>
      <c r="IQB111" s="96"/>
      <c r="IQC111" s="96"/>
      <c r="IQD111" s="96"/>
      <c r="IQE111" s="96"/>
      <c r="IQF111" s="96"/>
      <c r="IQG111" s="96"/>
      <c r="IQH111" s="96"/>
      <c r="IQI111" s="96"/>
      <c r="IQJ111" s="96"/>
      <c r="IQK111" s="96"/>
      <c r="IQL111" s="96"/>
      <c r="IQM111" s="96"/>
      <c r="IQN111" s="96"/>
      <c r="IQO111" s="96"/>
      <c r="IQP111" s="96"/>
      <c r="IQQ111" s="96"/>
      <c r="IQR111" s="96"/>
      <c r="IQS111" s="96"/>
      <c r="IQT111" s="96"/>
      <c r="IQU111" s="96"/>
      <c r="IQV111" s="96"/>
      <c r="IQW111" s="96"/>
      <c r="IQX111" s="96"/>
      <c r="IQY111" s="96"/>
      <c r="IQZ111" s="96"/>
      <c r="IRA111" s="96"/>
      <c r="IRB111" s="96"/>
      <c r="IRC111" s="96"/>
      <c r="IRD111" s="96"/>
      <c r="IRE111" s="96"/>
      <c r="IRF111" s="96"/>
      <c r="IRG111" s="96"/>
      <c r="IRH111" s="96"/>
      <c r="IRI111" s="96"/>
      <c r="IRJ111" s="96"/>
      <c r="IRK111" s="96"/>
      <c r="IRL111" s="96"/>
      <c r="IRM111" s="96"/>
      <c r="IRN111" s="96"/>
      <c r="IRO111" s="96"/>
      <c r="IRP111" s="96"/>
      <c r="IRQ111" s="96"/>
      <c r="IRR111" s="96"/>
      <c r="IRS111" s="96"/>
      <c r="IRT111" s="96"/>
      <c r="IRU111" s="96"/>
      <c r="IRV111" s="96"/>
      <c r="IRW111" s="96"/>
      <c r="IRX111" s="96"/>
      <c r="IRY111" s="96"/>
      <c r="IRZ111" s="96"/>
      <c r="ISA111" s="96"/>
      <c r="ISB111" s="96"/>
      <c r="ISC111" s="96"/>
      <c r="ISD111" s="96"/>
      <c r="ISE111" s="96"/>
      <c r="ISF111" s="96"/>
      <c r="ISG111" s="96"/>
      <c r="ISH111" s="96"/>
      <c r="ISI111" s="96"/>
      <c r="ISJ111" s="96"/>
      <c r="ISK111" s="96"/>
      <c r="ISL111" s="96"/>
      <c r="ISM111" s="96"/>
      <c r="ISN111" s="96"/>
      <c r="ISO111" s="96"/>
      <c r="ISP111" s="96"/>
      <c r="ISQ111" s="96"/>
      <c r="ISR111" s="96"/>
      <c r="ISS111" s="96"/>
      <c r="IST111" s="96"/>
      <c r="ISU111" s="96"/>
      <c r="ISV111" s="96"/>
      <c r="ISW111" s="96"/>
      <c r="ISX111" s="96"/>
      <c r="ISY111" s="96"/>
      <c r="ISZ111" s="96"/>
      <c r="ITA111" s="96"/>
      <c r="ITB111" s="96"/>
      <c r="ITC111" s="96"/>
      <c r="ITD111" s="96"/>
      <c r="ITE111" s="96"/>
      <c r="ITF111" s="96"/>
      <c r="ITG111" s="96"/>
      <c r="ITH111" s="96"/>
      <c r="ITI111" s="96"/>
      <c r="ITJ111" s="96"/>
      <c r="ITK111" s="96"/>
      <c r="ITL111" s="96"/>
      <c r="ITM111" s="96"/>
      <c r="ITN111" s="96"/>
      <c r="ITO111" s="96"/>
      <c r="ITP111" s="96"/>
      <c r="ITQ111" s="96"/>
      <c r="ITR111" s="96"/>
      <c r="ITS111" s="96"/>
      <c r="ITT111" s="96"/>
      <c r="ITU111" s="96"/>
      <c r="ITV111" s="96"/>
      <c r="ITW111" s="96"/>
      <c r="ITX111" s="96"/>
      <c r="ITY111" s="96"/>
      <c r="ITZ111" s="96"/>
      <c r="IUA111" s="96"/>
      <c r="IUB111" s="96"/>
      <c r="IUC111" s="96"/>
      <c r="IUD111" s="96"/>
      <c r="IUE111" s="96"/>
      <c r="IUF111" s="96"/>
      <c r="IUG111" s="96"/>
      <c r="IUH111" s="96"/>
      <c r="IUI111" s="96"/>
      <c r="IUJ111" s="96"/>
      <c r="IUK111" s="96"/>
      <c r="IUL111" s="96"/>
      <c r="IUM111" s="96"/>
      <c r="IUN111" s="96"/>
      <c r="IUO111" s="96"/>
      <c r="IUP111" s="96"/>
      <c r="IUQ111" s="96"/>
      <c r="IUR111" s="96"/>
      <c r="IUS111" s="96"/>
      <c r="IUT111" s="96"/>
      <c r="IUU111" s="96"/>
      <c r="IUV111" s="96"/>
      <c r="IUW111" s="96"/>
      <c r="IUX111" s="96"/>
      <c r="IUY111" s="96"/>
      <c r="IUZ111" s="96"/>
      <c r="IVA111" s="96"/>
      <c r="IVB111" s="96"/>
      <c r="IVC111" s="96"/>
      <c r="IVD111" s="96"/>
      <c r="IVE111" s="96"/>
      <c r="IVF111" s="96"/>
      <c r="IVG111" s="96"/>
      <c r="IVH111" s="96"/>
      <c r="IVI111" s="96"/>
      <c r="IVJ111" s="96"/>
      <c r="IVK111" s="96"/>
      <c r="IVL111" s="96"/>
      <c r="IVM111" s="96"/>
      <c r="IVN111" s="96"/>
      <c r="IVO111" s="96"/>
      <c r="IVP111" s="96"/>
      <c r="IVQ111" s="96"/>
      <c r="IVR111" s="96"/>
      <c r="IVS111" s="96"/>
      <c r="IVT111" s="96"/>
      <c r="IVU111" s="96"/>
      <c r="IVV111" s="96"/>
      <c r="IVW111" s="96"/>
      <c r="IVX111" s="96"/>
      <c r="IVY111" s="96"/>
      <c r="IVZ111" s="96"/>
      <c r="IWA111" s="96"/>
      <c r="IWB111" s="96"/>
      <c r="IWC111" s="96"/>
      <c r="IWD111" s="96"/>
      <c r="IWE111" s="96"/>
      <c r="IWF111" s="96"/>
      <c r="IWG111" s="96"/>
      <c r="IWH111" s="96"/>
      <c r="IWI111" s="96"/>
      <c r="IWJ111" s="96"/>
      <c r="IWK111" s="96"/>
      <c r="IWL111" s="96"/>
      <c r="IWM111" s="96"/>
      <c r="IWN111" s="96"/>
      <c r="IWO111" s="96"/>
      <c r="IWP111" s="96"/>
      <c r="IWQ111" s="96"/>
      <c r="IWR111" s="96"/>
      <c r="IWS111" s="96"/>
      <c r="IWT111" s="96"/>
      <c r="IWU111" s="96"/>
      <c r="IWV111" s="96"/>
      <c r="IWW111" s="96"/>
      <c r="IWX111" s="96"/>
      <c r="IWY111" s="96"/>
      <c r="IWZ111" s="96"/>
      <c r="IXA111" s="96"/>
      <c r="IXB111" s="96"/>
      <c r="IXC111" s="96"/>
      <c r="IXD111" s="96"/>
      <c r="IXE111" s="96"/>
      <c r="IXF111" s="96"/>
      <c r="IXG111" s="96"/>
      <c r="IXH111" s="96"/>
      <c r="IXI111" s="96"/>
      <c r="IXJ111" s="96"/>
      <c r="IXK111" s="96"/>
      <c r="IXL111" s="96"/>
      <c r="IXM111" s="96"/>
      <c r="IXN111" s="96"/>
      <c r="IXO111" s="96"/>
      <c r="IXP111" s="96"/>
      <c r="IXQ111" s="96"/>
      <c r="IXR111" s="96"/>
      <c r="IXS111" s="96"/>
      <c r="IXT111" s="96"/>
      <c r="IXU111" s="96"/>
      <c r="IXV111" s="96"/>
      <c r="IXW111" s="96"/>
      <c r="IXX111" s="96"/>
      <c r="IXY111" s="96"/>
      <c r="IXZ111" s="96"/>
      <c r="IYA111" s="96"/>
      <c r="IYB111" s="96"/>
      <c r="IYC111" s="96"/>
      <c r="IYD111" s="96"/>
      <c r="IYE111" s="96"/>
      <c r="IYF111" s="96"/>
      <c r="IYG111" s="96"/>
      <c r="IYH111" s="96"/>
      <c r="IYI111" s="96"/>
      <c r="IYJ111" s="96"/>
      <c r="IYK111" s="96"/>
      <c r="IYL111" s="96"/>
      <c r="IYM111" s="96"/>
      <c r="IYN111" s="96"/>
      <c r="IYO111" s="96"/>
      <c r="IYP111" s="96"/>
      <c r="IYQ111" s="96"/>
      <c r="IYR111" s="96"/>
      <c r="IYS111" s="96"/>
      <c r="IYT111" s="96"/>
      <c r="IYU111" s="96"/>
      <c r="IYV111" s="96"/>
      <c r="IYW111" s="96"/>
      <c r="IYX111" s="96"/>
      <c r="IYY111" s="96"/>
      <c r="IYZ111" s="96"/>
      <c r="IZA111" s="96"/>
      <c r="IZB111" s="96"/>
      <c r="IZC111" s="96"/>
      <c r="IZD111" s="96"/>
      <c r="IZE111" s="96"/>
      <c r="IZF111" s="96"/>
      <c r="IZG111" s="96"/>
      <c r="IZH111" s="96"/>
      <c r="IZI111" s="96"/>
      <c r="IZJ111" s="96"/>
      <c r="IZK111" s="96"/>
      <c r="IZL111" s="96"/>
      <c r="IZM111" s="96"/>
      <c r="IZN111" s="96"/>
      <c r="IZO111" s="96"/>
      <c r="IZP111" s="96"/>
      <c r="IZQ111" s="96"/>
      <c r="IZR111" s="96"/>
      <c r="IZS111" s="96"/>
      <c r="IZT111" s="96"/>
      <c r="IZU111" s="96"/>
      <c r="IZV111" s="96"/>
      <c r="IZW111" s="96"/>
      <c r="IZX111" s="96"/>
      <c r="IZY111" s="96"/>
      <c r="IZZ111" s="96"/>
      <c r="JAA111" s="96"/>
      <c r="JAB111" s="96"/>
      <c r="JAC111" s="96"/>
      <c r="JAD111" s="96"/>
      <c r="JAE111" s="96"/>
      <c r="JAF111" s="96"/>
      <c r="JAG111" s="96"/>
      <c r="JAH111" s="96"/>
      <c r="JAI111" s="96"/>
      <c r="JAJ111" s="96"/>
      <c r="JAK111" s="96"/>
      <c r="JAL111" s="96"/>
      <c r="JAM111" s="96"/>
      <c r="JAN111" s="96"/>
      <c r="JAO111" s="96"/>
      <c r="JAP111" s="96"/>
      <c r="JAQ111" s="96"/>
      <c r="JAR111" s="96"/>
      <c r="JAS111" s="96"/>
      <c r="JAT111" s="96"/>
      <c r="JAU111" s="96"/>
      <c r="JAV111" s="96"/>
      <c r="JAW111" s="96"/>
      <c r="JAX111" s="96"/>
      <c r="JAY111" s="96"/>
      <c r="JAZ111" s="96"/>
      <c r="JBA111" s="96"/>
      <c r="JBB111" s="96"/>
      <c r="JBC111" s="96"/>
      <c r="JBD111" s="96"/>
      <c r="JBE111" s="96"/>
      <c r="JBF111" s="96"/>
      <c r="JBG111" s="96"/>
      <c r="JBH111" s="96"/>
      <c r="JBI111" s="96"/>
      <c r="JBJ111" s="96"/>
      <c r="JBK111" s="96"/>
      <c r="JBL111" s="96"/>
      <c r="JBM111" s="96"/>
      <c r="JBN111" s="96"/>
      <c r="JBO111" s="96"/>
      <c r="JBP111" s="96"/>
      <c r="JBQ111" s="96"/>
      <c r="JBR111" s="96"/>
      <c r="JBS111" s="96"/>
      <c r="JBT111" s="96"/>
      <c r="JBU111" s="96"/>
      <c r="JBV111" s="96"/>
      <c r="JBW111" s="96"/>
      <c r="JBX111" s="96"/>
      <c r="JBY111" s="96"/>
      <c r="JBZ111" s="96"/>
      <c r="JCA111" s="96"/>
      <c r="JCB111" s="96"/>
      <c r="JCC111" s="96"/>
      <c r="JCD111" s="96"/>
      <c r="JCE111" s="96"/>
      <c r="JCF111" s="96"/>
      <c r="JCG111" s="96"/>
      <c r="JCH111" s="96"/>
      <c r="JCI111" s="96"/>
      <c r="JCJ111" s="96"/>
      <c r="JCK111" s="96"/>
      <c r="JCL111" s="96"/>
      <c r="JCM111" s="96"/>
      <c r="JCN111" s="96"/>
      <c r="JCO111" s="96"/>
      <c r="JCP111" s="96"/>
      <c r="JCQ111" s="96"/>
      <c r="JCR111" s="96"/>
      <c r="JCS111" s="96"/>
      <c r="JCT111" s="96"/>
      <c r="JCU111" s="96"/>
      <c r="JCV111" s="96"/>
      <c r="JCW111" s="96"/>
      <c r="JCX111" s="96"/>
      <c r="JCY111" s="96"/>
      <c r="JCZ111" s="96"/>
      <c r="JDA111" s="96"/>
      <c r="JDB111" s="96"/>
      <c r="JDC111" s="96"/>
      <c r="JDD111" s="96"/>
      <c r="JDE111" s="96"/>
      <c r="JDF111" s="96"/>
      <c r="JDG111" s="96"/>
      <c r="JDH111" s="96"/>
      <c r="JDI111" s="96"/>
      <c r="JDJ111" s="96"/>
      <c r="JDK111" s="96"/>
      <c r="JDL111" s="96"/>
      <c r="JDM111" s="96"/>
      <c r="JDN111" s="96"/>
      <c r="JDO111" s="96"/>
      <c r="JDP111" s="96"/>
      <c r="JDQ111" s="96"/>
      <c r="JDR111" s="96"/>
      <c r="JDS111" s="96"/>
      <c r="JDT111" s="96"/>
      <c r="JDU111" s="96"/>
      <c r="JDV111" s="96"/>
      <c r="JDW111" s="96"/>
      <c r="JDX111" s="96"/>
      <c r="JDY111" s="96"/>
      <c r="JDZ111" s="96"/>
      <c r="JEA111" s="96"/>
      <c r="JEB111" s="96"/>
      <c r="JEC111" s="96"/>
      <c r="JED111" s="96"/>
      <c r="JEE111" s="96"/>
      <c r="JEF111" s="96"/>
      <c r="JEG111" s="96"/>
      <c r="JEH111" s="96"/>
      <c r="JEI111" s="96"/>
      <c r="JEJ111" s="96"/>
      <c r="JEK111" s="96"/>
      <c r="JEL111" s="96"/>
      <c r="JEM111" s="96"/>
      <c r="JEN111" s="96"/>
      <c r="JEO111" s="96"/>
      <c r="JEP111" s="96"/>
      <c r="JEQ111" s="96"/>
      <c r="JER111" s="96"/>
      <c r="JES111" s="96"/>
      <c r="JET111" s="96"/>
      <c r="JEU111" s="96"/>
      <c r="JEV111" s="96"/>
      <c r="JEW111" s="96"/>
      <c r="JEX111" s="96"/>
      <c r="JEY111" s="96"/>
      <c r="JEZ111" s="96"/>
      <c r="JFA111" s="96"/>
      <c r="JFB111" s="96"/>
      <c r="JFC111" s="96"/>
      <c r="JFD111" s="96"/>
      <c r="JFE111" s="96"/>
      <c r="JFF111" s="96"/>
      <c r="JFG111" s="96"/>
      <c r="JFH111" s="96"/>
      <c r="JFI111" s="96"/>
      <c r="JFJ111" s="96"/>
      <c r="JFK111" s="96"/>
      <c r="JFL111" s="96"/>
      <c r="JFM111" s="96"/>
      <c r="JFN111" s="96"/>
      <c r="JFO111" s="96"/>
      <c r="JFP111" s="96"/>
      <c r="JFQ111" s="96"/>
      <c r="JFR111" s="96"/>
      <c r="JFS111" s="96"/>
      <c r="JFT111" s="96"/>
      <c r="JFU111" s="96"/>
      <c r="JFV111" s="96"/>
      <c r="JFW111" s="96"/>
      <c r="JFX111" s="96"/>
      <c r="JFY111" s="96"/>
      <c r="JFZ111" s="96"/>
      <c r="JGA111" s="96"/>
      <c r="JGB111" s="96"/>
      <c r="JGC111" s="96"/>
      <c r="JGD111" s="96"/>
      <c r="JGE111" s="96"/>
      <c r="JGF111" s="96"/>
      <c r="JGG111" s="96"/>
      <c r="JGH111" s="96"/>
      <c r="JGI111" s="96"/>
      <c r="JGJ111" s="96"/>
      <c r="JGK111" s="96"/>
      <c r="JGL111" s="96"/>
      <c r="JGM111" s="96"/>
      <c r="JGN111" s="96"/>
      <c r="JGO111" s="96"/>
      <c r="JGP111" s="96"/>
      <c r="JGQ111" s="96"/>
      <c r="JGR111" s="96"/>
      <c r="JGS111" s="96"/>
      <c r="JGT111" s="96"/>
      <c r="JGU111" s="96"/>
      <c r="JGV111" s="96"/>
      <c r="JGW111" s="96"/>
      <c r="JGX111" s="96"/>
      <c r="JGY111" s="96"/>
      <c r="JGZ111" s="96"/>
      <c r="JHA111" s="96"/>
      <c r="JHB111" s="96"/>
      <c r="JHC111" s="96"/>
      <c r="JHD111" s="96"/>
      <c r="JHE111" s="96"/>
      <c r="JHF111" s="96"/>
      <c r="JHG111" s="96"/>
      <c r="JHH111" s="96"/>
      <c r="JHI111" s="96"/>
      <c r="JHJ111" s="96"/>
      <c r="JHK111" s="96"/>
      <c r="JHL111" s="96"/>
      <c r="JHM111" s="96"/>
      <c r="JHN111" s="96"/>
      <c r="JHO111" s="96"/>
      <c r="JHP111" s="96"/>
      <c r="JHQ111" s="96"/>
      <c r="JHR111" s="96"/>
      <c r="JHS111" s="96"/>
      <c r="JHT111" s="96"/>
      <c r="JHU111" s="96"/>
      <c r="JHV111" s="96"/>
      <c r="JHW111" s="96"/>
      <c r="JHX111" s="96"/>
      <c r="JHY111" s="96"/>
      <c r="JHZ111" s="96"/>
      <c r="JIA111" s="96"/>
      <c r="JIB111" s="96"/>
      <c r="JIC111" s="96"/>
      <c r="JID111" s="96"/>
      <c r="JIE111" s="96"/>
      <c r="JIF111" s="96"/>
      <c r="JIG111" s="96"/>
      <c r="JIH111" s="96"/>
      <c r="JII111" s="96"/>
      <c r="JIJ111" s="96"/>
      <c r="JIK111" s="96"/>
      <c r="JIL111" s="96"/>
      <c r="JIM111" s="96"/>
      <c r="JIN111" s="96"/>
      <c r="JIO111" s="96"/>
      <c r="JIP111" s="96"/>
      <c r="JIQ111" s="96"/>
      <c r="JIR111" s="96"/>
      <c r="JIS111" s="96"/>
      <c r="JIT111" s="96"/>
      <c r="JIU111" s="96"/>
      <c r="JIV111" s="96"/>
      <c r="JIW111" s="96"/>
      <c r="JIX111" s="96"/>
      <c r="JIY111" s="96"/>
      <c r="JIZ111" s="96"/>
      <c r="JJA111" s="96"/>
      <c r="JJB111" s="96"/>
      <c r="JJC111" s="96"/>
      <c r="JJD111" s="96"/>
      <c r="JJE111" s="96"/>
      <c r="JJF111" s="96"/>
      <c r="JJG111" s="96"/>
      <c r="JJH111" s="96"/>
      <c r="JJI111" s="96"/>
      <c r="JJJ111" s="96"/>
      <c r="JJK111" s="96"/>
      <c r="JJL111" s="96"/>
      <c r="JJM111" s="96"/>
      <c r="JJN111" s="96"/>
      <c r="JJO111" s="96"/>
      <c r="JJP111" s="96"/>
      <c r="JJQ111" s="96"/>
      <c r="JJR111" s="96"/>
      <c r="JJS111" s="96"/>
      <c r="JJT111" s="96"/>
      <c r="JJU111" s="96"/>
      <c r="JJV111" s="96"/>
      <c r="JJW111" s="96"/>
      <c r="JJX111" s="96"/>
      <c r="JJY111" s="96"/>
      <c r="JJZ111" s="96"/>
      <c r="JKA111" s="96"/>
      <c r="JKB111" s="96"/>
      <c r="JKC111" s="96"/>
      <c r="JKD111" s="96"/>
      <c r="JKE111" s="96"/>
      <c r="JKF111" s="96"/>
      <c r="JKG111" s="96"/>
      <c r="JKH111" s="96"/>
      <c r="JKI111" s="96"/>
      <c r="JKJ111" s="96"/>
      <c r="JKK111" s="96"/>
      <c r="JKL111" s="96"/>
      <c r="JKM111" s="96"/>
      <c r="JKN111" s="96"/>
      <c r="JKO111" s="96"/>
      <c r="JKP111" s="96"/>
      <c r="JKQ111" s="96"/>
      <c r="JKR111" s="96"/>
      <c r="JKS111" s="96"/>
      <c r="JKT111" s="96"/>
      <c r="JKU111" s="96"/>
      <c r="JKV111" s="96"/>
      <c r="JKW111" s="96"/>
      <c r="JKX111" s="96"/>
      <c r="JKY111" s="96"/>
      <c r="JKZ111" s="96"/>
      <c r="JLA111" s="96"/>
      <c r="JLB111" s="96"/>
      <c r="JLC111" s="96"/>
      <c r="JLD111" s="96"/>
      <c r="JLE111" s="96"/>
      <c r="JLF111" s="96"/>
      <c r="JLG111" s="96"/>
      <c r="JLH111" s="96"/>
      <c r="JLI111" s="96"/>
      <c r="JLJ111" s="96"/>
      <c r="JLK111" s="96"/>
      <c r="JLL111" s="96"/>
      <c r="JLM111" s="96"/>
      <c r="JLN111" s="96"/>
      <c r="JLO111" s="96"/>
      <c r="JLP111" s="96"/>
      <c r="JLQ111" s="96"/>
      <c r="JLR111" s="96"/>
      <c r="JLS111" s="96"/>
      <c r="JLT111" s="96"/>
      <c r="JLU111" s="96"/>
      <c r="JLV111" s="96"/>
      <c r="JLW111" s="96"/>
      <c r="JLX111" s="96"/>
      <c r="JLY111" s="96"/>
      <c r="JLZ111" s="96"/>
      <c r="JMA111" s="96"/>
      <c r="JMB111" s="96"/>
      <c r="JMC111" s="96"/>
      <c r="JMD111" s="96"/>
      <c r="JME111" s="96"/>
      <c r="JMF111" s="96"/>
      <c r="JMG111" s="96"/>
      <c r="JMH111" s="96"/>
      <c r="JMI111" s="96"/>
      <c r="JMJ111" s="96"/>
      <c r="JMK111" s="96"/>
      <c r="JML111" s="96"/>
      <c r="JMM111" s="96"/>
      <c r="JMN111" s="96"/>
      <c r="JMO111" s="96"/>
      <c r="JMP111" s="96"/>
      <c r="JMQ111" s="96"/>
      <c r="JMR111" s="96"/>
      <c r="JMS111" s="96"/>
      <c r="JMT111" s="96"/>
      <c r="JMU111" s="96"/>
      <c r="JMV111" s="96"/>
      <c r="JMW111" s="96"/>
      <c r="JMX111" s="96"/>
      <c r="JMY111" s="96"/>
      <c r="JMZ111" s="96"/>
      <c r="JNA111" s="96"/>
      <c r="JNB111" s="96"/>
      <c r="JNC111" s="96"/>
      <c r="JND111" s="96"/>
      <c r="JNE111" s="96"/>
      <c r="JNF111" s="96"/>
      <c r="JNG111" s="96"/>
      <c r="JNH111" s="96"/>
      <c r="JNI111" s="96"/>
      <c r="JNJ111" s="96"/>
      <c r="JNK111" s="96"/>
      <c r="JNL111" s="96"/>
      <c r="JNM111" s="96"/>
      <c r="JNN111" s="96"/>
      <c r="JNO111" s="96"/>
      <c r="JNP111" s="96"/>
      <c r="JNQ111" s="96"/>
      <c r="JNR111" s="96"/>
      <c r="JNS111" s="96"/>
      <c r="JNT111" s="96"/>
      <c r="JNU111" s="96"/>
      <c r="JNV111" s="96"/>
      <c r="JNW111" s="96"/>
      <c r="JNX111" s="96"/>
      <c r="JNY111" s="96"/>
      <c r="JNZ111" s="96"/>
      <c r="JOA111" s="96"/>
      <c r="JOB111" s="96"/>
      <c r="JOC111" s="96"/>
      <c r="JOD111" s="96"/>
      <c r="JOE111" s="96"/>
      <c r="JOF111" s="96"/>
      <c r="JOG111" s="96"/>
      <c r="JOH111" s="96"/>
      <c r="JOI111" s="96"/>
      <c r="JOJ111" s="96"/>
      <c r="JOK111" s="96"/>
      <c r="JOL111" s="96"/>
      <c r="JOM111" s="96"/>
      <c r="JON111" s="96"/>
      <c r="JOO111" s="96"/>
      <c r="JOP111" s="96"/>
      <c r="JOQ111" s="96"/>
      <c r="JOR111" s="96"/>
      <c r="JOS111" s="96"/>
      <c r="JOT111" s="96"/>
      <c r="JOU111" s="96"/>
      <c r="JOV111" s="96"/>
      <c r="JOW111" s="96"/>
      <c r="JOX111" s="96"/>
      <c r="JOY111" s="96"/>
      <c r="JOZ111" s="96"/>
      <c r="JPA111" s="96"/>
      <c r="JPB111" s="96"/>
      <c r="JPC111" s="96"/>
      <c r="JPD111" s="96"/>
      <c r="JPE111" s="96"/>
      <c r="JPF111" s="96"/>
      <c r="JPG111" s="96"/>
      <c r="JPH111" s="96"/>
      <c r="JPI111" s="96"/>
      <c r="JPJ111" s="96"/>
      <c r="JPK111" s="96"/>
      <c r="JPL111" s="96"/>
      <c r="JPM111" s="96"/>
      <c r="JPN111" s="96"/>
      <c r="JPO111" s="96"/>
      <c r="JPP111" s="96"/>
      <c r="JPQ111" s="96"/>
      <c r="JPR111" s="96"/>
      <c r="JPS111" s="96"/>
      <c r="JPT111" s="96"/>
      <c r="JPU111" s="96"/>
      <c r="JPV111" s="96"/>
      <c r="JPW111" s="96"/>
      <c r="JPX111" s="96"/>
      <c r="JPY111" s="96"/>
      <c r="JPZ111" s="96"/>
      <c r="JQA111" s="96"/>
      <c r="JQB111" s="96"/>
      <c r="JQC111" s="96"/>
      <c r="JQD111" s="96"/>
      <c r="JQE111" s="96"/>
      <c r="JQF111" s="96"/>
      <c r="JQG111" s="96"/>
      <c r="JQH111" s="96"/>
      <c r="JQI111" s="96"/>
      <c r="JQJ111" s="96"/>
      <c r="JQK111" s="96"/>
      <c r="JQL111" s="96"/>
      <c r="JQM111" s="96"/>
      <c r="JQN111" s="96"/>
      <c r="JQO111" s="96"/>
      <c r="JQP111" s="96"/>
      <c r="JQQ111" s="96"/>
      <c r="JQR111" s="96"/>
      <c r="JQS111" s="96"/>
      <c r="JQT111" s="96"/>
      <c r="JQU111" s="96"/>
      <c r="JQV111" s="96"/>
      <c r="JQW111" s="96"/>
      <c r="JQX111" s="96"/>
      <c r="JQY111" s="96"/>
      <c r="JQZ111" s="96"/>
      <c r="JRA111" s="96"/>
      <c r="JRB111" s="96"/>
      <c r="JRC111" s="96"/>
      <c r="JRD111" s="96"/>
      <c r="JRE111" s="96"/>
      <c r="JRF111" s="96"/>
      <c r="JRG111" s="96"/>
      <c r="JRH111" s="96"/>
      <c r="JRI111" s="96"/>
      <c r="JRJ111" s="96"/>
      <c r="JRK111" s="96"/>
      <c r="JRL111" s="96"/>
      <c r="JRM111" s="96"/>
      <c r="JRN111" s="96"/>
      <c r="JRO111" s="96"/>
      <c r="JRP111" s="96"/>
      <c r="JRQ111" s="96"/>
      <c r="JRR111" s="96"/>
      <c r="JRS111" s="96"/>
      <c r="JRT111" s="96"/>
      <c r="JRU111" s="96"/>
      <c r="JRV111" s="96"/>
      <c r="JRW111" s="96"/>
      <c r="JRX111" s="96"/>
      <c r="JRY111" s="96"/>
      <c r="JRZ111" s="96"/>
      <c r="JSA111" s="96"/>
      <c r="JSB111" s="96"/>
      <c r="JSC111" s="96"/>
      <c r="JSD111" s="96"/>
      <c r="JSE111" s="96"/>
      <c r="JSF111" s="96"/>
      <c r="JSG111" s="96"/>
      <c r="JSH111" s="96"/>
      <c r="JSI111" s="96"/>
      <c r="JSJ111" s="96"/>
      <c r="JSK111" s="96"/>
      <c r="JSL111" s="96"/>
      <c r="JSM111" s="96"/>
      <c r="JSN111" s="96"/>
      <c r="JSO111" s="96"/>
      <c r="JSP111" s="96"/>
      <c r="JSQ111" s="96"/>
      <c r="JSR111" s="96"/>
      <c r="JSS111" s="96"/>
      <c r="JST111" s="96"/>
      <c r="JSU111" s="96"/>
      <c r="JSV111" s="96"/>
      <c r="JSW111" s="96"/>
      <c r="JSX111" s="96"/>
      <c r="JSY111" s="96"/>
      <c r="JSZ111" s="96"/>
      <c r="JTA111" s="96"/>
      <c r="JTB111" s="96"/>
      <c r="JTC111" s="96"/>
      <c r="JTD111" s="96"/>
      <c r="JTE111" s="96"/>
      <c r="JTF111" s="96"/>
      <c r="JTG111" s="96"/>
      <c r="JTH111" s="96"/>
      <c r="JTI111" s="96"/>
      <c r="JTJ111" s="96"/>
      <c r="JTK111" s="96"/>
      <c r="JTL111" s="96"/>
      <c r="JTM111" s="96"/>
      <c r="JTN111" s="96"/>
      <c r="JTO111" s="96"/>
      <c r="JTP111" s="96"/>
      <c r="JTQ111" s="96"/>
      <c r="JTR111" s="96"/>
      <c r="JTS111" s="96"/>
      <c r="JTT111" s="96"/>
      <c r="JTU111" s="96"/>
      <c r="JTV111" s="96"/>
      <c r="JTW111" s="96"/>
      <c r="JTX111" s="96"/>
      <c r="JTY111" s="96"/>
      <c r="JTZ111" s="96"/>
      <c r="JUA111" s="96"/>
      <c r="JUB111" s="96"/>
      <c r="JUC111" s="96"/>
      <c r="JUD111" s="96"/>
      <c r="JUE111" s="96"/>
      <c r="JUF111" s="96"/>
      <c r="JUG111" s="96"/>
      <c r="JUH111" s="96"/>
      <c r="JUI111" s="96"/>
      <c r="JUJ111" s="96"/>
      <c r="JUK111" s="96"/>
      <c r="JUL111" s="96"/>
      <c r="JUM111" s="96"/>
      <c r="JUN111" s="96"/>
      <c r="JUO111" s="96"/>
      <c r="JUP111" s="96"/>
      <c r="JUQ111" s="96"/>
      <c r="JUR111" s="96"/>
      <c r="JUS111" s="96"/>
      <c r="JUT111" s="96"/>
      <c r="JUU111" s="96"/>
      <c r="JUV111" s="96"/>
      <c r="JUW111" s="96"/>
      <c r="JUX111" s="96"/>
      <c r="JUY111" s="96"/>
      <c r="JUZ111" s="96"/>
      <c r="JVA111" s="96"/>
      <c r="JVB111" s="96"/>
      <c r="JVC111" s="96"/>
      <c r="JVD111" s="96"/>
      <c r="JVE111" s="96"/>
      <c r="JVF111" s="96"/>
      <c r="JVG111" s="96"/>
      <c r="JVH111" s="96"/>
      <c r="JVI111" s="96"/>
      <c r="JVJ111" s="96"/>
      <c r="JVK111" s="96"/>
      <c r="JVL111" s="96"/>
      <c r="JVM111" s="96"/>
      <c r="JVN111" s="96"/>
      <c r="JVO111" s="96"/>
      <c r="JVP111" s="96"/>
      <c r="JVQ111" s="96"/>
      <c r="JVR111" s="96"/>
      <c r="JVS111" s="96"/>
      <c r="JVT111" s="96"/>
      <c r="JVU111" s="96"/>
      <c r="JVV111" s="96"/>
      <c r="JVW111" s="96"/>
      <c r="JVX111" s="96"/>
      <c r="JVY111" s="96"/>
      <c r="JVZ111" s="96"/>
      <c r="JWA111" s="96"/>
      <c r="JWB111" s="96"/>
      <c r="JWC111" s="96"/>
      <c r="JWD111" s="96"/>
      <c r="JWE111" s="96"/>
      <c r="JWF111" s="96"/>
      <c r="JWG111" s="96"/>
      <c r="JWH111" s="96"/>
      <c r="JWI111" s="96"/>
      <c r="JWJ111" s="96"/>
      <c r="JWK111" s="96"/>
      <c r="JWL111" s="96"/>
      <c r="JWM111" s="96"/>
      <c r="JWN111" s="96"/>
      <c r="JWO111" s="96"/>
      <c r="JWP111" s="96"/>
      <c r="JWQ111" s="96"/>
      <c r="JWR111" s="96"/>
      <c r="JWS111" s="96"/>
      <c r="JWT111" s="96"/>
      <c r="JWU111" s="96"/>
      <c r="JWV111" s="96"/>
      <c r="JWW111" s="96"/>
      <c r="JWX111" s="96"/>
      <c r="JWY111" s="96"/>
      <c r="JWZ111" s="96"/>
      <c r="JXA111" s="96"/>
      <c r="JXB111" s="96"/>
      <c r="JXC111" s="96"/>
      <c r="JXD111" s="96"/>
      <c r="JXE111" s="96"/>
      <c r="JXF111" s="96"/>
      <c r="JXG111" s="96"/>
      <c r="JXH111" s="96"/>
      <c r="JXI111" s="96"/>
      <c r="JXJ111" s="96"/>
      <c r="JXK111" s="96"/>
      <c r="JXL111" s="96"/>
      <c r="JXM111" s="96"/>
      <c r="JXN111" s="96"/>
      <c r="JXO111" s="96"/>
      <c r="JXP111" s="96"/>
      <c r="JXQ111" s="96"/>
      <c r="JXR111" s="96"/>
      <c r="JXS111" s="96"/>
      <c r="JXT111" s="96"/>
      <c r="JXU111" s="96"/>
      <c r="JXV111" s="96"/>
      <c r="JXW111" s="96"/>
      <c r="JXX111" s="96"/>
      <c r="JXY111" s="96"/>
      <c r="JXZ111" s="96"/>
      <c r="JYA111" s="96"/>
      <c r="JYB111" s="96"/>
      <c r="JYC111" s="96"/>
      <c r="JYD111" s="96"/>
      <c r="JYE111" s="96"/>
      <c r="JYF111" s="96"/>
      <c r="JYG111" s="96"/>
      <c r="JYH111" s="96"/>
      <c r="JYI111" s="96"/>
      <c r="JYJ111" s="96"/>
      <c r="JYK111" s="96"/>
      <c r="JYL111" s="96"/>
      <c r="JYM111" s="96"/>
      <c r="JYN111" s="96"/>
      <c r="JYO111" s="96"/>
      <c r="JYP111" s="96"/>
      <c r="JYQ111" s="96"/>
      <c r="JYR111" s="96"/>
      <c r="JYS111" s="96"/>
      <c r="JYT111" s="96"/>
      <c r="JYU111" s="96"/>
      <c r="JYV111" s="96"/>
      <c r="JYW111" s="96"/>
      <c r="JYX111" s="96"/>
      <c r="JYY111" s="96"/>
      <c r="JYZ111" s="96"/>
      <c r="JZA111" s="96"/>
      <c r="JZB111" s="96"/>
      <c r="JZC111" s="96"/>
      <c r="JZD111" s="96"/>
      <c r="JZE111" s="96"/>
      <c r="JZF111" s="96"/>
      <c r="JZG111" s="96"/>
      <c r="JZH111" s="96"/>
      <c r="JZI111" s="96"/>
      <c r="JZJ111" s="96"/>
      <c r="JZK111" s="96"/>
      <c r="JZL111" s="96"/>
      <c r="JZM111" s="96"/>
      <c r="JZN111" s="96"/>
      <c r="JZO111" s="96"/>
      <c r="JZP111" s="96"/>
      <c r="JZQ111" s="96"/>
      <c r="JZR111" s="96"/>
      <c r="JZS111" s="96"/>
      <c r="JZT111" s="96"/>
      <c r="JZU111" s="96"/>
      <c r="JZV111" s="96"/>
      <c r="JZW111" s="96"/>
      <c r="JZX111" s="96"/>
      <c r="JZY111" s="96"/>
      <c r="JZZ111" s="96"/>
      <c r="KAA111" s="96"/>
      <c r="KAB111" s="96"/>
      <c r="KAC111" s="96"/>
      <c r="KAD111" s="96"/>
      <c r="KAE111" s="96"/>
      <c r="KAF111" s="96"/>
      <c r="KAG111" s="96"/>
      <c r="KAH111" s="96"/>
      <c r="KAI111" s="96"/>
      <c r="KAJ111" s="96"/>
      <c r="KAK111" s="96"/>
      <c r="KAL111" s="96"/>
      <c r="KAM111" s="96"/>
      <c r="KAN111" s="96"/>
      <c r="KAO111" s="96"/>
      <c r="KAP111" s="96"/>
      <c r="KAQ111" s="96"/>
      <c r="KAR111" s="96"/>
      <c r="KAS111" s="96"/>
      <c r="KAT111" s="96"/>
      <c r="KAU111" s="96"/>
      <c r="KAV111" s="96"/>
      <c r="KAW111" s="96"/>
      <c r="KAX111" s="96"/>
      <c r="KAY111" s="96"/>
      <c r="KAZ111" s="96"/>
      <c r="KBA111" s="96"/>
      <c r="KBB111" s="96"/>
      <c r="KBC111" s="96"/>
      <c r="KBD111" s="96"/>
      <c r="KBE111" s="96"/>
      <c r="KBF111" s="96"/>
      <c r="KBG111" s="96"/>
      <c r="KBH111" s="96"/>
      <c r="KBI111" s="96"/>
      <c r="KBJ111" s="96"/>
      <c r="KBK111" s="96"/>
      <c r="KBL111" s="96"/>
      <c r="KBM111" s="96"/>
      <c r="KBN111" s="96"/>
      <c r="KBO111" s="96"/>
      <c r="KBP111" s="96"/>
      <c r="KBQ111" s="96"/>
      <c r="KBR111" s="96"/>
      <c r="KBS111" s="96"/>
      <c r="KBT111" s="96"/>
      <c r="KBU111" s="96"/>
      <c r="KBV111" s="96"/>
      <c r="KBW111" s="96"/>
      <c r="KBX111" s="96"/>
      <c r="KBY111" s="96"/>
      <c r="KBZ111" s="96"/>
      <c r="KCA111" s="96"/>
      <c r="KCB111" s="96"/>
      <c r="KCC111" s="96"/>
      <c r="KCD111" s="96"/>
      <c r="KCE111" s="96"/>
      <c r="KCF111" s="96"/>
      <c r="KCG111" s="96"/>
      <c r="KCH111" s="96"/>
      <c r="KCI111" s="96"/>
      <c r="KCJ111" s="96"/>
      <c r="KCK111" s="96"/>
      <c r="KCL111" s="96"/>
      <c r="KCM111" s="96"/>
      <c r="KCN111" s="96"/>
      <c r="KCO111" s="96"/>
      <c r="KCP111" s="96"/>
      <c r="KCQ111" s="96"/>
      <c r="KCR111" s="96"/>
      <c r="KCS111" s="96"/>
      <c r="KCT111" s="96"/>
      <c r="KCU111" s="96"/>
      <c r="KCV111" s="96"/>
      <c r="KCW111" s="96"/>
      <c r="KCX111" s="96"/>
      <c r="KCY111" s="96"/>
      <c r="KCZ111" s="96"/>
      <c r="KDA111" s="96"/>
      <c r="KDB111" s="96"/>
      <c r="KDC111" s="96"/>
      <c r="KDD111" s="96"/>
      <c r="KDE111" s="96"/>
      <c r="KDF111" s="96"/>
      <c r="KDG111" s="96"/>
      <c r="KDH111" s="96"/>
      <c r="KDI111" s="96"/>
      <c r="KDJ111" s="96"/>
      <c r="KDK111" s="96"/>
      <c r="KDL111" s="96"/>
      <c r="KDM111" s="96"/>
      <c r="KDN111" s="96"/>
      <c r="KDO111" s="96"/>
      <c r="KDP111" s="96"/>
      <c r="KDQ111" s="96"/>
      <c r="KDR111" s="96"/>
      <c r="KDS111" s="96"/>
      <c r="KDT111" s="96"/>
      <c r="KDU111" s="96"/>
      <c r="KDV111" s="96"/>
      <c r="KDW111" s="96"/>
      <c r="KDX111" s="96"/>
      <c r="KDY111" s="96"/>
      <c r="KDZ111" s="96"/>
      <c r="KEA111" s="96"/>
      <c r="KEB111" s="96"/>
      <c r="KEC111" s="96"/>
      <c r="KED111" s="96"/>
      <c r="KEE111" s="96"/>
      <c r="KEF111" s="96"/>
      <c r="KEG111" s="96"/>
      <c r="KEH111" s="96"/>
      <c r="KEI111" s="96"/>
      <c r="KEJ111" s="96"/>
      <c r="KEK111" s="96"/>
      <c r="KEL111" s="96"/>
      <c r="KEM111" s="96"/>
      <c r="KEN111" s="96"/>
      <c r="KEO111" s="96"/>
      <c r="KEP111" s="96"/>
      <c r="KEQ111" s="96"/>
      <c r="KER111" s="96"/>
      <c r="KES111" s="96"/>
      <c r="KET111" s="96"/>
      <c r="KEU111" s="96"/>
      <c r="KEV111" s="96"/>
      <c r="KEW111" s="96"/>
      <c r="KEX111" s="96"/>
      <c r="KEY111" s="96"/>
      <c r="KEZ111" s="96"/>
      <c r="KFA111" s="96"/>
      <c r="KFB111" s="96"/>
      <c r="KFC111" s="96"/>
      <c r="KFD111" s="96"/>
      <c r="KFE111" s="96"/>
      <c r="KFF111" s="96"/>
      <c r="KFG111" s="96"/>
      <c r="KFH111" s="96"/>
      <c r="KFI111" s="96"/>
      <c r="KFJ111" s="96"/>
      <c r="KFK111" s="96"/>
      <c r="KFL111" s="96"/>
      <c r="KFM111" s="96"/>
      <c r="KFN111" s="96"/>
      <c r="KFO111" s="96"/>
      <c r="KFP111" s="96"/>
      <c r="KFQ111" s="96"/>
      <c r="KFR111" s="96"/>
      <c r="KFS111" s="96"/>
      <c r="KFT111" s="96"/>
      <c r="KFU111" s="96"/>
      <c r="KFV111" s="96"/>
      <c r="KFW111" s="96"/>
      <c r="KFX111" s="96"/>
      <c r="KFY111" s="96"/>
      <c r="KFZ111" s="96"/>
      <c r="KGA111" s="96"/>
      <c r="KGB111" s="96"/>
      <c r="KGC111" s="96"/>
      <c r="KGD111" s="96"/>
      <c r="KGE111" s="96"/>
      <c r="KGF111" s="96"/>
      <c r="KGG111" s="96"/>
      <c r="KGH111" s="96"/>
      <c r="KGI111" s="96"/>
      <c r="KGJ111" s="96"/>
      <c r="KGK111" s="96"/>
      <c r="KGL111" s="96"/>
      <c r="KGM111" s="96"/>
      <c r="KGN111" s="96"/>
      <c r="KGO111" s="96"/>
      <c r="KGP111" s="96"/>
      <c r="KGQ111" s="96"/>
      <c r="KGR111" s="96"/>
      <c r="KGS111" s="96"/>
      <c r="KGT111" s="96"/>
      <c r="KGU111" s="96"/>
      <c r="KGV111" s="96"/>
      <c r="KGW111" s="96"/>
      <c r="KGX111" s="96"/>
      <c r="KGY111" s="96"/>
      <c r="KGZ111" s="96"/>
      <c r="KHA111" s="96"/>
      <c r="KHB111" s="96"/>
      <c r="KHC111" s="96"/>
      <c r="KHD111" s="96"/>
      <c r="KHE111" s="96"/>
      <c r="KHF111" s="96"/>
      <c r="KHG111" s="96"/>
      <c r="KHH111" s="96"/>
      <c r="KHI111" s="96"/>
      <c r="KHJ111" s="96"/>
      <c r="KHK111" s="96"/>
      <c r="KHL111" s="96"/>
      <c r="KHM111" s="96"/>
      <c r="KHN111" s="96"/>
      <c r="KHO111" s="96"/>
      <c r="KHP111" s="96"/>
      <c r="KHQ111" s="96"/>
      <c r="KHR111" s="96"/>
      <c r="KHS111" s="96"/>
      <c r="KHT111" s="96"/>
      <c r="KHU111" s="96"/>
      <c r="KHV111" s="96"/>
      <c r="KHW111" s="96"/>
      <c r="KHX111" s="96"/>
      <c r="KHY111" s="96"/>
      <c r="KHZ111" s="96"/>
      <c r="KIA111" s="96"/>
      <c r="KIB111" s="96"/>
      <c r="KIC111" s="96"/>
      <c r="KID111" s="96"/>
      <c r="KIE111" s="96"/>
      <c r="KIF111" s="96"/>
      <c r="KIG111" s="96"/>
      <c r="KIH111" s="96"/>
      <c r="KII111" s="96"/>
      <c r="KIJ111" s="96"/>
      <c r="KIK111" s="96"/>
      <c r="KIL111" s="96"/>
      <c r="KIM111" s="96"/>
      <c r="KIN111" s="96"/>
      <c r="KIO111" s="96"/>
      <c r="KIP111" s="96"/>
      <c r="KIQ111" s="96"/>
      <c r="KIR111" s="96"/>
      <c r="KIS111" s="96"/>
      <c r="KIT111" s="96"/>
      <c r="KIU111" s="96"/>
      <c r="KIV111" s="96"/>
      <c r="KIW111" s="96"/>
      <c r="KIX111" s="96"/>
      <c r="KIY111" s="96"/>
      <c r="KIZ111" s="96"/>
      <c r="KJA111" s="96"/>
      <c r="KJB111" s="96"/>
      <c r="KJC111" s="96"/>
      <c r="KJD111" s="96"/>
      <c r="KJE111" s="96"/>
      <c r="KJF111" s="96"/>
      <c r="KJG111" s="96"/>
      <c r="KJH111" s="96"/>
      <c r="KJI111" s="96"/>
      <c r="KJJ111" s="96"/>
      <c r="KJK111" s="96"/>
      <c r="KJL111" s="96"/>
      <c r="KJM111" s="96"/>
      <c r="KJN111" s="96"/>
      <c r="KJO111" s="96"/>
      <c r="KJP111" s="96"/>
      <c r="KJQ111" s="96"/>
      <c r="KJR111" s="96"/>
      <c r="KJS111" s="96"/>
      <c r="KJT111" s="96"/>
      <c r="KJU111" s="96"/>
      <c r="KJV111" s="96"/>
      <c r="KJW111" s="96"/>
      <c r="KJX111" s="96"/>
      <c r="KJY111" s="96"/>
      <c r="KJZ111" s="96"/>
      <c r="KKA111" s="96"/>
      <c r="KKB111" s="96"/>
      <c r="KKC111" s="96"/>
      <c r="KKD111" s="96"/>
      <c r="KKE111" s="96"/>
      <c r="KKF111" s="96"/>
      <c r="KKG111" s="96"/>
      <c r="KKH111" s="96"/>
      <c r="KKI111" s="96"/>
      <c r="KKJ111" s="96"/>
      <c r="KKK111" s="96"/>
      <c r="KKL111" s="96"/>
      <c r="KKM111" s="96"/>
      <c r="KKN111" s="96"/>
      <c r="KKO111" s="96"/>
      <c r="KKP111" s="96"/>
      <c r="KKQ111" s="96"/>
      <c r="KKR111" s="96"/>
      <c r="KKS111" s="96"/>
      <c r="KKT111" s="96"/>
      <c r="KKU111" s="96"/>
      <c r="KKV111" s="96"/>
      <c r="KKW111" s="96"/>
      <c r="KKX111" s="96"/>
      <c r="KKY111" s="96"/>
      <c r="KKZ111" s="96"/>
      <c r="KLA111" s="96"/>
      <c r="KLB111" s="96"/>
      <c r="KLC111" s="96"/>
      <c r="KLD111" s="96"/>
      <c r="KLE111" s="96"/>
      <c r="KLF111" s="96"/>
      <c r="KLG111" s="96"/>
      <c r="KLH111" s="96"/>
      <c r="KLI111" s="96"/>
      <c r="KLJ111" s="96"/>
      <c r="KLK111" s="96"/>
      <c r="KLL111" s="96"/>
      <c r="KLM111" s="96"/>
      <c r="KLN111" s="96"/>
      <c r="KLO111" s="96"/>
      <c r="KLP111" s="96"/>
      <c r="KLQ111" s="96"/>
      <c r="KLR111" s="96"/>
      <c r="KLS111" s="96"/>
      <c r="KLT111" s="96"/>
      <c r="KLU111" s="96"/>
      <c r="KLV111" s="96"/>
      <c r="KLW111" s="96"/>
      <c r="KLX111" s="96"/>
      <c r="KLY111" s="96"/>
      <c r="KLZ111" s="96"/>
      <c r="KMA111" s="96"/>
      <c r="KMB111" s="96"/>
      <c r="KMC111" s="96"/>
      <c r="KMD111" s="96"/>
      <c r="KME111" s="96"/>
      <c r="KMF111" s="96"/>
      <c r="KMG111" s="96"/>
      <c r="KMH111" s="96"/>
      <c r="KMI111" s="96"/>
      <c r="KMJ111" s="96"/>
      <c r="KMK111" s="96"/>
      <c r="KML111" s="96"/>
      <c r="KMM111" s="96"/>
      <c r="KMN111" s="96"/>
      <c r="KMO111" s="96"/>
      <c r="KMP111" s="96"/>
      <c r="KMQ111" s="96"/>
      <c r="KMR111" s="96"/>
      <c r="KMS111" s="96"/>
      <c r="KMT111" s="96"/>
      <c r="KMU111" s="96"/>
      <c r="KMV111" s="96"/>
      <c r="KMW111" s="96"/>
      <c r="KMX111" s="96"/>
      <c r="KMY111" s="96"/>
      <c r="KMZ111" s="96"/>
      <c r="KNA111" s="96"/>
      <c r="KNB111" s="96"/>
      <c r="KNC111" s="96"/>
      <c r="KND111" s="96"/>
      <c r="KNE111" s="96"/>
      <c r="KNF111" s="96"/>
      <c r="KNG111" s="96"/>
      <c r="KNH111" s="96"/>
      <c r="KNI111" s="96"/>
      <c r="KNJ111" s="96"/>
      <c r="KNK111" s="96"/>
      <c r="KNL111" s="96"/>
      <c r="KNM111" s="96"/>
      <c r="KNN111" s="96"/>
      <c r="KNO111" s="96"/>
      <c r="KNP111" s="96"/>
      <c r="KNQ111" s="96"/>
      <c r="KNR111" s="96"/>
      <c r="KNS111" s="96"/>
      <c r="KNT111" s="96"/>
      <c r="KNU111" s="96"/>
      <c r="KNV111" s="96"/>
      <c r="KNW111" s="96"/>
      <c r="KNX111" s="96"/>
      <c r="KNY111" s="96"/>
      <c r="KNZ111" s="96"/>
      <c r="KOA111" s="96"/>
      <c r="KOB111" s="96"/>
      <c r="KOC111" s="96"/>
      <c r="KOD111" s="96"/>
      <c r="KOE111" s="96"/>
      <c r="KOF111" s="96"/>
      <c r="KOG111" s="96"/>
      <c r="KOH111" s="96"/>
      <c r="KOI111" s="96"/>
      <c r="KOJ111" s="96"/>
      <c r="KOK111" s="96"/>
      <c r="KOL111" s="96"/>
      <c r="KOM111" s="96"/>
      <c r="KON111" s="96"/>
      <c r="KOO111" s="96"/>
      <c r="KOP111" s="96"/>
      <c r="KOQ111" s="96"/>
      <c r="KOR111" s="96"/>
      <c r="KOS111" s="96"/>
      <c r="KOT111" s="96"/>
      <c r="KOU111" s="96"/>
      <c r="KOV111" s="96"/>
      <c r="KOW111" s="96"/>
      <c r="KOX111" s="96"/>
      <c r="KOY111" s="96"/>
      <c r="KOZ111" s="96"/>
      <c r="KPA111" s="96"/>
      <c r="KPB111" s="96"/>
      <c r="KPC111" s="96"/>
      <c r="KPD111" s="96"/>
      <c r="KPE111" s="96"/>
      <c r="KPF111" s="96"/>
      <c r="KPG111" s="96"/>
      <c r="KPH111" s="96"/>
      <c r="KPI111" s="96"/>
      <c r="KPJ111" s="96"/>
      <c r="KPK111" s="96"/>
      <c r="KPL111" s="96"/>
      <c r="KPM111" s="96"/>
      <c r="KPN111" s="96"/>
      <c r="KPO111" s="96"/>
      <c r="KPP111" s="96"/>
      <c r="KPQ111" s="96"/>
      <c r="KPR111" s="96"/>
      <c r="KPS111" s="96"/>
      <c r="KPT111" s="96"/>
      <c r="KPU111" s="96"/>
      <c r="KPV111" s="96"/>
      <c r="KPW111" s="96"/>
      <c r="KPX111" s="96"/>
      <c r="KPY111" s="96"/>
      <c r="KPZ111" s="96"/>
      <c r="KQA111" s="96"/>
      <c r="KQB111" s="96"/>
      <c r="KQC111" s="96"/>
      <c r="KQD111" s="96"/>
      <c r="KQE111" s="96"/>
      <c r="KQF111" s="96"/>
      <c r="KQG111" s="96"/>
      <c r="KQH111" s="96"/>
      <c r="KQI111" s="96"/>
      <c r="KQJ111" s="96"/>
      <c r="KQK111" s="96"/>
      <c r="KQL111" s="96"/>
      <c r="KQM111" s="96"/>
      <c r="KQN111" s="96"/>
      <c r="KQO111" s="96"/>
      <c r="KQP111" s="96"/>
      <c r="KQQ111" s="96"/>
      <c r="KQR111" s="96"/>
      <c r="KQS111" s="96"/>
      <c r="KQT111" s="96"/>
      <c r="KQU111" s="96"/>
      <c r="KQV111" s="96"/>
      <c r="KQW111" s="96"/>
      <c r="KQX111" s="96"/>
      <c r="KQY111" s="96"/>
      <c r="KQZ111" s="96"/>
      <c r="KRA111" s="96"/>
      <c r="KRB111" s="96"/>
      <c r="KRC111" s="96"/>
      <c r="KRD111" s="96"/>
      <c r="KRE111" s="96"/>
      <c r="KRF111" s="96"/>
      <c r="KRG111" s="96"/>
      <c r="KRH111" s="96"/>
      <c r="KRI111" s="96"/>
      <c r="KRJ111" s="96"/>
      <c r="KRK111" s="96"/>
      <c r="KRL111" s="96"/>
      <c r="KRM111" s="96"/>
      <c r="KRN111" s="96"/>
      <c r="KRO111" s="96"/>
      <c r="KRP111" s="96"/>
      <c r="KRQ111" s="96"/>
      <c r="KRR111" s="96"/>
      <c r="KRS111" s="96"/>
      <c r="KRT111" s="96"/>
      <c r="KRU111" s="96"/>
      <c r="KRV111" s="96"/>
      <c r="KRW111" s="96"/>
      <c r="KRX111" s="96"/>
      <c r="KRY111" s="96"/>
      <c r="KRZ111" s="96"/>
      <c r="KSA111" s="96"/>
      <c r="KSB111" s="96"/>
      <c r="KSC111" s="96"/>
      <c r="KSD111" s="96"/>
      <c r="KSE111" s="96"/>
      <c r="KSF111" s="96"/>
      <c r="KSG111" s="96"/>
      <c r="KSH111" s="96"/>
      <c r="KSI111" s="96"/>
      <c r="KSJ111" s="96"/>
      <c r="KSK111" s="96"/>
      <c r="KSL111" s="96"/>
      <c r="KSM111" s="96"/>
      <c r="KSN111" s="96"/>
      <c r="KSO111" s="96"/>
      <c r="KSP111" s="96"/>
      <c r="KSQ111" s="96"/>
      <c r="KSR111" s="96"/>
      <c r="KSS111" s="96"/>
      <c r="KST111" s="96"/>
      <c r="KSU111" s="96"/>
      <c r="KSV111" s="96"/>
      <c r="KSW111" s="96"/>
      <c r="KSX111" s="96"/>
      <c r="KSY111" s="96"/>
      <c r="KSZ111" s="96"/>
      <c r="KTA111" s="96"/>
      <c r="KTB111" s="96"/>
      <c r="KTC111" s="96"/>
      <c r="KTD111" s="96"/>
      <c r="KTE111" s="96"/>
      <c r="KTF111" s="96"/>
      <c r="KTG111" s="96"/>
      <c r="KTH111" s="96"/>
      <c r="KTI111" s="96"/>
      <c r="KTJ111" s="96"/>
      <c r="KTK111" s="96"/>
      <c r="KTL111" s="96"/>
      <c r="KTM111" s="96"/>
      <c r="KTN111" s="96"/>
      <c r="KTO111" s="96"/>
      <c r="KTP111" s="96"/>
      <c r="KTQ111" s="96"/>
      <c r="KTR111" s="96"/>
      <c r="KTS111" s="96"/>
      <c r="KTT111" s="96"/>
      <c r="KTU111" s="96"/>
      <c r="KTV111" s="96"/>
      <c r="KTW111" s="96"/>
      <c r="KTX111" s="96"/>
      <c r="KTY111" s="96"/>
      <c r="KTZ111" s="96"/>
      <c r="KUA111" s="96"/>
      <c r="KUB111" s="96"/>
      <c r="KUC111" s="96"/>
      <c r="KUD111" s="96"/>
      <c r="KUE111" s="96"/>
      <c r="KUF111" s="96"/>
      <c r="KUG111" s="96"/>
      <c r="KUH111" s="96"/>
      <c r="KUI111" s="96"/>
      <c r="KUJ111" s="96"/>
      <c r="KUK111" s="96"/>
      <c r="KUL111" s="96"/>
      <c r="KUM111" s="96"/>
      <c r="KUN111" s="96"/>
      <c r="KUO111" s="96"/>
      <c r="KUP111" s="96"/>
      <c r="KUQ111" s="96"/>
      <c r="KUR111" s="96"/>
      <c r="KUS111" s="96"/>
      <c r="KUT111" s="96"/>
      <c r="KUU111" s="96"/>
      <c r="KUV111" s="96"/>
      <c r="KUW111" s="96"/>
      <c r="KUX111" s="96"/>
      <c r="KUY111" s="96"/>
      <c r="KUZ111" s="96"/>
      <c r="KVA111" s="96"/>
      <c r="KVB111" s="96"/>
      <c r="KVC111" s="96"/>
      <c r="KVD111" s="96"/>
      <c r="KVE111" s="96"/>
      <c r="KVF111" s="96"/>
      <c r="KVG111" s="96"/>
      <c r="KVH111" s="96"/>
      <c r="KVI111" s="96"/>
      <c r="KVJ111" s="96"/>
      <c r="KVK111" s="96"/>
      <c r="KVL111" s="96"/>
      <c r="KVM111" s="96"/>
      <c r="KVN111" s="96"/>
      <c r="KVO111" s="96"/>
      <c r="KVP111" s="96"/>
      <c r="KVQ111" s="96"/>
      <c r="KVR111" s="96"/>
      <c r="KVS111" s="96"/>
      <c r="KVT111" s="96"/>
      <c r="KVU111" s="96"/>
      <c r="KVV111" s="96"/>
      <c r="KVW111" s="96"/>
      <c r="KVX111" s="96"/>
      <c r="KVY111" s="96"/>
      <c r="KVZ111" s="96"/>
      <c r="KWA111" s="96"/>
      <c r="KWB111" s="96"/>
      <c r="KWC111" s="96"/>
      <c r="KWD111" s="96"/>
      <c r="KWE111" s="96"/>
      <c r="KWF111" s="96"/>
      <c r="KWG111" s="96"/>
      <c r="KWH111" s="96"/>
      <c r="KWI111" s="96"/>
      <c r="KWJ111" s="96"/>
      <c r="KWK111" s="96"/>
      <c r="KWL111" s="96"/>
      <c r="KWM111" s="96"/>
      <c r="KWN111" s="96"/>
      <c r="KWO111" s="96"/>
      <c r="KWP111" s="96"/>
      <c r="KWQ111" s="96"/>
      <c r="KWR111" s="96"/>
      <c r="KWS111" s="96"/>
      <c r="KWT111" s="96"/>
      <c r="KWU111" s="96"/>
      <c r="KWV111" s="96"/>
      <c r="KWW111" s="96"/>
      <c r="KWX111" s="96"/>
      <c r="KWY111" s="96"/>
      <c r="KWZ111" s="96"/>
      <c r="KXA111" s="96"/>
      <c r="KXB111" s="96"/>
      <c r="KXC111" s="96"/>
      <c r="KXD111" s="96"/>
      <c r="KXE111" s="96"/>
      <c r="KXF111" s="96"/>
      <c r="KXG111" s="96"/>
      <c r="KXH111" s="96"/>
      <c r="KXI111" s="96"/>
      <c r="KXJ111" s="96"/>
      <c r="KXK111" s="96"/>
      <c r="KXL111" s="96"/>
      <c r="KXM111" s="96"/>
      <c r="KXN111" s="96"/>
      <c r="KXO111" s="96"/>
      <c r="KXP111" s="96"/>
      <c r="KXQ111" s="96"/>
      <c r="KXR111" s="96"/>
      <c r="KXS111" s="96"/>
      <c r="KXT111" s="96"/>
      <c r="KXU111" s="96"/>
      <c r="KXV111" s="96"/>
      <c r="KXW111" s="96"/>
      <c r="KXX111" s="96"/>
      <c r="KXY111" s="96"/>
      <c r="KXZ111" s="96"/>
      <c r="KYA111" s="96"/>
      <c r="KYB111" s="96"/>
      <c r="KYC111" s="96"/>
      <c r="KYD111" s="96"/>
      <c r="KYE111" s="96"/>
      <c r="KYF111" s="96"/>
      <c r="KYG111" s="96"/>
      <c r="KYH111" s="96"/>
      <c r="KYI111" s="96"/>
      <c r="KYJ111" s="96"/>
      <c r="KYK111" s="96"/>
      <c r="KYL111" s="96"/>
      <c r="KYM111" s="96"/>
      <c r="KYN111" s="96"/>
      <c r="KYO111" s="96"/>
      <c r="KYP111" s="96"/>
      <c r="KYQ111" s="96"/>
      <c r="KYR111" s="96"/>
      <c r="KYS111" s="96"/>
      <c r="KYT111" s="96"/>
      <c r="KYU111" s="96"/>
      <c r="KYV111" s="96"/>
      <c r="KYW111" s="96"/>
      <c r="KYX111" s="96"/>
      <c r="KYY111" s="96"/>
      <c r="KYZ111" s="96"/>
      <c r="KZA111" s="96"/>
      <c r="KZB111" s="96"/>
      <c r="KZC111" s="96"/>
      <c r="KZD111" s="96"/>
      <c r="KZE111" s="96"/>
      <c r="KZF111" s="96"/>
      <c r="KZG111" s="96"/>
      <c r="KZH111" s="96"/>
      <c r="KZI111" s="96"/>
      <c r="KZJ111" s="96"/>
      <c r="KZK111" s="96"/>
      <c r="KZL111" s="96"/>
      <c r="KZM111" s="96"/>
      <c r="KZN111" s="96"/>
      <c r="KZO111" s="96"/>
      <c r="KZP111" s="96"/>
      <c r="KZQ111" s="96"/>
      <c r="KZR111" s="96"/>
      <c r="KZS111" s="96"/>
      <c r="KZT111" s="96"/>
      <c r="KZU111" s="96"/>
      <c r="KZV111" s="96"/>
      <c r="KZW111" s="96"/>
      <c r="KZX111" s="96"/>
      <c r="KZY111" s="96"/>
      <c r="KZZ111" s="96"/>
      <c r="LAA111" s="96"/>
      <c r="LAB111" s="96"/>
      <c r="LAC111" s="96"/>
      <c r="LAD111" s="96"/>
      <c r="LAE111" s="96"/>
      <c r="LAF111" s="96"/>
      <c r="LAG111" s="96"/>
      <c r="LAH111" s="96"/>
      <c r="LAI111" s="96"/>
      <c r="LAJ111" s="96"/>
      <c r="LAK111" s="96"/>
      <c r="LAL111" s="96"/>
      <c r="LAM111" s="96"/>
      <c r="LAN111" s="96"/>
      <c r="LAO111" s="96"/>
      <c r="LAP111" s="96"/>
      <c r="LAQ111" s="96"/>
      <c r="LAR111" s="96"/>
      <c r="LAS111" s="96"/>
      <c r="LAT111" s="96"/>
      <c r="LAU111" s="96"/>
      <c r="LAV111" s="96"/>
      <c r="LAW111" s="96"/>
      <c r="LAX111" s="96"/>
      <c r="LAY111" s="96"/>
      <c r="LAZ111" s="96"/>
      <c r="LBA111" s="96"/>
      <c r="LBB111" s="96"/>
      <c r="LBC111" s="96"/>
      <c r="LBD111" s="96"/>
      <c r="LBE111" s="96"/>
      <c r="LBF111" s="96"/>
      <c r="LBG111" s="96"/>
      <c r="LBH111" s="96"/>
      <c r="LBI111" s="96"/>
      <c r="LBJ111" s="96"/>
      <c r="LBK111" s="96"/>
      <c r="LBL111" s="96"/>
      <c r="LBM111" s="96"/>
      <c r="LBN111" s="96"/>
      <c r="LBO111" s="96"/>
      <c r="LBP111" s="96"/>
      <c r="LBQ111" s="96"/>
      <c r="LBR111" s="96"/>
      <c r="LBS111" s="96"/>
      <c r="LBT111" s="96"/>
      <c r="LBU111" s="96"/>
      <c r="LBV111" s="96"/>
      <c r="LBW111" s="96"/>
      <c r="LBX111" s="96"/>
      <c r="LBY111" s="96"/>
      <c r="LBZ111" s="96"/>
      <c r="LCA111" s="96"/>
      <c r="LCB111" s="96"/>
      <c r="LCC111" s="96"/>
      <c r="LCD111" s="96"/>
      <c r="LCE111" s="96"/>
      <c r="LCF111" s="96"/>
      <c r="LCG111" s="96"/>
      <c r="LCH111" s="96"/>
      <c r="LCI111" s="96"/>
      <c r="LCJ111" s="96"/>
      <c r="LCK111" s="96"/>
      <c r="LCL111" s="96"/>
      <c r="LCM111" s="96"/>
      <c r="LCN111" s="96"/>
      <c r="LCO111" s="96"/>
      <c r="LCP111" s="96"/>
      <c r="LCQ111" s="96"/>
      <c r="LCR111" s="96"/>
      <c r="LCS111" s="96"/>
      <c r="LCT111" s="96"/>
      <c r="LCU111" s="96"/>
      <c r="LCV111" s="96"/>
      <c r="LCW111" s="96"/>
      <c r="LCX111" s="96"/>
      <c r="LCY111" s="96"/>
      <c r="LCZ111" s="96"/>
      <c r="LDA111" s="96"/>
      <c r="LDB111" s="96"/>
      <c r="LDC111" s="96"/>
      <c r="LDD111" s="96"/>
      <c r="LDE111" s="96"/>
      <c r="LDF111" s="96"/>
      <c r="LDG111" s="96"/>
      <c r="LDH111" s="96"/>
      <c r="LDI111" s="96"/>
      <c r="LDJ111" s="96"/>
      <c r="LDK111" s="96"/>
      <c r="LDL111" s="96"/>
      <c r="LDM111" s="96"/>
      <c r="LDN111" s="96"/>
      <c r="LDO111" s="96"/>
      <c r="LDP111" s="96"/>
      <c r="LDQ111" s="96"/>
      <c r="LDR111" s="96"/>
      <c r="LDS111" s="96"/>
      <c r="LDT111" s="96"/>
      <c r="LDU111" s="96"/>
      <c r="LDV111" s="96"/>
      <c r="LDW111" s="96"/>
      <c r="LDX111" s="96"/>
      <c r="LDY111" s="96"/>
      <c r="LDZ111" s="96"/>
      <c r="LEA111" s="96"/>
      <c r="LEB111" s="96"/>
      <c r="LEC111" s="96"/>
      <c r="LED111" s="96"/>
      <c r="LEE111" s="96"/>
      <c r="LEF111" s="96"/>
      <c r="LEG111" s="96"/>
      <c r="LEH111" s="96"/>
      <c r="LEI111" s="96"/>
      <c r="LEJ111" s="96"/>
      <c r="LEK111" s="96"/>
      <c r="LEL111" s="96"/>
      <c r="LEM111" s="96"/>
      <c r="LEN111" s="96"/>
      <c r="LEO111" s="96"/>
      <c r="LEP111" s="96"/>
      <c r="LEQ111" s="96"/>
      <c r="LER111" s="96"/>
      <c r="LES111" s="96"/>
      <c r="LET111" s="96"/>
      <c r="LEU111" s="96"/>
      <c r="LEV111" s="96"/>
      <c r="LEW111" s="96"/>
      <c r="LEX111" s="96"/>
      <c r="LEY111" s="96"/>
      <c r="LEZ111" s="96"/>
      <c r="LFA111" s="96"/>
      <c r="LFB111" s="96"/>
      <c r="LFC111" s="96"/>
      <c r="LFD111" s="96"/>
      <c r="LFE111" s="96"/>
      <c r="LFF111" s="96"/>
      <c r="LFG111" s="96"/>
      <c r="LFH111" s="96"/>
      <c r="LFI111" s="96"/>
      <c r="LFJ111" s="96"/>
      <c r="LFK111" s="96"/>
      <c r="LFL111" s="96"/>
      <c r="LFM111" s="96"/>
      <c r="LFN111" s="96"/>
      <c r="LFO111" s="96"/>
      <c r="LFP111" s="96"/>
      <c r="LFQ111" s="96"/>
      <c r="LFR111" s="96"/>
      <c r="LFS111" s="96"/>
      <c r="LFT111" s="96"/>
      <c r="LFU111" s="96"/>
      <c r="LFV111" s="96"/>
      <c r="LFW111" s="96"/>
      <c r="LFX111" s="96"/>
      <c r="LFY111" s="96"/>
      <c r="LFZ111" s="96"/>
      <c r="LGA111" s="96"/>
      <c r="LGB111" s="96"/>
      <c r="LGC111" s="96"/>
      <c r="LGD111" s="96"/>
      <c r="LGE111" s="96"/>
      <c r="LGF111" s="96"/>
      <c r="LGG111" s="96"/>
      <c r="LGH111" s="96"/>
      <c r="LGI111" s="96"/>
      <c r="LGJ111" s="96"/>
      <c r="LGK111" s="96"/>
      <c r="LGL111" s="96"/>
      <c r="LGM111" s="96"/>
      <c r="LGN111" s="96"/>
      <c r="LGO111" s="96"/>
      <c r="LGP111" s="96"/>
      <c r="LGQ111" s="96"/>
      <c r="LGR111" s="96"/>
      <c r="LGS111" s="96"/>
      <c r="LGT111" s="96"/>
      <c r="LGU111" s="96"/>
      <c r="LGV111" s="96"/>
      <c r="LGW111" s="96"/>
      <c r="LGX111" s="96"/>
      <c r="LGY111" s="96"/>
      <c r="LGZ111" s="96"/>
      <c r="LHA111" s="96"/>
      <c r="LHB111" s="96"/>
      <c r="LHC111" s="96"/>
      <c r="LHD111" s="96"/>
      <c r="LHE111" s="96"/>
      <c r="LHF111" s="96"/>
      <c r="LHG111" s="96"/>
      <c r="LHH111" s="96"/>
      <c r="LHI111" s="96"/>
      <c r="LHJ111" s="96"/>
      <c r="LHK111" s="96"/>
      <c r="LHL111" s="96"/>
      <c r="LHM111" s="96"/>
      <c r="LHN111" s="96"/>
      <c r="LHO111" s="96"/>
      <c r="LHP111" s="96"/>
      <c r="LHQ111" s="96"/>
      <c r="LHR111" s="96"/>
      <c r="LHS111" s="96"/>
      <c r="LHT111" s="96"/>
      <c r="LHU111" s="96"/>
      <c r="LHV111" s="96"/>
      <c r="LHW111" s="96"/>
      <c r="LHX111" s="96"/>
      <c r="LHY111" s="96"/>
      <c r="LHZ111" s="96"/>
      <c r="LIA111" s="96"/>
      <c r="LIB111" s="96"/>
      <c r="LIC111" s="96"/>
      <c r="LID111" s="96"/>
      <c r="LIE111" s="96"/>
      <c r="LIF111" s="96"/>
      <c r="LIG111" s="96"/>
      <c r="LIH111" s="96"/>
      <c r="LII111" s="96"/>
      <c r="LIJ111" s="96"/>
      <c r="LIK111" s="96"/>
      <c r="LIL111" s="96"/>
      <c r="LIM111" s="96"/>
      <c r="LIN111" s="96"/>
      <c r="LIO111" s="96"/>
      <c r="LIP111" s="96"/>
      <c r="LIQ111" s="96"/>
      <c r="LIR111" s="96"/>
      <c r="LIS111" s="96"/>
      <c r="LIT111" s="96"/>
      <c r="LIU111" s="96"/>
      <c r="LIV111" s="96"/>
      <c r="LIW111" s="96"/>
      <c r="LIX111" s="96"/>
      <c r="LIY111" s="96"/>
      <c r="LIZ111" s="96"/>
      <c r="LJA111" s="96"/>
      <c r="LJB111" s="96"/>
      <c r="LJC111" s="96"/>
      <c r="LJD111" s="96"/>
      <c r="LJE111" s="96"/>
      <c r="LJF111" s="96"/>
      <c r="LJG111" s="96"/>
      <c r="LJH111" s="96"/>
      <c r="LJI111" s="96"/>
      <c r="LJJ111" s="96"/>
      <c r="LJK111" s="96"/>
      <c r="LJL111" s="96"/>
      <c r="LJM111" s="96"/>
      <c r="LJN111" s="96"/>
      <c r="LJO111" s="96"/>
      <c r="LJP111" s="96"/>
      <c r="LJQ111" s="96"/>
      <c r="LJR111" s="96"/>
      <c r="LJS111" s="96"/>
      <c r="LJT111" s="96"/>
      <c r="LJU111" s="96"/>
      <c r="LJV111" s="96"/>
      <c r="LJW111" s="96"/>
      <c r="LJX111" s="96"/>
      <c r="LJY111" s="96"/>
      <c r="LJZ111" s="96"/>
      <c r="LKA111" s="96"/>
      <c r="LKB111" s="96"/>
      <c r="LKC111" s="96"/>
      <c r="LKD111" s="96"/>
      <c r="LKE111" s="96"/>
      <c r="LKF111" s="96"/>
      <c r="LKG111" s="96"/>
      <c r="LKH111" s="96"/>
      <c r="LKI111" s="96"/>
      <c r="LKJ111" s="96"/>
      <c r="LKK111" s="96"/>
      <c r="LKL111" s="96"/>
      <c r="LKM111" s="96"/>
      <c r="LKN111" s="96"/>
      <c r="LKO111" s="96"/>
      <c r="LKP111" s="96"/>
      <c r="LKQ111" s="96"/>
      <c r="LKR111" s="96"/>
      <c r="LKS111" s="96"/>
      <c r="LKT111" s="96"/>
      <c r="LKU111" s="96"/>
      <c r="LKV111" s="96"/>
      <c r="LKW111" s="96"/>
      <c r="LKX111" s="96"/>
      <c r="LKY111" s="96"/>
      <c r="LKZ111" s="96"/>
      <c r="LLA111" s="96"/>
      <c r="LLB111" s="96"/>
      <c r="LLC111" s="96"/>
      <c r="LLD111" s="96"/>
      <c r="LLE111" s="96"/>
      <c r="LLF111" s="96"/>
      <c r="LLG111" s="96"/>
      <c r="LLH111" s="96"/>
      <c r="LLI111" s="96"/>
      <c r="LLJ111" s="96"/>
      <c r="LLK111" s="96"/>
      <c r="LLL111" s="96"/>
      <c r="LLM111" s="96"/>
      <c r="LLN111" s="96"/>
      <c r="LLO111" s="96"/>
      <c r="LLP111" s="96"/>
      <c r="LLQ111" s="96"/>
      <c r="LLR111" s="96"/>
      <c r="LLS111" s="96"/>
      <c r="LLT111" s="96"/>
      <c r="LLU111" s="96"/>
      <c r="LLV111" s="96"/>
      <c r="LLW111" s="96"/>
      <c r="LLX111" s="96"/>
      <c r="LLY111" s="96"/>
      <c r="LLZ111" s="96"/>
      <c r="LMA111" s="96"/>
      <c r="LMB111" s="96"/>
      <c r="LMC111" s="96"/>
      <c r="LMD111" s="96"/>
      <c r="LME111" s="96"/>
      <c r="LMF111" s="96"/>
      <c r="LMG111" s="96"/>
      <c r="LMH111" s="96"/>
      <c r="LMI111" s="96"/>
      <c r="LMJ111" s="96"/>
      <c r="LMK111" s="96"/>
      <c r="LML111" s="96"/>
      <c r="LMM111" s="96"/>
      <c r="LMN111" s="96"/>
      <c r="LMO111" s="96"/>
      <c r="LMP111" s="96"/>
      <c r="LMQ111" s="96"/>
      <c r="LMR111" s="96"/>
      <c r="LMS111" s="96"/>
      <c r="LMT111" s="96"/>
      <c r="LMU111" s="96"/>
      <c r="LMV111" s="96"/>
      <c r="LMW111" s="96"/>
      <c r="LMX111" s="96"/>
      <c r="LMY111" s="96"/>
      <c r="LMZ111" s="96"/>
      <c r="LNA111" s="96"/>
      <c r="LNB111" s="96"/>
      <c r="LNC111" s="96"/>
      <c r="LND111" s="96"/>
      <c r="LNE111" s="96"/>
      <c r="LNF111" s="96"/>
      <c r="LNG111" s="96"/>
      <c r="LNH111" s="96"/>
      <c r="LNI111" s="96"/>
      <c r="LNJ111" s="96"/>
      <c r="LNK111" s="96"/>
      <c r="LNL111" s="96"/>
      <c r="LNM111" s="96"/>
      <c r="LNN111" s="96"/>
      <c r="LNO111" s="96"/>
      <c r="LNP111" s="96"/>
      <c r="LNQ111" s="96"/>
      <c r="LNR111" s="96"/>
      <c r="LNS111" s="96"/>
      <c r="LNT111" s="96"/>
      <c r="LNU111" s="96"/>
      <c r="LNV111" s="96"/>
      <c r="LNW111" s="96"/>
      <c r="LNX111" s="96"/>
      <c r="LNY111" s="96"/>
      <c r="LNZ111" s="96"/>
      <c r="LOA111" s="96"/>
      <c r="LOB111" s="96"/>
      <c r="LOC111" s="96"/>
      <c r="LOD111" s="96"/>
      <c r="LOE111" s="96"/>
      <c r="LOF111" s="96"/>
      <c r="LOG111" s="96"/>
      <c r="LOH111" s="96"/>
      <c r="LOI111" s="96"/>
      <c r="LOJ111" s="96"/>
      <c r="LOK111" s="96"/>
      <c r="LOL111" s="96"/>
      <c r="LOM111" s="96"/>
      <c r="LON111" s="96"/>
      <c r="LOO111" s="96"/>
      <c r="LOP111" s="96"/>
      <c r="LOQ111" s="96"/>
      <c r="LOR111" s="96"/>
      <c r="LOS111" s="96"/>
      <c r="LOT111" s="96"/>
      <c r="LOU111" s="96"/>
      <c r="LOV111" s="96"/>
      <c r="LOW111" s="96"/>
      <c r="LOX111" s="96"/>
      <c r="LOY111" s="96"/>
      <c r="LOZ111" s="96"/>
      <c r="LPA111" s="96"/>
      <c r="LPB111" s="96"/>
      <c r="LPC111" s="96"/>
      <c r="LPD111" s="96"/>
      <c r="LPE111" s="96"/>
      <c r="LPF111" s="96"/>
      <c r="LPG111" s="96"/>
      <c r="LPH111" s="96"/>
      <c r="LPI111" s="96"/>
      <c r="LPJ111" s="96"/>
      <c r="LPK111" s="96"/>
      <c r="LPL111" s="96"/>
      <c r="LPM111" s="96"/>
      <c r="LPN111" s="96"/>
      <c r="LPO111" s="96"/>
      <c r="LPP111" s="96"/>
      <c r="LPQ111" s="96"/>
      <c r="LPR111" s="96"/>
      <c r="LPS111" s="96"/>
      <c r="LPT111" s="96"/>
      <c r="LPU111" s="96"/>
      <c r="LPV111" s="96"/>
      <c r="LPW111" s="96"/>
      <c r="LPX111" s="96"/>
      <c r="LPY111" s="96"/>
      <c r="LPZ111" s="96"/>
      <c r="LQA111" s="96"/>
      <c r="LQB111" s="96"/>
      <c r="LQC111" s="96"/>
      <c r="LQD111" s="96"/>
      <c r="LQE111" s="96"/>
      <c r="LQF111" s="96"/>
      <c r="LQG111" s="96"/>
      <c r="LQH111" s="96"/>
      <c r="LQI111" s="96"/>
      <c r="LQJ111" s="96"/>
      <c r="LQK111" s="96"/>
      <c r="LQL111" s="96"/>
      <c r="LQM111" s="96"/>
      <c r="LQN111" s="96"/>
      <c r="LQO111" s="96"/>
      <c r="LQP111" s="96"/>
      <c r="LQQ111" s="96"/>
      <c r="LQR111" s="96"/>
      <c r="LQS111" s="96"/>
      <c r="LQT111" s="96"/>
      <c r="LQU111" s="96"/>
      <c r="LQV111" s="96"/>
      <c r="LQW111" s="96"/>
      <c r="LQX111" s="96"/>
      <c r="LQY111" s="96"/>
      <c r="LQZ111" s="96"/>
      <c r="LRA111" s="96"/>
      <c r="LRB111" s="96"/>
      <c r="LRC111" s="96"/>
      <c r="LRD111" s="96"/>
      <c r="LRE111" s="96"/>
      <c r="LRF111" s="96"/>
      <c r="LRG111" s="96"/>
      <c r="LRH111" s="96"/>
      <c r="LRI111" s="96"/>
      <c r="LRJ111" s="96"/>
      <c r="LRK111" s="96"/>
      <c r="LRL111" s="96"/>
      <c r="LRM111" s="96"/>
      <c r="LRN111" s="96"/>
      <c r="LRO111" s="96"/>
      <c r="LRP111" s="96"/>
      <c r="LRQ111" s="96"/>
      <c r="LRR111" s="96"/>
      <c r="LRS111" s="96"/>
      <c r="LRT111" s="96"/>
      <c r="LRU111" s="96"/>
      <c r="LRV111" s="96"/>
      <c r="LRW111" s="96"/>
      <c r="LRX111" s="96"/>
      <c r="LRY111" s="96"/>
      <c r="LRZ111" s="96"/>
      <c r="LSA111" s="96"/>
      <c r="LSB111" s="96"/>
      <c r="LSC111" s="96"/>
      <c r="LSD111" s="96"/>
      <c r="LSE111" s="96"/>
      <c r="LSF111" s="96"/>
      <c r="LSG111" s="96"/>
      <c r="LSH111" s="96"/>
      <c r="LSI111" s="96"/>
      <c r="LSJ111" s="96"/>
      <c r="LSK111" s="96"/>
      <c r="LSL111" s="96"/>
      <c r="LSM111" s="96"/>
      <c r="LSN111" s="96"/>
      <c r="LSO111" s="96"/>
      <c r="LSP111" s="96"/>
      <c r="LSQ111" s="96"/>
      <c r="LSR111" s="96"/>
      <c r="LSS111" s="96"/>
      <c r="LST111" s="96"/>
      <c r="LSU111" s="96"/>
      <c r="LSV111" s="96"/>
      <c r="LSW111" s="96"/>
      <c r="LSX111" s="96"/>
      <c r="LSY111" s="96"/>
      <c r="LSZ111" s="96"/>
      <c r="LTA111" s="96"/>
      <c r="LTB111" s="96"/>
      <c r="LTC111" s="96"/>
      <c r="LTD111" s="96"/>
      <c r="LTE111" s="96"/>
      <c r="LTF111" s="96"/>
      <c r="LTG111" s="96"/>
      <c r="LTH111" s="96"/>
      <c r="LTI111" s="96"/>
      <c r="LTJ111" s="96"/>
      <c r="LTK111" s="96"/>
      <c r="LTL111" s="96"/>
      <c r="LTM111" s="96"/>
      <c r="LTN111" s="96"/>
      <c r="LTO111" s="96"/>
      <c r="LTP111" s="96"/>
      <c r="LTQ111" s="96"/>
      <c r="LTR111" s="96"/>
      <c r="LTS111" s="96"/>
      <c r="LTT111" s="96"/>
      <c r="LTU111" s="96"/>
      <c r="LTV111" s="96"/>
      <c r="LTW111" s="96"/>
      <c r="LTX111" s="96"/>
      <c r="LTY111" s="96"/>
      <c r="LTZ111" s="96"/>
      <c r="LUA111" s="96"/>
      <c r="LUB111" s="96"/>
      <c r="LUC111" s="96"/>
      <c r="LUD111" s="96"/>
      <c r="LUE111" s="96"/>
      <c r="LUF111" s="96"/>
      <c r="LUG111" s="96"/>
      <c r="LUH111" s="96"/>
      <c r="LUI111" s="96"/>
      <c r="LUJ111" s="96"/>
      <c r="LUK111" s="96"/>
      <c r="LUL111" s="96"/>
      <c r="LUM111" s="96"/>
      <c r="LUN111" s="96"/>
      <c r="LUO111" s="96"/>
      <c r="LUP111" s="96"/>
      <c r="LUQ111" s="96"/>
      <c r="LUR111" s="96"/>
      <c r="LUS111" s="96"/>
      <c r="LUT111" s="96"/>
      <c r="LUU111" s="96"/>
      <c r="LUV111" s="96"/>
      <c r="LUW111" s="96"/>
      <c r="LUX111" s="96"/>
      <c r="LUY111" s="96"/>
      <c r="LUZ111" s="96"/>
      <c r="LVA111" s="96"/>
      <c r="LVB111" s="96"/>
      <c r="LVC111" s="96"/>
      <c r="LVD111" s="96"/>
      <c r="LVE111" s="96"/>
      <c r="LVF111" s="96"/>
      <c r="LVG111" s="96"/>
      <c r="LVH111" s="96"/>
      <c r="LVI111" s="96"/>
      <c r="LVJ111" s="96"/>
      <c r="LVK111" s="96"/>
      <c r="LVL111" s="96"/>
      <c r="LVM111" s="96"/>
      <c r="LVN111" s="96"/>
      <c r="LVO111" s="96"/>
      <c r="LVP111" s="96"/>
      <c r="LVQ111" s="96"/>
      <c r="LVR111" s="96"/>
      <c r="LVS111" s="96"/>
      <c r="LVT111" s="96"/>
      <c r="LVU111" s="96"/>
      <c r="LVV111" s="96"/>
      <c r="LVW111" s="96"/>
      <c r="LVX111" s="96"/>
      <c r="LVY111" s="96"/>
      <c r="LVZ111" s="96"/>
      <c r="LWA111" s="96"/>
      <c r="LWB111" s="96"/>
      <c r="LWC111" s="96"/>
      <c r="LWD111" s="96"/>
      <c r="LWE111" s="96"/>
      <c r="LWF111" s="96"/>
      <c r="LWG111" s="96"/>
      <c r="LWH111" s="96"/>
      <c r="LWI111" s="96"/>
      <c r="LWJ111" s="96"/>
      <c r="LWK111" s="96"/>
      <c r="LWL111" s="96"/>
      <c r="LWM111" s="96"/>
      <c r="LWN111" s="96"/>
      <c r="LWO111" s="96"/>
      <c r="LWP111" s="96"/>
      <c r="LWQ111" s="96"/>
      <c r="LWR111" s="96"/>
      <c r="LWS111" s="96"/>
      <c r="LWT111" s="96"/>
      <c r="LWU111" s="96"/>
      <c r="LWV111" s="96"/>
      <c r="LWW111" s="96"/>
      <c r="LWX111" s="96"/>
      <c r="LWY111" s="96"/>
      <c r="LWZ111" s="96"/>
      <c r="LXA111" s="96"/>
      <c r="LXB111" s="96"/>
      <c r="LXC111" s="96"/>
      <c r="LXD111" s="96"/>
      <c r="LXE111" s="96"/>
      <c r="LXF111" s="96"/>
      <c r="LXG111" s="96"/>
      <c r="LXH111" s="96"/>
      <c r="LXI111" s="96"/>
      <c r="LXJ111" s="96"/>
      <c r="LXK111" s="96"/>
      <c r="LXL111" s="96"/>
      <c r="LXM111" s="96"/>
      <c r="LXN111" s="96"/>
      <c r="LXO111" s="96"/>
      <c r="LXP111" s="96"/>
      <c r="LXQ111" s="96"/>
      <c r="LXR111" s="96"/>
      <c r="LXS111" s="96"/>
      <c r="LXT111" s="96"/>
      <c r="LXU111" s="96"/>
      <c r="LXV111" s="96"/>
      <c r="LXW111" s="96"/>
      <c r="LXX111" s="96"/>
      <c r="LXY111" s="96"/>
      <c r="LXZ111" s="96"/>
      <c r="LYA111" s="96"/>
      <c r="LYB111" s="96"/>
      <c r="LYC111" s="96"/>
      <c r="LYD111" s="96"/>
      <c r="LYE111" s="96"/>
      <c r="LYF111" s="96"/>
      <c r="LYG111" s="96"/>
      <c r="LYH111" s="96"/>
      <c r="LYI111" s="96"/>
      <c r="LYJ111" s="96"/>
      <c r="LYK111" s="96"/>
      <c r="LYL111" s="96"/>
      <c r="LYM111" s="96"/>
      <c r="LYN111" s="96"/>
      <c r="LYO111" s="96"/>
      <c r="LYP111" s="96"/>
      <c r="LYQ111" s="96"/>
      <c r="LYR111" s="96"/>
      <c r="LYS111" s="96"/>
      <c r="LYT111" s="96"/>
      <c r="LYU111" s="96"/>
      <c r="LYV111" s="96"/>
      <c r="LYW111" s="96"/>
      <c r="LYX111" s="96"/>
      <c r="LYY111" s="96"/>
      <c r="LYZ111" s="96"/>
      <c r="LZA111" s="96"/>
      <c r="LZB111" s="96"/>
      <c r="LZC111" s="96"/>
      <c r="LZD111" s="96"/>
      <c r="LZE111" s="96"/>
      <c r="LZF111" s="96"/>
      <c r="LZG111" s="96"/>
      <c r="LZH111" s="96"/>
      <c r="LZI111" s="96"/>
      <c r="LZJ111" s="96"/>
      <c r="LZK111" s="96"/>
      <c r="LZL111" s="96"/>
      <c r="LZM111" s="96"/>
      <c r="LZN111" s="96"/>
      <c r="LZO111" s="96"/>
      <c r="LZP111" s="96"/>
      <c r="LZQ111" s="96"/>
      <c r="LZR111" s="96"/>
      <c r="LZS111" s="96"/>
      <c r="LZT111" s="96"/>
      <c r="LZU111" s="96"/>
      <c r="LZV111" s="96"/>
      <c r="LZW111" s="96"/>
      <c r="LZX111" s="96"/>
      <c r="LZY111" s="96"/>
      <c r="LZZ111" s="96"/>
      <c r="MAA111" s="96"/>
      <c r="MAB111" s="96"/>
      <c r="MAC111" s="96"/>
      <c r="MAD111" s="96"/>
      <c r="MAE111" s="96"/>
      <c r="MAF111" s="96"/>
      <c r="MAG111" s="96"/>
      <c r="MAH111" s="96"/>
      <c r="MAI111" s="96"/>
      <c r="MAJ111" s="96"/>
      <c r="MAK111" s="96"/>
      <c r="MAL111" s="96"/>
      <c r="MAM111" s="96"/>
      <c r="MAN111" s="96"/>
      <c r="MAO111" s="96"/>
      <c r="MAP111" s="96"/>
      <c r="MAQ111" s="96"/>
      <c r="MAR111" s="96"/>
      <c r="MAS111" s="96"/>
      <c r="MAT111" s="96"/>
      <c r="MAU111" s="96"/>
      <c r="MAV111" s="96"/>
      <c r="MAW111" s="96"/>
      <c r="MAX111" s="96"/>
      <c r="MAY111" s="96"/>
      <c r="MAZ111" s="96"/>
      <c r="MBA111" s="96"/>
      <c r="MBB111" s="96"/>
      <c r="MBC111" s="96"/>
      <c r="MBD111" s="96"/>
      <c r="MBE111" s="96"/>
      <c r="MBF111" s="96"/>
      <c r="MBG111" s="96"/>
      <c r="MBH111" s="96"/>
      <c r="MBI111" s="96"/>
      <c r="MBJ111" s="96"/>
      <c r="MBK111" s="96"/>
      <c r="MBL111" s="96"/>
      <c r="MBM111" s="96"/>
      <c r="MBN111" s="96"/>
      <c r="MBO111" s="96"/>
      <c r="MBP111" s="96"/>
      <c r="MBQ111" s="96"/>
      <c r="MBR111" s="96"/>
      <c r="MBS111" s="96"/>
      <c r="MBT111" s="96"/>
      <c r="MBU111" s="96"/>
      <c r="MBV111" s="96"/>
      <c r="MBW111" s="96"/>
      <c r="MBX111" s="96"/>
      <c r="MBY111" s="96"/>
      <c r="MBZ111" s="96"/>
      <c r="MCA111" s="96"/>
      <c r="MCB111" s="96"/>
      <c r="MCC111" s="96"/>
      <c r="MCD111" s="96"/>
      <c r="MCE111" s="96"/>
      <c r="MCF111" s="96"/>
      <c r="MCG111" s="96"/>
      <c r="MCH111" s="96"/>
      <c r="MCI111" s="96"/>
      <c r="MCJ111" s="96"/>
      <c r="MCK111" s="96"/>
      <c r="MCL111" s="96"/>
      <c r="MCM111" s="96"/>
      <c r="MCN111" s="96"/>
      <c r="MCO111" s="96"/>
      <c r="MCP111" s="96"/>
      <c r="MCQ111" s="96"/>
      <c r="MCR111" s="96"/>
      <c r="MCS111" s="96"/>
      <c r="MCT111" s="96"/>
      <c r="MCU111" s="96"/>
      <c r="MCV111" s="96"/>
      <c r="MCW111" s="96"/>
      <c r="MCX111" s="96"/>
      <c r="MCY111" s="96"/>
      <c r="MCZ111" s="96"/>
      <c r="MDA111" s="96"/>
      <c r="MDB111" s="96"/>
      <c r="MDC111" s="96"/>
      <c r="MDD111" s="96"/>
      <c r="MDE111" s="96"/>
      <c r="MDF111" s="96"/>
      <c r="MDG111" s="96"/>
      <c r="MDH111" s="96"/>
      <c r="MDI111" s="96"/>
      <c r="MDJ111" s="96"/>
      <c r="MDK111" s="96"/>
      <c r="MDL111" s="96"/>
      <c r="MDM111" s="96"/>
      <c r="MDN111" s="96"/>
      <c r="MDO111" s="96"/>
      <c r="MDP111" s="96"/>
      <c r="MDQ111" s="96"/>
      <c r="MDR111" s="96"/>
      <c r="MDS111" s="96"/>
      <c r="MDT111" s="96"/>
      <c r="MDU111" s="96"/>
      <c r="MDV111" s="96"/>
      <c r="MDW111" s="96"/>
      <c r="MDX111" s="96"/>
      <c r="MDY111" s="96"/>
      <c r="MDZ111" s="96"/>
      <c r="MEA111" s="96"/>
      <c r="MEB111" s="96"/>
      <c r="MEC111" s="96"/>
      <c r="MED111" s="96"/>
      <c r="MEE111" s="96"/>
      <c r="MEF111" s="96"/>
      <c r="MEG111" s="96"/>
      <c r="MEH111" s="96"/>
      <c r="MEI111" s="96"/>
      <c r="MEJ111" s="96"/>
      <c r="MEK111" s="96"/>
      <c r="MEL111" s="96"/>
      <c r="MEM111" s="96"/>
      <c r="MEN111" s="96"/>
      <c r="MEO111" s="96"/>
      <c r="MEP111" s="96"/>
      <c r="MEQ111" s="96"/>
      <c r="MER111" s="96"/>
      <c r="MES111" s="96"/>
      <c r="MET111" s="96"/>
      <c r="MEU111" s="96"/>
      <c r="MEV111" s="96"/>
      <c r="MEW111" s="96"/>
      <c r="MEX111" s="96"/>
      <c r="MEY111" s="96"/>
      <c r="MEZ111" s="96"/>
      <c r="MFA111" s="96"/>
      <c r="MFB111" s="96"/>
      <c r="MFC111" s="96"/>
      <c r="MFD111" s="96"/>
      <c r="MFE111" s="96"/>
      <c r="MFF111" s="96"/>
      <c r="MFG111" s="96"/>
      <c r="MFH111" s="96"/>
      <c r="MFI111" s="96"/>
      <c r="MFJ111" s="96"/>
      <c r="MFK111" s="96"/>
      <c r="MFL111" s="96"/>
      <c r="MFM111" s="96"/>
      <c r="MFN111" s="96"/>
      <c r="MFO111" s="96"/>
      <c r="MFP111" s="96"/>
      <c r="MFQ111" s="96"/>
      <c r="MFR111" s="96"/>
      <c r="MFS111" s="96"/>
      <c r="MFT111" s="96"/>
      <c r="MFU111" s="96"/>
      <c r="MFV111" s="96"/>
      <c r="MFW111" s="96"/>
      <c r="MFX111" s="96"/>
      <c r="MFY111" s="96"/>
      <c r="MFZ111" s="96"/>
      <c r="MGA111" s="96"/>
      <c r="MGB111" s="96"/>
      <c r="MGC111" s="96"/>
      <c r="MGD111" s="96"/>
      <c r="MGE111" s="96"/>
      <c r="MGF111" s="96"/>
      <c r="MGG111" s="96"/>
      <c r="MGH111" s="96"/>
      <c r="MGI111" s="96"/>
      <c r="MGJ111" s="96"/>
      <c r="MGK111" s="96"/>
      <c r="MGL111" s="96"/>
      <c r="MGM111" s="96"/>
      <c r="MGN111" s="96"/>
      <c r="MGO111" s="96"/>
      <c r="MGP111" s="96"/>
      <c r="MGQ111" s="96"/>
      <c r="MGR111" s="96"/>
      <c r="MGS111" s="96"/>
      <c r="MGT111" s="96"/>
      <c r="MGU111" s="96"/>
      <c r="MGV111" s="96"/>
      <c r="MGW111" s="96"/>
      <c r="MGX111" s="96"/>
      <c r="MGY111" s="96"/>
      <c r="MGZ111" s="96"/>
      <c r="MHA111" s="96"/>
      <c r="MHB111" s="96"/>
      <c r="MHC111" s="96"/>
      <c r="MHD111" s="96"/>
      <c r="MHE111" s="96"/>
      <c r="MHF111" s="96"/>
      <c r="MHG111" s="96"/>
      <c r="MHH111" s="96"/>
      <c r="MHI111" s="96"/>
      <c r="MHJ111" s="96"/>
      <c r="MHK111" s="96"/>
      <c r="MHL111" s="96"/>
      <c r="MHM111" s="96"/>
      <c r="MHN111" s="96"/>
      <c r="MHO111" s="96"/>
      <c r="MHP111" s="96"/>
      <c r="MHQ111" s="96"/>
      <c r="MHR111" s="96"/>
      <c r="MHS111" s="96"/>
      <c r="MHT111" s="96"/>
      <c r="MHU111" s="96"/>
      <c r="MHV111" s="96"/>
      <c r="MHW111" s="96"/>
      <c r="MHX111" s="96"/>
      <c r="MHY111" s="96"/>
      <c r="MHZ111" s="96"/>
      <c r="MIA111" s="96"/>
      <c r="MIB111" s="96"/>
      <c r="MIC111" s="96"/>
      <c r="MID111" s="96"/>
      <c r="MIE111" s="96"/>
      <c r="MIF111" s="96"/>
      <c r="MIG111" s="96"/>
      <c r="MIH111" s="96"/>
      <c r="MII111" s="96"/>
      <c r="MIJ111" s="96"/>
      <c r="MIK111" s="96"/>
      <c r="MIL111" s="96"/>
      <c r="MIM111" s="96"/>
      <c r="MIN111" s="96"/>
      <c r="MIO111" s="96"/>
      <c r="MIP111" s="96"/>
      <c r="MIQ111" s="96"/>
      <c r="MIR111" s="96"/>
      <c r="MIS111" s="96"/>
      <c r="MIT111" s="96"/>
      <c r="MIU111" s="96"/>
      <c r="MIV111" s="96"/>
      <c r="MIW111" s="96"/>
      <c r="MIX111" s="96"/>
      <c r="MIY111" s="96"/>
      <c r="MIZ111" s="96"/>
      <c r="MJA111" s="96"/>
      <c r="MJB111" s="96"/>
      <c r="MJC111" s="96"/>
      <c r="MJD111" s="96"/>
      <c r="MJE111" s="96"/>
      <c r="MJF111" s="96"/>
      <c r="MJG111" s="96"/>
      <c r="MJH111" s="96"/>
      <c r="MJI111" s="96"/>
      <c r="MJJ111" s="96"/>
      <c r="MJK111" s="96"/>
      <c r="MJL111" s="96"/>
      <c r="MJM111" s="96"/>
      <c r="MJN111" s="96"/>
      <c r="MJO111" s="96"/>
      <c r="MJP111" s="96"/>
      <c r="MJQ111" s="96"/>
      <c r="MJR111" s="96"/>
      <c r="MJS111" s="96"/>
      <c r="MJT111" s="96"/>
      <c r="MJU111" s="96"/>
      <c r="MJV111" s="96"/>
      <c r="MJW111" s="96"/>
      <c r="MJX111" s="96"/>
      <c r="MJY111" s="96"/>
      <c r="MJZ111" s="96"/>
      <c r="MKA111" s="96"/>
      <c r="MKB111" s="96"/>
      <c r="MKC111" s="96"/>
      <c r="MKD111" s="96"/>
      <c r="MKE111" s="96"/>
      <c r="MKF111" s="96"/>
      <c r="MKG111" s="96"/>
      <c r="MKH111" s="96"/>
      <c r="MKI111" s="96"/>
      <c r="MKJ111" s="96"/>
      <c r="MKK111" s="96"/>
      <c r="MKL111" s="96"/>
      <c r="MKM111" s="96"/>
      <c r="MKN111" s="96"/>
      <c r="MKO111" s="96"/>
      <c r="MKP111" s="96"/>
      <c r="MKQ111" s="96"/>
      <c r="MKR111" s="96"/>
      <c r="MKS111" s="96"/>
      <c r="MKT111" s="96"/>
      <c r="MKU111" s="96"/>
      <c r="MKV111" s="96"/>
      <c r="MKW111" s="96"/>
      <c r="MKX111" s="96"/>
      <c r="MKY111" s="96"/>
      <c r="MKZ111" s="96"/>
      <c r="MLA111" s="96"/>
      <c r="MLB111" s="96"/>
      <c r="MLC111" s="96"/>
      <c r="MLD111" s="96"/>
      <c r="MLE111" s="96"/>
      <c r="MLF111" s="96"/>
      <c r="MLG111" s="96"/>
      <c r="MLH111" s="96"/>
      <c r="MLI111" s="96"/>
      <c r="MLJ111" s="96"/>
      <c r="MLK111" s="96"/>
      <c r="MLL111" s="96"/>
      <c r="MLM111" s="96"/>
      <c r="MLN111" s="96"/>
      <c r="MLO111" s="96"/>
      <c r="MLP111" s="96"/>
      <c r="MLQ111" s="96"/>
      <c r="MLR111" s="96"/>
      <c r="MLS111" s="96"/>
      <c r="MLT111" s="96"/>
      <c r="MLU111" s="96"/>
      <c r="MLV111" s="96"/>
      <c r="MLW111" s="96"/>
      <c r="MLX111" s="96"/>
      <c r="MLY111" s="96"/>
      <c r="MLZ111" s="96"/>
      <c r="MMA111" s="96"/>
      <c r="MMB111" s="96"/>
      <c r="MMC111" s="96"/>
      <c r="MMD111" s="96"/>
      <c r="MME111" s="96"/>
      <c r="MMF111" s="96"/>
      <c r="MMG111" s="96"/>
      <c r="MMH111" s="96"/>
      <c r="MMI111" s="96"/>
      <c r="MMJ111" s="96"/>
      <c r="MMK111" s="96"/>
      <c r="MML111" s="96"/>
      <c r="MMM111" s="96"/>
      <c r="MMN111" s="96"/>
      <c r="MMO111" s="96"/>
      <c r="MMP111" s="96"/>
      <c r="MMQ111" s="96"/>
      <c r="MMR111" s="96"/>
      <c r="MMS111" s="96"/>
      <c r="MMT111" s="96"/>
      <c r="MMU111" s="96"/>
      <c r="MMV111" s="96"/>
      <c r="MMW111" s="96"/>
      <c r="MMX111" s="96"/>
      <c r="MMY111" s="96"/>
      <c r="MMZ111" s="96"/>
      <c r="MNA111" s="96"/>
      <c r="MNB111" s="96"/>
      <c r="MNC111" s="96"/>
      <c r="MND111" s="96"/>
      <c r="MNE111" s="96"/>
      <c r="MNF111" s="96"/>
      <c r="MNG111" s="96"/>
      <c r="MNH111" s="96"/>
      <c r="MNI111" s="96"/>
      <c r="MNJ111" s="96"/>
      <c r="MNK111" s="96"/>
      <c r="MNL111" s="96"/>
      <c r="MNM111" s="96"/>
      <c r="MNN111" s="96"/>
      <c r="MNO111" s="96"/>
      <c r="MNP111" s="96"/>
      <c r="MNQ111" s="96"/>
      <c r="MNR111" s="96"/>
      <c r="MNS111" s="96"/>
      <c r="MNT111" s="96"/>
      <c r="MNU111" s="96"/>
      <c r="MNV111" s="96"/>
      <c r="MNW111" s="96"/>
      <c r="MNX111" s="96"/>
      <c r="MNY111" s="96"/>
      <c r="MNZ111" s="96"/>
      <c r="MOA111" s="96"/>
      <c r="MOB111" s="96"/>
      <c r="MOC111" s="96"/>
      <c r="MOD111" s="96"/>
      <c r="MOE111" s="96"/>
      <c r="MOF111" s="96"/>
      <c r="MOG111" s="96"/>
      <c r="MOH111" s="96"/>
      <c r="MOI111" s="96"/>
      <c r="MOJ111" s="96"/>
      <c r="MOK111" s="96"/>
      <c r="MOL111" s="96"/>
      <c r="MOM111" s="96"/>
      <c r="MON111" s="96"/>
      <c r="MOO111" s="96"/>
      <c r="MOP111" s="96"/>
      <c r="MOQ111" s="96"/>
      <c r="MOR111" s="96"/>
      <c r="MOS111" s="96"/>
      <c r="MOT111" s="96"/>
      <c r="MOU111" s="96"/>
      <c r="MOV111" s="96"/>
      <c r="MOW111" s="96"/>
      <c r="MOX111" s="96"/>
      <c r="MOY111" s="96"/>
      <c r="MOZ111" s="96"/>
      <c r="MPA111" s="96"/>
      <c r="MPB111" s="96"/>
      <c r="MPC111" s="96"/>
      <c r="MPD111" s="96"/>
      <c r="MPE111" s="96"/>
      <c r="MPF111" s="96"/>
      <c r="MPG111" s="96"/>
      <c r="MPH111" s="96"/>
      <c r="MPI111" s="96"/>
      <c r="MPJ111" s="96"/>
      <c r="MPK111" s="96"/>
      <c r="MPL111" s="96"/>
      <c r="MPM111" s="96"/>
      <c r="MPN111" s="96"/>
      <c r="MPO111" s="96"/>
      <c r="MPP111" s="96"/>
      <c r="MPQ111" s="96"/>
      <c r="MPR111" s="96"/>
      <c r="MPS111" s="96"/>
      <c r="MPT111" s="96"/>
      <c r="MPU111" s="96"/>
      <c r="MPV111" s="96"/>
      <c r="MPW111" s="96"/>
      <c r="MPX111" s="96"/>
      <c r="MPY111" s="96"/>
      <c r="MPZ111" s="96"/>
      <c r="MQA111" s="96"/>
      <c r="MQB111" s="96"/>
      <c r="MQC111" s="96"/>
      <c r="MQD111" s="96"/>
      <c r="MQE111" s="96"/>
      <c r="MQF111" s="96"/>
      <c r="MQG111" s="96"/>
      <c r="MQH111" s="96"/>
      <c r="MQI111" s="96"/>
      <c r="MQJ111" s="96"/>
      <c r="MQK111" s="96"/>
      <c r="MQL111" s="96"/>
      <c r="MQM111" s="96"/>
      <c r="MQN111" s="96"/>
      <c r="MQO111" s="96"/>
      <c r="MQP111" s="96"/>
      <c r="MQQ111" s="96"/>
      <c r="MQR111" s="96"/>
      <c r="MQS111" s="96"/>
      <c r="MQT111" s="96"/>
      <c r="MQU111" s="96"/>
      <c r="MQV111" s="96"/>
      <c r="MQW111" s="96"/>
      <c r="MQX111" s="96"/>
      <c r="MQY111" s="96"/>
      <c r="MQZ111" s="96"/>
      <c r="MRA111" s="96"/>
      <c r="MRB111" s="96"/>
      <c r="MRC111" s="96"/>
      <c r="MRD111" s="96"/>
      <c r="MRE111" s="96"/>
      <c r="MRF111" s="96"/>
      <c r="MRG111" s="96"/>
      <c r="MRH111" s="96"/>
      <c r="MRI111" s="96"/>
      <c r="MRJ111" s="96"/>
      <c r="MRK111" s="96"/>
      <c r="MRL111" s="96"/>
      <c r="MRM111" s="96"/>
      <c r="MRN111" s="96"/>
      <c r="MRO111" s="96"/>
      <c r="MRP111" s="96"/>
      <c r="MRQ111" s="96"/>
      <c r="MRR111" s="96"/>
      <c r="MRS111" s="96"/>
      <c r="MRT111" s="96"/>
      <c r="MRU111" s="96"/>
      <c r="MRV111" s="96"/>
      <c r="MRW111" s="96"/>
      <c r="MRX111" s="96"/>
      <c r="MRY111" s="96"/>
      <c r="MRZ111" s="96"/>
      <c r="MSA111" s="96"/>
      <c r="MSB111" s="96"/>
      <c r="MSC111" s="96"/>
      <c r="MSD111" s="96"/>
      <c r="MSE111" s="96"/>
      <c r="MSF111" s="96"/>
      <c r="MSG111" s="96"/>
      <c r="MSH111" s="96"/>
      <c r="MSI111" s="96"/>
      <c r="MSJ111" s="96"/>
      <c r="MSK111" s="96"/>
      <c r="MSL111" s="96"/>
      <c r="MSM111" s="96"/>
      <c r="MSN111" s="96"/>
      <c r="MSO111" s="96"/>
      <c r="MSP111" s="96"/>
      <c r="MSQ111" s="96"/>
      <c r="MSR111" s="96"/>
      <c r="MSS111" s="96"/>
      <c r="MST111" s="96"/>
      <c r="MSU111" s="96"/>
      <c r="MSV111" s="96"/>
      <c r="MSW111" s="96"/>
      <c r="MSX111" s="96"/>
      <c r="MSY111" s="96"/>
      <c r="MSZ111" s="96"/>
      <c r="MTA111" s="96"/>
      <c r="MTB111" s="96"/>
      <c r="MTC111" s="96"/>
      <c r="MTD111" s="96"/>
      <c r="MTE111" s="96"/>
      <c r="MTF111" s="96"/>
      <c r="MTG111" s="96"/>
      <c r="MTH111" s="96"/>
      <c r="MTI111" s="96"/>
      <c r="MTJ111" s="96"/>
      <c r="MTK111" s="96"/>
      <c r="MTL111" s="96"/>
      <c r="MTM111" s="96"/>
      <c r="MTN111" s="96"/>
      <c r="MTO111" s="96"/>
      <c r="MTP111" s="96"/>
      <c r="MTQ111" s="96"/>
      <c r="MTR111" s="96"/>
      <c r="MTS111" s="96"/>
      <c r="MTT111" s="96"/>
      <c r="MTU111" s="96"/>
      <c r="MTV111" s="96"/>
      <c r="MTW111" s="96"/>
      <c r="MTX111" s="96"/>
      <c r="MTY111" s="96"/>
      <c r="MTZ111" s="96"/>
      <c r="MUA111" s="96"/>
      <c r="MUB111" s="96"/>
      <c r="MUC111" s="96"/>
      <c r="MUD111" s="96"/>
      <c r="MUE111" s="96"/>
      <c r="MUF111" s="96"/>
      <c r="MUG111" s="96"/>
      <c r="MUH111" s="96"/>
      <c r="MUI111" s="96"/>
      <c r="MUJ111" s="96"/>
      <c r="MUK111" s="96"/>
      <c r="MUL111" s="96"/>
      <c r="MUM111" s="96"/>
      <c r="MUN111" s="96"/>
      <c r="MUO111" s="96"/>
      <c r="MUP111" s="96"/>
      <c r="MUQ111" s="96"/>
      <c r="MUR111" s="96"/>
      <c r="MUS111" s="96"/>
      <c r="MUT111" s="96"/>
      <c r="MUU111" s="96"/>
      <c r="MUV111" s="96"/>
      <c r="MUW111" s="96"/>
      <c r="MUX111" s="96"/>
      <c r="MUY111" s="96"/>
      <c r="MUZ111" s="96"/>
      <c r="MVA111" s="96"/>
      <c r="MVB111" s="96"/>
      <c r="MVC111" s="96"/>
      <c r="MVD111" s="96"/>
      <c r="MVE111" s="96"/>
      <c r="MVF111" s="96"/>
      <c r="MVG111" s="96"/>
      <c r="MVH111" s="96"/>
      <c r="MVI111" s="96"/>
      <c r="MVJ111" s="96"/>
      <c r="MVK111" s="96"/>
      <c r="MVL111" s="96"/>
      <c r="MVM111" s="96"/>
      <c r="MVN111" s="96"/>
      <c r="MVO111" s="96"/>
      <c r="MVP111" s="96"/>
      <c r="MVQ111" s="96"/>
      <c r="MVR111" s="96"/>
      <c r="MVS111" s="96"/>
      <c r="MVT111" s="96"/>
      <c r="MVU111" s="96"/>
      <c r="MVV111" s="96"/>
      <c r="MVW111" s="96"/>
      <c r="MVX111" s="96"/>
      <c r="MVY111" s="96"/>
      <c r="MVZ111" s="96"/>
      <c r="MWA111" s="96"/>
      <c r="MWB111" s="96"/>
      <c r="MWC111" s="96"/>
      <c r="MWD111" s="96"/>
      <c r="MWE111" s="96"/>
      <c r="MWF111" s="96"/>
      <c r="MWG111" s="96"/>
      <c r="MWH111" s="96"/>
      <c r="MWI111" s="96"/>
      <c r="MWJ111" s="96"/>
      <c r="MWK111" s="96"/>
      <c r="MWL111" s="96"/>
      <c r="MWM111" s="96"/>
      <c r="MWN111" s="96"/>
      <c r="MWO111" s="96"/>
      <c r="MWP111" s="96"/>
      <c r="MWQ111" s="96"/>
      <c r="MWR111" s="96"/>
      <c r="MWS111" s="96"/>
      <c r="MWT111" s="96"/>
      <c r="MWU111" s="96"/>
      <c r="MWV111" s="96"/>
      <c r="MWW111" s="96"/>
      <c r="MWX111" s="96"/>
      <c r="MWY111" s="96"/>
      <c r="MWZ111" s="96"/>
      <c r="MXA111" s="96"/>
      <c r="MXB111" s="96"/>
      <c r="MXC111" s="96"/>
      <c r="MXD111" s="96"/>
      <c r="MXE111" s="96"/>
      <c r="MXF111" s="96"/>
      <c r="MXG111" s="96"/>
      <c r="MXH111" s="96"/>
      <c r="MXI111" s="96"/>
      <c r="MXJ111" s="96"/>
      <c r="MXK111" s="96"/>
      <c r="MXL111" s="96"/>
      <c r="MXM111" s="96"/>
      <c r="MXN111" s="96"/>
      <c r="MXO111" s="96"/>
      <c r="MXP111" s="96"/>
      <c r="MXQ111" s="96"/>
      <c r="MXR111" s="96"/>
      <c r="MXS111" s="96"/>
      <c r="MXT111" s="96"/>
      <c r="MXU111" s="96"/>
      <c r="MXV111" s="96"/>
      <c r="MXW111" s="96"/>
      <c r="MXX111" s="96"/>
      <c r="MXY111" s="96"/>
      <c r="MXZ111" s="96"/>
      <c r="MYA111" s="96"/>
      <c r="MYB111" s="96"/>
      <c r="MYC111" s="96"/>
      <c r="MYD111" s="96"/>
      <c r="MYE111" s="96"/>
      <c r="MYF111" s="96"/>
      <c r="MYG111" s="96"/>
      <c r="MYH111" s="96"/>
      <c r="MYI111" s="96"/>
      <c r="MYJ111" s="96"/>
      <c r="MYK111" s="96"/>
      <c r="MYL111" s="96"/>
      <c r="MYM111" s="96"/>
      <c r="MYN111" s="96"/>
      <c r="MYO111" s="96"/>
      <c r="MYP111" s="96"/>
      <c r="MYQ111" s="96"/>
      <c r="MYR111" s="96"/>
      <c r="MYS111" s="96"/>
      <c r="MYT111" s="96"/>
      <c r="MYU111" s="96"/>
      <c r="MYV111" s="96"/>
      <c r="MYW111" s="96"/>
      <c r="MYX111" s="96"/>
      <c r="MYY111" s="96"/>
      <c r="MYZ111" s="96"/>
      <c r="MZA111" s="96"/>
      <c r="MZB111" s="96"/>
      <c r="MZC111" s="96"/>
      <c r="MZD111" s="96"/>
      <c r="MZE111" s="96"/>
      <c r="MZF111" s="96"/>
      <c r="MZG111" s="96"/>
      <c r="MZH111" s="96"/>
      <c r="MZI111" s="96"/>
      <c r="MZJ111" s="96"/>
      <c r="MZK111" s="96"/>
      <c r="MZL111" s="96"/>
      <c r="MZM111" s="96"/>
      <c r="MZN111" s="96"/>
      <c r="MZO111" s="96"/>
      <c r="MZP111" s="96"/>
      <c r="MZQ111" s="96"/>
      <c r="MZR111" s="96"/>
      <c r="MZS111" s="96"/>
      <c r="MZT111" s="96"/>
      <c r="MZU111" s="96"/>
      <c r="MZV111" s="96"/>
      <c r="MZW111" s="96"/>
      <c r="MZX111" s="96"/>
      <c r="MZY111" s="96"/>
      <c r="MZZ111" s="96"/>
      <c r="NAA111" s="96"/>
      <c r="NAB111" s="96"/>
      <c r="NAC111" s="96"/>
      <c r="NAD111" s="96"/>
      <c r="NAE111" s="96"/>
      <c r="NAF111" s="96"/>
      <c r="NAG111" s="96"/>
      <c r="NAH111" s="96"/>
      <c r="NAI111" s="96"/>
      <c r="NAJ111" s="96"/>
      <c r="NAK111" s="96"/>
      <c r="NAL111" s="96"/>
      <c r="NAM111" s="96"/>
      <c r="NAN111" s="96"/>
      <c r="NAO111" s="96"/>
      <c r="NAP111" s="96"/>
      <c r="NAQ111" s="96"/>
      <c r="NAR111" s="96"/>
      <c r="NAS111" s="96"/>
      <c r="NAT111" s="96"/>
      <c r="NAU111" s="96"/>
      <c r="NAV111" s="96"/>
      <c r="NAW111" s="96"/>
      <c r="NAX111" s="96"/>
      <c r="NAY111" s="96"/>
      <c r="NAZ111" s="96"/>
      <c r="NBA111" s="96"/>
      <c r="NBB111" s="96"/>
      <c r="NBC111" s="96"/>
      <c r="NBD111" s="96"/>
      <c r="NBE111" s="96"/>
      <c r="NBF111" s="96"/>
      <c r="NBG111" s="96"/>
      <c r="NBH111" s="96"/>
      <c r="NBI111" s="96"/>
      <c r="NBJ111" s="96"/>
      <c r="NBK111" s="96"/>
      <c r="NBL111" s="96"/>
      <c r="NBM111" s="96"/>
      <c r="NBN111" s="96"/>
      <c r="NBO111" s="96"/>
      <c r="NBP111" s="96"/>
      <c r="NBQ111" s="96"/>
      <c r="NBR111" s="96"/>
      <c r="NBS111" s="96"/>
      <c r="NBT111" s="96"/>
      <c r="NBU111" s="96"/>
      <c r="NBV111" s="96"/>
      <c r="NBW111" s="96"/>
      <c r="NBX111" s="96"/>
      <c r="NBY111" s="96"/>
      <c r="NBZ111" s="96"/>
      <c r="NCA111" s="96"/>
      <c r="NCB111" s="96"/>
      <c r="NCC111" s="96"/>
      <c r="NCD111" s="96"/>
      <c r="NCE111" s="96"/>
      <c r="NCF111" s="96"/>
      <c r="NCG111" s="96"/>
      <c r="NCH111" s="96"/>
      <c r="NCI111" s="96"/>
      <c r="NCJ111" s="96"/>
      <c r="NCK111" s="96"/>
      <c r="NCL111" s="96"/>
      <c r="NCM111" s="96"/>
      <c r="NCN111" s="96"/>
      <c r="NCO111" s="96"/>
      <c r="NCP111" s="96"/>
      <c r="NCQ111" s="96"/>
      <c r="NCR111" s="96"/>
      <c r="NCS111" s="96"/>
      <c r="NCT111" s="96"/>
      <c r="NCU111" s="96"/>
      <c r="NCV111" s="96"/>
      <c r="NCW111" s="96"/>
      <c r="NCX111" s="96"/>
      <c r="NCY111" s="96"/>
      <c r="NCZ111" s="96"/>
      <c r="NDA111" s="96"/>
      <c r="NDB111" s="96"/>
      <c r="NDC111" s="96"/>
      <c r="NDD111" s="96"/>
      <c r="NDE111" s="96"/>
      <c r="NDF111" s="96"/>
      <c r="NDG111" s="96"/>
      <c r="NDH111" s="96"/>
      <c r="NDI111" s="96"/>
      <c r="NDJ111" s="96"/>
      <c r="NDK111" s="96"/>
      <c r="NDL111" s="96"/>
      <c r="NDM111" s="96"/>
      <c r="NDN111" s="96"/>
      <c r="NDO111" s="96"/>
      <c r="NDP111" s="96"/>
      <c r="NDQ111" s="96"/>
      <c r="NDR111" s="96"/>
      <c r="NDS111" s="96"/>
      <c r="NDT111" s="96"/>
      <c r="NDU111" s="96"/>
      <c r="NDV111" s="96"/>
      <c r="NDW111" s="96"/>
      <c r="NDX111" s="96"/>
      <c r="NDY111" s="96"/>
      <c r="NDZ111" s="96"/>
      <c r="NEA111" s="96"/>
      <c r="NEB111" s="96"/>
      <c r="NEC111" s="96"/>
      <c r="NED111" s="96"/>
      <c r="NEE111" s="96"/>
      <c r="NEF111" s="96"/>
      <c r="NEG111" s="96"/>
      <c r="NEH111" s="96"/>
      <c r="NEI111" s="96"/>
      <c r="NEJ111" s="96"/>
      <c r="NEK111" s="96"/>
      <c r="NEL111" s="96"/>
      <c r="NEM111" s="96"/>
      <c r="NEN111" s="96"/>
      <c r="NEO111" s="96"/>
      <c r="NEP111" s="96"/>
      <c r="NEQ111" s="96"/>
      <c r="NER111" s="96"/>
      <c r="NES111" s="96"/>
      <c r="NET111" s="96"/>
      <c r="NEU111" s="96"/>
      <c r="NEV111" s="96"/>
      <c r="NEW111" s="96"/>
      <c r="NEX111" s="96"/>
      <c r="NEY111" s="96"/>
      <c r="NEZ111" s="96"/>
      <c r="NFA111" s="96"/>
      <c r="NFB111" s="96"/>
      <c r="NFC111" s="96"/>
      <c r="NFD111" s="96"/>
      <c r="NFE111" s="96"/>
      <c r="NFF111" s="96"/>
      <c r="NFG111" s="96"/>
      <c r="NFH111" s="96"/>
      <c r="NFI111" s="96"/>
      <c r="NFJ111" s="96"/>
      <c r="NFK111" s="96"/>
      <c r="NFL111" s="96"/>
      <c r="NFM111" s="96"/>
      <c r="NFN111" s="96"/>
      <c r="NFO111" s="96"/>
      <c r="NFP111" s="96"/>
      <c r="NFQ111" s="96"/>
      <c r="NFR111" s="96"/>
      <c r="NFS111" s="96"/>
      <c r="NFT111" s="96"/>
      <c r="NFU111" s="96"/>
      <c r="NFV111" s="96"/>
      <c r="NFW111" s="96"/>
      <c r="NFX111" s="96"/>
      <c r="NFY111" s="96"/>
      <c r="NFZ111" s="96"/>
      <c r="NGA111" s="96"/>
      <c r="NGB111" s="96"/>
      <c r="NGC111" s="96"/>
      <c r="NGD111" s="96"/>
      <c r="NGE111" s="96"/>
      <c r="NGF111" s="96"/>
      <c r="NGG111" s="96"/>
      <c r="NGH111" s="96"/>
      <c r="NGI111" s="96"/>
      <c r="NGJ111" s="96"/>
      <c r="NGK111" s="96"/>
      <c r="NGL111" s="96"/>
      <c r="NGM111" s="96"/>
      <c r="NGN111" s="96"/>
      <c r="NGO111" s="96"/>
      <c r="NGP111" s="96"/>
      <c r="NGQ111" s="96"/>
      <c r="NGR111" s="96"/>
      <c r="NGS111" s="96"/>
      <c r="NGT111" s="96"/>
      <c r="NGU111" s="96"/>
      <c r="NGV111" s="96"/>
      <c r="NGW111" s="96"/>
      <c r="NGX111" s="96"/>
      <c r="NGY111" s="96"/>
      <c r="NGZ111" s="96"/>
      <c r="NHA111" s="96"/>
      <c r="NHB111" s="96"/>
      <c r="NHC111" s="96"/>
      <c r="NHD111" s="96"/>
      <c r="NHE111" s="96"/>
      <c r="NHF111" s="96"/>
      <c r="NHG111" s="96"/>
      <c r="NHH111" s="96"/>
      <c r="NHI111" s="96"/>
      <c r="NHJ111" s="96"/>
      <c r="NHK111" s="96"/>
      <c r="NHL111" s="96"/>
      <c r="NHM111" s="96"/>
      <c r="NHN111" s="96"/>
      <c r="NHO111" s="96"/>
      <c r="NHP111" s="96"/>
      <c r="NHQ111" s="96"/>
      <c r="NHR111" s="96"/>
      <c r="NHS111" s="96"/>
      <c r="NHT111" s="96"/>
      <c r="NHU111" s="96"/>
      <c r="NHV111" s="96"/>
      <c r="NHW111" s="96"/>
      <c r="NHX111" s="96"/>
      <c r="NHY111" s="96"/>
      <c r="NHZ111" s="96"/>
      <c r="NIA111" s="96"/>
      <c r="NIB111" s="96"/>
      <c r="NIC111" s="96"/>
      <c r="NID111" s="96"/>
      <c r="NIE111" s="96"/>
      <c r="NIF111" s="96"/>
      <c r="NIG111" s="96"/>
      <c r="NIH111" s="96"/>
      <c r="NII111" s="96"/>
      <c r="NIJ111" s="96"/>
      <c r="NIK111" s="96"/>
      <c r="NIL111" s="96"/>
      <c r="NIM111" s="96"/>
      <c r="NIN111" s="96"/>
      <c r="NIO111" s="96"/>
      <c r="NIP111" s="96"/>
      <c r="NIQ111" s="96"/>
      <c r="NIR111" s="96"/>
      <c r="NIS111" s="96"/>
      <c r="NIT111" s="96"/>
      <c r="NIU111" s="96"/>
      <c r="NIV111" s="96"/>
      <c r="NIW111" s="96"/>
      <c r="NIX111" s="96"/>
      <c r="NIY111" s="96"/>
      <c r="NIZ111" s="96"/>
      <c r="NJA111" s="96"/>
      <c r="NJB111" s="96"/>
      <c r="NJC111" s="96"/>
      <c r="NJD111" s="96"/>
      <c r="NJE111" s="96"/>
      <c r="NJF111" s="96"/>
      <c r="NJG111" s="96"/>
      <c r="NJH111" s="96"/>
      <c r="NJI111" s="96"/>
      <c r="NJJ111" s="96"/>
      <c r="NJK111" s="96"/>
      <c r="NJL111" s="96"/>
      <c r="NJM111" s="96"/>
      <c r="NJN111" s="96"/>
      <c r="NJO111" s="96"/>
      <c r="NJP111" s="96"/>
      <c r="NJQ111" s="96"/>
      <c r="NJR111" s="96"/>
      <c r="NJS111" s="96"/>
      <c r="NJT111" s="96"/>
      <c r="NJU111" s="96"/>
      <c r="NJV111" s="96"/>
      <c r="NJW111" s="96"/>
      <c r="NJX111" s="96"/>
      <c r="NJY111" s="96"/>
      <c r="NJZ111" s="96"/>
      <c r="NKA111" s="96"/>
      <c r="NKB111" s="96"/>
      <c r="NKC111" s="96"/>
      <c r="NKD111" s="96"/>
      <c r="NKE111" s="96"/>
      <c r="NKF111" s="96"/>
      <c r="NKG111" s="96"/>
      <c r="NKH111" s="96"/>
      <c r="NKI111" s="96"/>
      <c r="NKJ111" s="96"/>
      <c r="NKK111" s="96"/>
      <c r="NKL111" s="96"/>
      <c r="NKM111" s="96"/>
      <c r="NKN111" s="96"/>
      <c r="NKO111" s="96"/>
      <c r="NKP111" s="96"/>
      <c r="NKQ111" s="96"/>
      <c r="NKR111" s="96"/>
      <c r="NKS111" s="96"/>
      <c r="NKT111" s="96"/>
      <c r="NKU111" s="96"/>
      <c r="NKV111" s="96"/>
      <c r="NKW111" s="96"/>
      <c r="NKX111" s="96"/>
      <c r="NKY111" s="96"/>
      <c r="NKZ111" s="96"/>
      <c r="NLA111" s="96"/>
      <c r="NLB111" s="96"/>
      <c r="NLC111" s="96"/>
      <c r="NLD111" s="96"/>
      <c r="NLE111" s="96"/>
      <c r="NLF111" s="96"/>
      <c r="NLG111" s="96"/>
      <c r="NLH111" s="96"/>
      <c r="NLI111" s="96"/>
      <c r="NLJ111" s="96"/>
      <c r="NLK111" s="96"/>
      <c r="NLL111" s="96"/>
      <c r="NLM111" s="96"/>
      <c r="NLN111" s="96"/>
      <c r="NLO111" s="96"/>
      <c r="NLP111" s="96"/>
      <c r="NLQ111" s="96"/>
      <c r="NLR111" s="96"/>
      <c r="NLS111" s="96"/>
      <c r="NLT111" s="96"/>
      <c r="NLU111" s="96"/>
      <c r="NLV111" s="96"/>
      <c r="NLW111" s="96"/>
      <c r="NLX111" s="96"/>
      <c r="NLY111" s="96"/>
      <c r="NLZ111" s="96"/>
      <c r="NMA111" s="96"/>
      <c r="NMB111" s="96"/>
      <c r="NMC111" s="96"/>
      <c r="NMD111" s="96"/>
      <c r="NME111" s="96"/>
      <c r="NMF111" s="96"/>
      <c r="NMG111" s="96"/>
      <c r="NMH111" s="96"/>
      <c r="NMI111" s="96"/>
      <c r="NMJ111" s="96"/>
      <c r="NMK111" s="96"/>
      <c r="NML111" s="96"/>
      <c r="NMM111" s="96"/>
      <c r="NMN111" s="96"/>
      <c r="NMO111" s="96"/>
      <c r="NMP111" s="96"/>
      <c r="NMQ111" s="96"/>
      <c r="NMR111" s="96"/>
      <c r="NMS111" s="96"/>
      <c r="NMT111" s="96"/>
      <c r="NMU111" s="96"/>
      <c r="NMV111" s="96"/>
      <c r="NMW111" s="96"/>
      <c r="NMX111" s="96"/>
      <c r="NMY111" s="96"/>
      <c r="NMZ111" s="96"/>
      <c r="NNA111" s="96"/>
      <c r="NNB111" s="96"/>
      <c r="NNC111" s="96"/>
      <c r="NND111" s="96"/>
      <c r="NNE111" s="96"/>
      <c r="NNF111" s="96"/>
      <c r="NNG111" s="96"/>
      <c r="NNH111" s="96"/>
      <c r="NNI111" s="96"/>
      <c r="NNJ111" s="96"/>
      <c r="NNK111" s="96"/>
      <c r="NNL111" s="96"/>
      <c r="NNM111" s="96"/>
      <c r="NNN111" s="96"/>
      <c r="NNO111" s="96"/>
      <c r="NNP111" s="96"/>
      <c r="NNQ111" s="96"/>
      <c r="NNR111" s="96"/>
      <c r="NNS111" s="96"/>
      <c r="NNT111" s="96"/>
      <c r="NNU111" s="96"/>
      <c r="NNV111" s="96"/>
      <c r="NNW111" s="96"/>
      <c r="NNX111" s="96"/>
      <c r="NNY111" s="96"/>
      <c r="NNZ111" s="96"/>
      <c r="NOA111" s="96"/>
      <c r="NOB111" s="96"/>
      <c r="NOC111" s="96"/>
      <c r="NOD111" s="96"/>
      <c r="NOE111" s="96"/>
      <c r="NOF111" s="96"/>
      <c r="NOG111" s="96"/>
      <c r="NOH111" s="96"/>
      <c r="NOI111" s="96"/>
      <c r="NOJ111" s="96"/>
      <c r="NOK111" s="96"/>
      <c r="NOL111" s="96"/>
      <c r="NOM111" s="96"/>
      <c r="NON111" s="96"/>
      <c r="NOO111" s="96"/>
      <c r="NOP111" s="96"/>
      <c r="NOQ111" s="96"/>
      <c r="NOR111" s="96"/>
      <c r="NOS111" s="96"/>
      <c r="NOT111" s="96"/>
      <c r="NOU111" s="96"/>
      <c r="NOV111" s="96"/>
      <c r="NOW111" s="96"/>
      <c r="NOX111" s="96"/>
      <c r="NOY111" s="96"/>
      <c r="NOZ111" s="96"/>
      <c r="NPA111" s="96"/>
      <c r="NPB111" s="96"/>
      <c r="NPC111" s="96"/>
      <c r="NPD111" s="96"/>
      <c r="NPE111" s="96"/>
      <c r="NPF111" s="96"/>
      <c r="NPG111" s="96"/>
      <c r="NPH111" s="96"/>
      <c r="NPI111" s="96"/>
      <c r="NPJ111" s="96"/>
      <c r="NPK111" s="96"/>
      <c r="NPL111" s="96"/>
      <c r="NPM111" s="96"/>
      <c r="NPN111" s="96"/>
      <c r="NPO111" s="96"/>
      <c r="NPP111" s="96"/>
      <c r="NPQ111" s="96"/>
      <c r="NPR111" s="96"/>
      <c r="NPS111" s="96"/>
      <c r="NPT111" s="96"/>
      <c r="NPU111" s="96"/>
      <c r="NPV111" s="96"/>
      <c r="NPW111" s="96"/>
      <c r="NPX111" s="96"/>
      <c r="NPY111" s="96"/>
      <c r="NPZ111" s="96"/>
      <c r="NQA111" s="96"/>
      <c r="NQB111" s="96"/>
      <c r="NQC111" s="96"/>
      <c r="NQD111" s="96"/>
      <c r="NQE111" s="96"/>
      <c r="NQF111" s="96"/>
      <c r="NQG111" s="96"/>
      <c r="NQH111" s="96"/>
      <c r="NQI111" s="96"/>
      <c r="NQJ111" s="96"/>
      <c r="NQK111" s="96"/>
      <c r="NQL111" s="96"/>
      <c r="NQM111" s="96"/>
      <c r="NQN111" s="96"/>
      <c r="NQO111" s="96"/>
      <c r="NQP111" s="96"/>
      <c r="NQQ111" s="96"/>
      <c r="NQR111" s="96"/>
      <c r="NQS111" s="96"/>
      <c r="NQT111" s="96"/>
      <c r="NQU111" s="96"/>
      <c r="NQV111" s="96"/>
      <c r="NQW111" s="96"/>
      <c r="NQX111" s="96"/>
      <c r="NQY111" s="96"/>
      <c r="NQZ111" s="96"/>
      <c r="NRA111" s="96"/>
      <c r="NRB111" s="96"/>
      <c r="NRC111" s="96"/>
      <c r="NRD111" s="96"/>
      <c r="NRE111" s="96"/>
      <c r="NRF111" s="96"/>
      <c r="NRG111" s="96"/>
      <c r="NRH111" s="96"/>
      <c r="NRI111" s="96"/>
      <c r="NRJ111" s="96"/>
      <c r="NRK111" s="96"/>
      <c r="NRL111" s="96"/>
      <c r="NRM111" s="96"/>
      <c r="NRN111" s="96"/>
      <c r="NRO111" s="96"/>
      <c r="NRP111" s="96"/>
      <c r="NRQ111" s="96"/>
      <c r="NRR111" s="96"/>
      <c r="NRS111" s="96"/>
      <c r="NRT111" s="96"/>
      <c r="NRU111" s="96"/>
      <c r="NRV111" s="96"/>
      <c r="NRW111" s="96"/>
      <c r="NRX111" s="96"/>
      <c r="NRY111" s="96"/>
      <c r="NRZ111" s="96"/>
      <c r="NSA111" s="96"/>
      <c r="NSB111" s="96"/>
      <c r="NSC111" s="96"/>
      <c r="NSD111" s="96"/>
      <c r="NSE111" s="96"/>
      <c r="NSF111" s="96"/>
      <c r="NSG111" s="96"/>
      <c r="NSH111" s="96"/>
      <c r="NSI111" s="96"/>
      <c r="NSJ111" s="96"/>
      <c r="NSK111" s="96"/>
      <c r="NSL111" s="96"/>
      <c r="NSM111" s="96"/>
      <c r="NSN111" s="96"/>
      <c r="NSO111" s="96"/>
      <c r="NSP111" s="96"/>
      <c r="NSQ111" s="96"/>
      <c r="NSR111" s="96"/>
      <c r="NSS111" s="96"/>
      <c r="NST111" s="96"/>
      <c r="NSU111" s="96"/>
      <c r="NSV111" s="96"/>
      <c r="NSW111" s="96"/>
      <c r="NSX111" s="96"/>
      <c r="NSY111" s="96"/>
      <c r="NSZ111" s="96"/>
      <c r="NTA111" s="96"/>
      <c r="NTB111" s="96"/>
      <c r="NTC111" s="96"/>
      <c r="NTD111" s="96"/>
      <c r="NTE111" s="96"/>
      <c r="NTF111" s="96"/>
      <c r="NTG111" s="96"/>
      <c r="NTH111" s="96"/>
      <c r="NTI111" s="96"/>
      <c r="NTJ111" s="96"/>
      <c r="NTK111" s="96"/>
      <c r="NTL111" s="96"/>
      <c r="NTM111" s="96"/>
      <c r="NTN111" s="96"/>
      <c r="NTO111" s="96"/>
      <c r="NTP111" s="96"/>
      <c r="NTQ111" s="96"/>
      <c r="NTR111" s="96"/>
      <c r="NTS111" s="96"/>
      <c r="NTT111" s="96"/>
      <c r="NTU111" s="96"/>
      <c r="NTV111" s="96"/>
      <c r="NTW111" s="96"/>
      <c r="NTX111" s="96"/>
      <c r="NTY111" s="96"/>
      <c r="NTZ111" s="96"/>
      <c r="NUA111" s="96"/>
      <c r="NUB111" s="96"/>
      <c r="NUC111" s="96"/>
      <c r="NUD111" s="96"/>
      <c r="NUE111" s="96"/>
      <c r="NUF111" s="96"/>
      <c r="NUG111" s="96"/>
      <c r="NUH111" s="96"/>
      <c r="NUI111" s="96"/>
      <c r="NUJ111" s="96"/>
      <c r="NUK111" s="96"/>
      <c r="NUL111" s="96"/>
      <c r="NUM111" s="96"/>
      <c r="NUN111" s="96"/>
      <c r="NUO111" s="96"/>
      <c r="NUP111" s="96"/>
      <c r="NUQ111" s="96"/>
      <c r="NUR111" s="96"/>
      <c r="NUS111" s="96"/>
      <c r="NUT111" s="96"/>
      <c r="NUU111" s="96"/>
      <c r="NUV111" s="96"/>
      <c r="NUW111" s="96"/>
      <c r="NUX111" s="96"/>
      <c r="NUY111" s="96"/>
      <c r="NUZ111" s="96"/>
      <c r="NVA111" s="96"/>
      <c r="NVB111" s="96"/>
      <c r="NVC111" s="96"/>
      <c r="NVD111" s="96"/>
      <c r="NVE111" s="96"/>
      <c r="NVF111" s="96"/>
      <c r="NVG111" s="96"/>
      <c r="NVH111" s="96"/>
      <c r="NVI111" s="96"/>
      <c r="NVJ111" s="96"/>
      <c r="NVK111" s="96"/>
      <c r="NVL111" s="96"/>
      <c r="NVM111" s="96"/>
      <c r="NVN111" s="96"/>
      <c r="NVO111" s="96"/>
      <c r="NVP111" s="96"/>
      <c r="NVQ111" s="96"/>
      <c r="NVR111" s="96"/>
      <c r="NVS111" s="96"/>
      <c r="NVT111" s="96"/>
      <c r="NVU111" s="96"/>
      <c r="NVV111" s="96"/>
      <c r="NVW111" s="96"/>
      <c r="NVX111" s="96"/>
      <c r="NVY111" s="96"/>
      <c r="NVZ111" s="96"/>
      <c r="NWA111" s="96"/>
      <c r="NWB111" s="96"/>
      <c r="NWC111" s="96"/>
      <c r="NWD111" s="96"/>
      <c r="NWE111" s="96"/>
      <c r="NWF111" s="96"/>
      <c r="NWG111" s="96"/>
      <c r="NWH111" s="96"/>
      <c r="NWI111" s="96"/>
      <c r="NWJ111" s="96"/>
      <c r="NWK111" s="96"/>
      <c r="NWL111" s="96"/>
      <c r="NWM111" s="96"/>
      <c r="NWN111" s="96"/>
      <c r="NWO111" s="96"/>
      <c r="NWP111" s="96"/>
      <c r="NWQ111" s="96"/>
      <c r="NWR111" s="96"/>
      <c r="NWS111" s="96"/>
      <c r="NWT111" s="96"/>
      <c r="NWU111" s="96"/>
      <c r="NWV111" s="96"/>
      <c r="NWW111" s="96"/>
      <c r="NWX111" s="96"/>
      <c r="NWY111" s="96"/>
      <c r="NWZ111" s="96"/>
      <c r="NXA111" s="96"/>
      <c r="NXB111" s="96"/>
      <c r="NXC111" s="96"/>
      <c r="NXD111" s="96"/>
      <c r="NXE111" s="96"/>
      <c r="NXF111" s="96"/>
      <c r="NXG111" s="96"/>
      <c r="NXH111" s="96"/>
      <c r="NXI111" s="96"/>
      <c r="NXJ111" s="96"/>
      <c r="NXK111" s="96"/>
      <c r="NXL111" s="96"/>
      <c r="NXM111" s="96"/>
      <c r="NXN111" s="96"/>
      <c r="NXO111" s="96"/>
      <c r="NXP111" s="96"/>
      <c r="NXQ111" s="96"/>
      <c r="NXR111" s="96"/>
      <c r="NXS111" s="96"/>
      <c r="NXT111" s="96"/>
      <c r="NXU111" s="96"/>
      <c r="NXV111" s="96"/>
      <c r="NXW111" s="96"/>
      <c r="NXX111" s="96"/>
      <c r="NXY111" s="96"/>
      <c r="NXZ111" s="96"/>
      <c r="NYA111" s="96"/>
      <c r="NYB111" s="96"/>
      <c r="NYC111" s="96"/>
      <c r="NYD111" s="96"/>
      <c r="NYE111" s="96"/>
      <c r="NYF111" s="96"/>
      <c r="NYG111" s="96"/>
      <c r="NYH111" s="96"/>
      <c r="NYI111" s="96"/>
      <c r="NYJ111" s="96"/>
      <c r="NYK111" s="96"/>
      <c r="NYL111" s="96"/>
      <c r="NYM111" s="96"/>
      <c r="NYN111" s="96"/>
      <c r="NYO111" s="96"/>
      <c r="NYP111" s="96"/>
      <c r="NYQ111" s="96"/>
      <c r="NYR111" s="96"/>
      <c r="NYS111" s="96"/>
      <c r="NYT111" s="96"/>
      <c r="NYU111" s="96"/>
      <c r="NYV111" s="96"/>
      <c r="NYW111" s="96"/>
      <c r="NYX111" s="96"/>
      <c r="NYY111" s="96"/>
      <c r="NYZ111" s="96"/>
      <c r="NZA111" s="96"/>
      <c r="NZB111" s="96"/>
      <c r="NZC111" s="96"/>
      <c r="NZD111" s="96"/>
      <c r="NZE111" s="96"/>
      <c r="NZF111" s="96"/>
      <c r="NZG111" s="96"/>
      <c r="NZH111" s="96"/>
      <c r="NZI111" s="96"/>
      <c r="NZJ111" s="96"/>
      <c r="NZK111" s="96"/>
      <c r="NZL111" s="96"/>
      <c r="NZM111" s="96"/>
      <c r="NZN111" s="96"/>
      <c r="NZO111" s="96"/>
      <c r="NZP111" s="96"/>
      <c r="NZQ111" s="96"/>
      <c r="NZR111" s="96"/>
      <c r="NZS111" s="96"/>
      <c r="NZT111" s="96"/>
      <c r="NZU111" s="96"/>
      <c r="NZV111" s="96"/>
      <c r="NZW111" s="96"/>
      <c r="NZX111" s="96"/>
      <c r="NZY111" s="96"/>
      <c r="NZZ111" s="96"/>
      <c r="OAA111" s="96"/>
      <c r="OAB111" s="96"/>
      <c r="OAC111" s="96"/>
      <c r="OAD111" s="96"/>
      <c r="OAE111" s="96"/>
      <c r="OAF111" s="96"/>
      <c r="OAG111" s="96"/>
      <c r="OAH111" s="96"/>
      <c r="OAI111" s="96"/>
      <c r="OAJ111" s="96"/>
      <c r="OAK111" s="96"/>
      <c r="OAL111" s="96"/>
      <c r="OAM111" s="96"/>
      <c r="OAN111" s="96"/>
      <c r="OAO111" s="96"/>
      <c r="OAP111" s="96"/>
      <c r="OAQ111" s="96"/>
      <c r="OAR111" s="96"/>
      <c r="OAS111" s="96"/>
      <c r="OAT111" s="96"/>
      <c r="OAU111" s="96"/>
      <c r="OAV111" s="96"/>
      <c r="OAW111" s="96"/>
      <c r="OAX111" s="96"/>
      <c r="OAY111" s="96"/>
      <c r="OAZ111" s="96"/>
      <c r="OBA111" s="96"/>
      <c r="OBB111" s="96"/>
      <c r="OBC111" s="96"/>
      <c r="OBD111" s="96"/>
      <c r="OBE111" s="96"/>
      <c r="OBF111" s="96"/>
      <c r="OBG111" s="96"/>
      <c r="OBH111" s="96"/>
      <c r="OBI111" s="96"/>
      <c r="OBJ111" s="96"/>
      <c r="OBK111" s="96"/>
      <c r="OBL111" s="96"/>
      <c r="OBM111" s="96"/>
      <c r="OBN111" s="96"/>
      <c r="OBO111" s="96"/>
      <c r="OBP111" s="96"/>
      <c r="OBQ111" s="96"/>
      <c r="OBR111" s="96"/>
      <c r="OBS111" s="96"/>
      <c r="OBT111" s="96"/>
      <c r="OBU111" s="96"/>
      <c r="OBV111" s="96"/>
      <c r="OBW111" s="96"/>
      <c r="OBX111" s="96"/>
      <c r="OBY111" s="96"/>
      <c r="OBZ111" s="96"/>
      <c r="OCA111" s="96"/>
      <c r="OCB111" s="96"/>
      <c r="OCC111" s="96"/>
      <c r="OCD111" s="96"/>
      <c r="OCE111" s="96"/>
      <c r="OCF111" s="96"/>
      <c r="OCG111" s="96"/>
      <c r="OCH111" s="96"/>
      <c r="OCI111" s="96"/>
      <c r="OCJ111" s="96"/>
      <c r="OCK111" s="96"/>
      <c r="OCL111" s="96"/>
      <c r="OCM111" s="96"/>
      <c r="OCN111" s="96"/>
      <c r="OCO111" s="96"/>
      <c r="OCP111" s="96"/>
      <c r="OCQ111" s="96"/>
      <c r="OCR111" s="96"/>
      <c r="OCS111" s="96"/>
      <c r="OCT111" s="96"/>
      <c r="OCU111" s="96"/>
      <c r="OCV111" s="96"/>
      <c r="OCW111" s="96"/>
      <c r="OCX111" s="96"/>
      <c r="OCY111" s="96"/>
      <c r="OCZ111" s="96"/>
      <c r="ODA111" s="96"/>
      <c r="ODB111" s="96"/>
      <c r="ODC111" s="96"/>
      <c r="ODD111" s="96"/>
      <c r="ODE111" s="96"/>
      <c r="ODF111" s="96"/>
      <c r="ODG111" s="96"/>
      <c r="ODH111" s="96"/>
      <c r="ODI111" s="96"/>
      <c r="ODJ111" s="96"/>
      <c r="ODK111" s="96"/>
      <c r="ODL111" s="96"/>
      <c r="ODM111" s="96"/>
      <c r="ODN111" s="96"/>
      <c r="ODO111" s="96"/>
      <c r="ODP111" s="96"/>
      <c r="ODQ111" s="96"/>
      <c r="ODR111" s="96"/>
      <c r="ODS111" s="96"/>
      <c r="ODT111" s="96"/>
      <c r="ODU111" s="96"/>
      <c r="ODV111" s="96"/>
      <c r="ODW111" s="96"/>
      <c r="ODX111" s="96"/>
      <c r="ODY111" s="96"/>
      <c r="ODZ111" s="96"/>
      <c r="OEA111" s="96"/>
      <c r="OEB111" s="96"/>
      <c r="OEC111" s="96"/>
      <c r="OED111" s="96"/>
      <c r="OEE111" s="96"/>
      <c r="OEF111" s="96"/>
      <c r="OEG111" s="96"/>
      <c r="OEH111" s="96"/>
      <c r="OEI111" s="96"/>
      <c r="OEJ111" s="96"/>
      <c r="OEK111" s="96"/>
      <c r="OEL111" s="96"/>
      <c r="OEM111" s="96"/>
      <c r="OEN111" s="96"/>
      <c r="OEO111" s="96"/>
      <c r="OEP111" s="96"/>
      <c r="OEQ111" s="96"/>
      <c r="OER111" s="96"/>
      <c r="OES111" s="96"/>
      <c r="OET111" s="96"/>
      <c r="OEU111" s="96"/>
      <c r="OEV111" s="96"/>
      <c r="OEW111" s="96"/>
      <c r="OEX111" s="96"/>
      <c r="OEY111" s="96"/>
      <c r="OEZ111" s="96"/>
      <c r="OFA111" s="96"/>
      <c r="OFB111" s="96"/>
      <c r="OFC111" s="96"/>
      <c r="OFD111" s="96"/>
      <c r="OFE111" s="96"/>
      <c r="OFF111" s="96"/>
      <c r="OFG111" s="96"/>
      <c r="OFH111" s="96"/>
      <c r="OFI111" s="96"/>
      <c r="OFJ111" s="96"/>
      <c r="OFK111" s="96"/>
      <c r="OFL111" s="96"/>
      <c r="OFM111" s="96"/>
      <c r="OFN111" s="96"/>
      <c r="OFO111" s="96"/>
      <c r="OFP111" s="96"/>
      <c r="OFQ111" s="96"/>
      <c r="OFR111" s="96"/>
      <c r="OFS111" s="96"/>
      <c r="OFT111" s="96"/>
      <c r="OFU111" s="96"/>
      <c r="OFV111" s="96"/>
      <c r="OFW111" s="96"/>
      <c r="OFX111" s="96"/>
      <c r="OFY111" s="96"/>
      <c r="OFZ111" s="96"/>
      <c r="OGA111" s="96"/>
      <c r="OGB111" s="96"/>
      <c r="OGC111" s="96"/>
      <c r="OGD111" s="96"/>
      <c r="OGE111" s="96"/>
      <c r="OGF111" s="96"/>
      <c r="OGG111" s="96"/>
      <c r="OGH111" s="96"/>
      <c r="OGI111" s="96"/>
      <c r="OGJ111" s="96"/>
      <c r="OGK111" s="96"/>
      <c r="OGL111" s="96"/>
      <c r="OGM111" s="96"/>
      <c r="OGN111" s="96"/>
      <c r="OGO111" s="96"/>
      <c r="OGP111" s="96"/>
      <c r="OGQ111" s="96"/>
      <c r="OGR111" s="96"/>
      <c r="OGS111" s="96"/>
      <c r="OGT111" s="96"/>
      <c r="OGU111" s="96"/>
      <c r="OGV111" s="96"/>
      <c r="OGW111" s="96"/>
      <c r="OGX111" s="96"/>
      <c r="OGY111" s="96"/>
      <c r="OGZ111" s="96"/>
      <c r="OHA111" s="96"/>
      <c r="OHB111" s="96"/>
      <c r="OHC111" s="96"/>
      <c r="OHD111" s="96"/>
      <c r="OHE111" s="96"/>
      <c r="OHF111" s="96"/>
      <c r="OHG111" s="96"/>
      <c r="OHH111" s="96"/>
      <c r="OHI111" s="96"/>
      <c r="OHJ111" s="96"/>
      <c r="OHK111" s="96"/>
      <c r="OHL111" s="96"/>
      <c r="OHM111" s="96"/>
      <c r="OHN111" s="96"/>
      <c r="OHO111" s="96"/>
      <c r="OHP111" s="96"/>
      <c r="OHQ111" s="96"/>
      <c r="OHR111" s="96"/>
      <c r="OHS111" s="96"/>
      <c r="OHT111" s="96"/>
      <c r="OHU111" s="96"/>
      <c r="OHV111" s="96"/>
      <c r="OHW111" s="96"/>
      <c r="OHX111" s="96"/>
      <c r="OHY111" s="96"/>
      <c r="OHZ111" s="96"/>
      <c r="OIA111" s="96"/>
      <c r="OIB111" s="96"/>
      <c r="OIC111" s="96"/>
      <c r="OID111" s="96"/>
      <c r="OIE111" s="96"/>
      <c r="OIF111" s="96"/>
      <c r="OIG111" s="96"/>
      <c r="OIH111" s="96"/>
      <c r="OII111" s="96"/>
      <c r="OIJ111" s="96"/>
      <c r="OIK111" s="96"/>
      <c r="OIL111" s="96"/>
      <c r="OIM111" s="96"/>
      <c r="OIN111" s="96"/>
      <c r="OIO111" s="96"/>
      <c r="OIP111" s="96"/>
      <c r="OIQ111" s="96"/>
      <c r="OIR111" s="96"/>
      <c r="OIS111" s="96"/>
      <c r="OIT111" s="96"/>
      <c r="OIU111" s="96"/>
      <c r="OIV111" s="96"/>
      <c r="OIW111" s="96"/>
      <c r="OIX111" s="96"/>
      <c r="OIY111" s="96"/>
      <c r="OIZ111" s="96"/>
      <c r="OJA111" s="96"/>
      <c r="OJB111" s="96"/>
      <c r="OJC111" s="96"/>
      <c r="OJD111" s="96"/>
      <c r="OJE111" s="96"/>
      <c r="OJF111" s="96"/>
      <c r="OJG111" s="96"/>
      <c r="OJH111" s="96"/>
      <c r="OJI111" s="96"/>
      <c r="OJJ111" s="96"/>
      <c r="OJK111" s="96"/>
      <c r="OJL111" s="96"/>
      <c r="OJM111" s="96"/>
      <c r="OJN111" s="96"/>
      <c r="OJO111" s="96"/>
      <c r="OJP111" s="96"/>
      <c r="OJQ111" s="96"/>
      <c r="OJR111" s="96"/>
      <c r="OJS111" s="96"/>
      <c r="OJT111" s="96"/>
      <c r="OJU111" s="96"/>
      <c r="OJV111" s="96"/>
      <c r="OJW111" s="96"/>
      <c r="OJX111" s="96"/>
      <c r="OJY111" s="96"/>
      <c r="OJZ111" s="96"/>
      <c r="OKA111" s="96"/>
      <c r="OKB111" s="96"/>
      <c r="OKC111" s="96"/>
      <c r="OKD111" s="96"/>
      <c r="OKE111" s="96"/>
      <c r="OKF111" s="96"/>
      <c r="OKG111" s="96"/>
      <c r="OKH111" s="96"/>
      <c r="OKI111" s="96"/>
      <c r="OKJ111" s="96"/>
      <c r="OKK111" s="96"/>
      <c r="OKL111" s="96"/>
      <c r="OKM111" s="96"/>
      <c r="OKN111" s="96"/>
      <c r="OKO111" s="96"/>
      <c r="OKP111" s="96"/>
      <c r="OKQ111" s="96"/>
      <c r="OKR111" s="96"/>
      <c r="OKS111" s="96"/>
      <c r="OKT111" s="96"/>
      <c r="OKU111" s="96"/>
      <c r="OKV111" s="96"/>
      <c r="OKW111" s="96"/>
      <c r="OKX111" s="96"/>
      <c r="OKY111" s="96"/>
      <c r="OKZ111" s="96"/>
      <c r="OLA111" s="96"/>
      <c r="OLB111" s="96"/>
      <c r="OLC111" s="96"/>
      <c r="OLD111" s="96"/>
      <c r="OLE111" s="96"/>
      <c r="OLF111" s="96"/>
      <c r="OLG111" s="96"/>
      <c r="OLH111" s="96"/>
      <c r="OLI111" s="96"/>
      <c r="OLJ111" s="96"/>
      <c r="OLK111" s="96"/>
      <c r="OLL111" s="96"/>
      <c r="OLM111" s="96"/>
      <c r="OLN111" s="96"/>
      <c r="OLO111" s="96"/>
      <c r="OLP111" s="96"/>
      <c r="OLQ111" s="96"/>
      <c r="OLR111" s="96"/>
      <c r="OLS111" s="96"/>
      <c r="OLT111" s="96"/>
      <c r="OLU111" s="96"/>
      <c r="OLV111" s="96"/>
      <c r="OLW111" s="96"/>
      <c r="OLX111" s="96"/>
      <c r="OLY111" s="96"/>
      <c r="OLZ111" s="96"/>
      <c r="OMA111" s="96"/>
      <c r="OMB111" s="96"/>
      <c r="OMC111" s="96"/>
      <c r="OMD111" s="96"/>
      <c r="OME111" s="96"/>
      <c r="OMF111" s="96"/>
      <c r="OMG111" s="96"/>
      <c r="OMH111" s="96"/>
      <c r="OMI111" s="96"/>
      <c r="OMJ111" s="96"/>
      <c r="OMK111" s="96"/>
      <c r="OML111" s="96"/>
      <c r="OMM111" s="96"/>
      <c r="OMN111" s="96"/>
      <c r="OMO111" s="96"/>
      <c r="OMP111" s="96"/>
      <c r="OMQ111" s="96"/>
      <c r="OMR111" s="96"/>
      <c r="OMS111" s="96"/>
      <c r="OMT111" s="96"/>
      <c r="OMU111" s="96"/>
      <c r="OMV111" s="96"/>
      <c r="OMW111" s="96"/>
      <c r="OMX111" s="96"/>
      <c r="OMY111" s="96"/>
      <c r="OMZ111" s="96"/>
      <c r="ONA111" s="96"/>
      <c r="ONB111" s="96"/>
      <c r="ONC111" s="96"/>
      <c r="OND111" s="96"/>
      <c r="ONE111" s="96"/>
      <c r="ONF111" s="96"/>
      <c r="ONG111" s="96"/>
      <c r="ONH111" s="96"/>
      <c r="ONI111" s="96"/>
      <c r="ONJ111" s="96"/>
      <c r="ONK111" s="96"/>
      <c r="ONL111" s="96"/>
      <c r="ONM111" s="96"/>
      <c r="ONN111" s="96"/>
      <c r="ONO111" s="96"/>
      <c r="ONP111" s="96"/>
      <c r="ONQ111" s="96"/>
      <c r="ONR111" s="96"/>
      <c r="ONS111" s="96"/>
      <c r="ONT111" s="96"/>
      <c r="ONU111" s="96"/>
      <c r="ONV111" s="96"/>
      <c r="ONW111" s="96"/>
      <c r="ONX111" s="96"/>
      <c r="ONY111" s="96"/>
      <c r="ONZ111" s="96"/>
      <c r="OOA111" s="96"/>
      <c r="OOB111" s="96"/>
      <c r="OOC111" s="96"/>
      <c r="OOD111" s="96"/>
      <c r="OOE111" s="96"/>
      <c r="OOF111" s="96"/>
      <c r="OOG111" s="96"/>
      <c r="OOH111" s="96"/>
      <c r="OOI111" s="96"/>
      <c r="OOJ111" s="96"/>
      <c r="OOK111" s="96"/>
      <c r="OOL111" s="96"/>
      <c r="OOM111" s="96"/>
      <c r="OON111" s="96"/>
      <c r="OOO111" s="96"/>
      <c r="OOP111" s="96"/>
      <c r="OOQ111" s="96"/>
      <c r="OOR111" s="96"/>
      <c r="OOS111" s="96"/>
      <c r="OOT111" s="96"/>
      <c r="OOU111" s="96"/>
      <c r="OOV111" s="96"/>
      <c r="OOW111" s="96"/>
      <c r="OOX111" s="96"/>
      <c r="OOY111" s="96"/>
      <c r="OOZ111" s="96"/>
      <c r="OPA111" s="96"/>
      <c r="OPB111" s="96"/>
      <c r="OPC111" s="96"/>
      <c r="OPD111" s="96"/>
      <c r="OPE111" s="96"/>
      <c r="OPF111" s="96"/>
      <c r="OPG111" s="96"/>
      <c r="OPH111" s="96"/>
      <c r="OPI111" s="96"/>
      <c r="OPJ111" s="96"/>
      <c r="OPK111" s="96"/>
      <c r="OPL111" s="96"/>
      <c r="OPM111" s="96"/>
      <c r="OPN111" s="96"/>
      <c r="OPO111" s="96"/>
      <c r="OPP111" s="96"/>
      <c r="OPQ111" s="96"/>
      <c r="OPR111" s="96"/>
      <c r="OPS111" s="96"/>
      <c r="OPT111" s="96"/>
      <c r="OPU111" s="96"/>
      <c r="OPV111" s="96"/>
      <c r="OPW111" s="96"/>
      <c r="OPX111" s="96"/>
      <c r="OPY111" s="96"/>
      <c r="OPZ111" s="96"/>
      <c r="OQA111" s="96"/>
      <c r="OQB111" s="96"/>
      <c r="OQC111" s="96"/>
      <c r="OQD111" s="96"/>
      <c r="OQE111" s="96"/>
      <c r="OQF111" s="96"/>
      <c r="OQG111" s="96"/>
      <c r="OQH111" s="96"/>
      <c r="OQI111" s="96"/>
      <c r="OQJ111" s="96"/>
      <c r="OQK111" s="96"/>
      <c r="OQL111" s="96"/>
      <c r="OQM111" s="96"/>
      <c r="OQN111" s="96"/>
      <c r="OQO111" s="96"/>
      <c r="OQP111" s="96"/>
      <c r="OQQ111" s="96"/>
      <c r="OQR111" s="96"/>
      <c r="OQS111" s="96"/>
      <c r="OQT111" s="96"/>
      <c r="OQU111" s="96"/>
      <c r="OQV111" s="96"/>
      <c r="OQW111" s="96"/>
      <c r="OQX111" s="96"/>
      <c r="OQY111" s="96"/>
      <c r="OQZ111" s="96"/>
      <c r="ORA111" s="96"/>
      <c r="ORB111" s="96"/>
      <c r="ORC111" s="96"/>
      <c r="ORD111" s="96"/>
      <c r="ORE111" s="96"/>
      <c r="ORF111" s="96"/>
      <c r="ORG111" s="96"/>
      <c r="ORH111" s="96"/>
      <c r="ORI111" s="96"/>
      <c r="ORJ111" s="96"/>
      <c r="ORK111" s="96"/>
      <c r="ORL111" s="96"/>
      <c r="ORM111" s="96"/>
      <c r="ORN111" s="96"/>
      <c r="ORO111" s="96"/>
      <c r="ORP111" s="96"/>
      <c r="ORQ111" s="96"/>
      <c r="ORR111" s="96"/>
      <c r="ORS111" s="96"/>
      <c r="ORT111" s="96"/>
      <c r="ORU111" s="96"/>
      <c r="ORV111" s="96"/>
      <c r="ORW111" s="96"/>
      <c r="ORX111" s="96"/>
      <c r="ORY111" s="96"/>
      <c r="ORZ111" s="96"/>
      <c r="OSA111" s="96"/>
      <c r="OSB111" s="96"/>
      <c r="OSC111" s="96"/>
      <c r="OSD111" s="96"/>
      <c r="OSE111" s="96"/>
      <c r="OSF111" s="96"/>
      <c r="OSG111" s="96"/>
      <c r="OSH111" s="96"/>
      <c r="OSI111" s="96"/>
      <c r="OSJ111" s="96"/>
      <c r="OSK111" s="96"/>
      <c r="OSL111" s="96"/>
      <c r="OSM111" s="96"/>
      <c r="OSN111" s="96"/>
      <c r="OSO111" s="96"/>
      <c r="OSP111" s="96"/>
      <c r="OSQ111" s="96"/>
      <c r="OSR111" s="96"/>
      <c r="OSS111" s="96"/>
      <c r="OST111" s="96"/>
      <c r="OSU111" s="96"/>
      <c r="OSV111" s="96"/>
      <c r="OSW111" s="96"/>
      <c r="OSX111" s="96"/>
      <c r="OSY111" s="96"/>
      <c r="OSZ111" s="96"/>
      <c r="OTA111" s="96"/>
      <c r="OTB111" s="96"/>
      <c r="OTC111" s="96"/>
      <c r="OTD111" s="96"/>
      <c r="OTE111" s="96"/>
      <c r="OTF111" s="96"/>
      <c r="OTG111" s="96"/>
      <c r="OTH111" s="96"/>
      <c r="OTI111" s="96"/>
      <c r="OTJ111" s="96"/>
      <c r="OTK111" s="96"/>
      <c r="OTL111" s="96"/>
      <c r="OTM111" s="96"/>
      <c r="OTN111" s="96"/>
      <c r="OTO111" s="96"/>
      <c r="OTP111" s="96"/>
      <c r="OTQ111" s="96"/>
      <c r="OTR111" s="96"/>
      <c r="OTS111" s="96"/>
      <c r="OTT111" s="96"/>
      <c r="OTU111" s="96"/>
      <c r="OTV111" s="96"/>
      <c r="OTW111" s="96"/>
      <c r="OTX111" s="96"/>
      <c r="OTY111" s="96"/>
      <c r="OTZ111" s="96"/>
      <c r="OUA111" s="96"/>
      <c r="OUB111" s="96"/>
      <c r="OUC111" s="96"/>
      <c r="OUD111" s="96"/>
      <c r="OUE111" s="96"/>
      <c r="OUF111" s="96"/>
      <c r="OUG111" s="96"/>
      <c r="OUH111" s="96"/>
      <c r="OUI111" s="96"/>
      <c r="OUJ111" s="96"/>
      <c r="OUK111" s="96"/>
      <c r="OUL111" s="96"/>
      <c r="OUM111" s="96"/>
      <c r="OUN111" s="96"/>
      <c r="OUO111" s="96"/>
      <c r="OUP111" s="96"/>
      <c r="OUQ111" s="96"/>
      <c r="OUR111" s="96"/>
      <c r="OUS111" s="96"/>
      <c r="OUT111" s="96"/>
      <c r="OUU111" s="96"/>
      <c r="OUV111" s="96"/>
      <c r="OUW111" s="96"/>
      <c r="OUX111" s="96"/>
      <c r="OUY111" s="96"/>
      <c r="OUZ111" s="96"/>
      <c r="OVA111" s="96"/>
      <c r="OVB111" s="96"/>
      <c r="OVC111" s="96"/>
      <c r="OVD111" s="96"/>
      <c r="OVE111" s="96"/>
      <c r="OVF111" s="96"/>
      <c r="OVG111" s="96"/>
      <c r="OVH111" s="96"/>
      <c r="OVI111" s="96"/>
      <c r="OVJ111" s="96"/>
      <c r="OVK111" s="96"/>
      <c r="OVL111" s="96"/>
      <c r="OVM111" s="96"/>
      <c r="OVN111" s="96"/>
      <c r="OVO111" s="96"/>
      <c r="OVP111" s="96"/>
      <c r="OVQ111" s="96"/>
      <c r="OVR111" s="96"/>
      <c r="OVS111" s="96"/>
      <c r="OVT111" s="96"/>
      <c r="OVU111" s="96"/>
      <c r="OVV111" s="96"/>
      <c r="OVW111" s="96"/>
      <c r="OVX111" s="96"/>
      <c r="OVY111" s="96"/>
      <c r="OVZ111" s="96"/>
      <c r="OWA111" s="96"/>
      <c r="OWB111" s="96"/>
      <c r="OWC111" s="96"/>
      <c r="OWD111" s="96"/>
      <c r="OWE111" s="96"/>
      <c r="OWF111" s="96"/>
      <c r="OWG111" s="96"/>
      <c r="OWH111" s="96"/>
      <c r="OWI111" s="96"/>
      <c r="OWJ111" s="96"/>
      <c r="OWK111" s="96"/>
      <c r="OWL111" s="96"/>
      <c r="OWM111" s="96"/>
      <c r="OWN111" s="96"/>
      <c r="OWO111" s="96"/>
      <c r="OWP111" s="96"/>
      <c r="OWQ111" s="96"/>
      <c r="OWR111" s="96"/>
      <c r="OWS111" s="96"/>
      <c r="OWT111" s="96"/>
      <c r="OWU111" s="96"/>
      <c r="OWV111" s="96"/>
      <c r="OWW111" s="96"/>
      <c r="OWX111" s="96"/>
      <c r="OWY111" s="96"/>
      <c r="OWZ111" s="96"/>
      <c r="OXA111" s="96"/>
      <c r="OXB111" s="96"/>
      <c r="OXC111" s="96"/>
      <c r="OXD111" s="96"/>
      <c r="OXE111" s="96"/>
      <c r="OXF111" s="96"/>
      <c r="OXG111" s="96"/>
      <c r="OXH111" s="96"/>
      <c r="OXI111" s="96"/>
      <c r="OXJ111" s="96"/>
      <c r="OXK111" s="96"/>
      <c r="OXL111" s="96"/>
      <c r="OXM111" s="96"/>
      <c r="OXN111" s="96"/>
      <c r="OXO111" s="96"/>
      <c r="OXP111" s="96"/>
      <c r="OXQ111" s="96"/>
      <c r="OXR111" s="96"/>
      <c r="OXS111" s="96"/>
      <c r="OXT111" s="96"/>
      <c r="OXU111" s="96"/>
      <c r="OXV111" s="96"/>
      <c r="OXW111" s="96"/>
      <c r="OXX111" s="96"/>
      <c r="OXY111" s="96"/>
      <c r="OXZ111" s="96"/>
      <c r="OYA111" s="96"/>
      <c r="OYB111" s="96"/>
      <c r="OYC111" s="96"/>
      <c r="OYD111" s="96"/>
      <c r="OYE111" s="96"/>
      <c r="OYF111" s="96"/>
      <c r="OYG111" s="96"/>
      <c r="OYH111" s="96"/>
      <c r="OYI111" s="96"/>
      <c r="OYJ111" s="96"/>
      <c r="OYK111" s="96"/>
      <c r="OYL111" s="96"/>
      <c r="OYM111" s="96"/>
      <c r="OYN111" s="96"/>
      <c r="OYO111" s="96"/>
      <c r="OYP111" s="96"/>
      <c r="OYQ111" s="96"/>
      <c r="OYR111" s="96"/>
      <c r="OYS111" s="96"/>
      <c r="OYT111" s="96"/>
      <c r="OYU111" s="96"/>
      <c r="OYV111" s="96"/>
      <c r="OYW111" s="96"/>
      <c r="OYX111" s="96"/>
      <c r="OYY111" s="96"/>
      <c r="OYZ111" s="96"/>
      <c r="OZA111" s="96"/>
      <c r="OZB111" s="96"/>
      <c r="OZC111" s="96"/>
      <c r="OZD111" s="96"/>
      <c r="OZE111" s="96"/>
      <c r="OZF111" s="96"/>
      <c r="OZG111" s="96"/>
      <c r="OZH111" s="96"/>
      <c r="OZI111" s="96"/>
      <c r="OZJ111" s="96"/>
      <c r="OZK111" s="96"/>
      <c r="OZL111" s="96"/>
      <c r="OZM111" s="96"/>
      <c r="OZN111" s="96"/>
      <c r="OZO111" s="96"/>
      <c r="OZP111" s="96"/>
      <c r="OZQ111" s="96"/>
      <c r="OZR111" s="96"/>
      <c r="OZS111" s="96"/>
      <c r="OZT111" s="96"/>
      <c r="OZU111" s="96"/>
      <c r="OZV111" s="96"/>
      <c r="OZW111" s="96"/>
      <c r="OZX111" s="96"/>
      <c r="OZY111" s="96"/>
      <c r="OZZ111" s="96"/>
      <c r="PAA111" s="96"/>
      <c r="PAB111" s="96"/>
      <c r="PAC111" s="96"/>
      <c r="PAD111" s="96"/>
      <c r="PAE111" s="96"/>
      <c r="PAF111" s="96"/>
      <c r="PAG111" s="96"/>
      <c r="PAH111" s="96"/>
      <c r="PAI111" s="96"/>
      <c r="PAJ111" s="96"/>
      <c r="PAK111" s="96"/>
      <c r="PAL111" s="96"/>
      <c r="PAM111" s="96"/>
      <c r="PAN111" s="96"/>
      <c r="PAO111" s="96"/>
      <c r="PAP111" s="96"/>
      <c r="PAQ111" s="96"/>
      <c r="PAR111" s="96"/>
      <c r="PAS111" s="96"/>
      <c r="PAT111" s="96"/>
      <c r="PAU111" s="96"/>
      <c r="PAV111" s="96"/>
      <c r="PAW111" s="96"/>
      <c r="PAX111" s="96"/>
      <c r="PAY111" s="96"/>
      <c r="PAZ111" s="96"/>
      <c r="PBA111" s="96"/>
      <c r="PBB111" s="96"/>
      <c r="PBC111" s="96"/>
      <c r="PBD111" s="96"/>
      <c r="PBE111" s="96"/>
      <c r="PBF111" s="96"/>
      <c r="PBG111" s="96"/>
      <c r="PBH111" s="96"/>
      <c r="PBI111" s="96"/>
      <c r="PBJ111" s="96"/>
      <c r="PBK111" s="96"/>
      <c r="PBL111" s="96"/>
      <c r="PBM111" s="96"/>
      <c r="PBN111" s="96"/>
      <c r="PBO111" s="96"/>
      <c r="PBP111" s="96"/>
      <c r="PBQ111" s="96"/>
      <c r="PBR111" s="96"/>
      <c r="PBS111" s="96"/>
      <c r="PBT111" s="96"/>
      <c r="PBU111" s="96"/>
      <c r="PBV111" s="96"/>
      <c r="PBW111" s="96"/>
      <c r="PBX111" s="96"/>
      <c r="PBY111" s="96"/>
      <c r="PBZ111" s="96"/>
      <c r="PCA111" s="96"/>
      <c r="PCB111" s="96"/>
      <c r="PCC111" s="96"/>
      <c r="PCD111" s="96"/>
      <c r="PCE111" s="96"/>
      <c r="PCF111" s="96"/>
      <c r="PCG111" s="96"/>
      <c r="PCH111" s="96"/>
      <c r="PCI111" s="96"/>
      <c r="PCJ111" s="96"/>
      <c r="PCK111" s="96"/>
      <c r="PCL111" s="96"/>
      <c r="PCM111" s="96"/>
      <c r="PCN111" s="96"/>
      <c r="PCO111" s="96"/>
      <c r="PCP111" s="96"/>
      <c r="PCQ111" s="96"/>
      <c r="PCR111" s="96"/>
      <c r="PCS111" s="96"/>
      <c r="PCT111" s="96"/>
      <c r="PCU111" s="96"/>
      <c r="PCV111" s="96"/>
      <c r="PCW111" s="96"/>
      <c r="PCX111" s="96"/>
      <c r="PCY111" s="96"/>
      <c r="PCZ111" s="96"/>
      <c r="PDA111" s="96"/>
      <c r="PDB111" s="96"/>
      <c r="PDC111" s="96"/>
      <c r="PDD111" s="96"/>
      <c r="PDE111" s="96"/>
      <c r="PDF111" s="96"/>
      <c r="PDG111" s="96"/>
      <c r="PDH111" s="96"/>
      <c r="PDI111" s="96"/>
      <c r="PDJ111" s="96"/>
      <c r="PDK111" s="96"/>
      <c r="PDL111" s="96"/>
      <c r="PDM111" s="96"/>
      <c r="PDN111" s="96"/>
      <c r="PDO111" s="96"/>
      <c r="PDP111" s="96"/>
      <c r="PDQ111" s="96"/>
      <c r="PDR111" s="96"/>
      <c r="PDS111" s="96"/>
      <c r="PDT111" s="96"/>
      <c r="PDU111" s="96"/>
      <c r="PDV111" s="96"/>
      <c r="PDW111" s="96"/>
      <c r="PDX111" s="96"/>
      <c r="PDY111" s="96"/>
      <c r="PDZ111" s="96"/>
      <c r="PEA111" s="96"/>
      <c r="PEB111" s="96"/>
      <c r="PEC111" s="96"/>
      <c r="PED111" s="96"/>
      <c r="PEE111" s="96"/>
      <c r="PEF111" s="96"/>
      <c r="PEG111" s="96"/>
      <c r="PEH111" s="96"/>
      <c r="PEI111" s="96"/>
      <c r="PEJ111" s="96"/>
      <c r="PEK111" s="96"/>
      <c r="PEL111" s="96"/>
      <c r="PEM111" s="96"/>
      <c r="PEN111" s="96"/>
      <c r="PEO111" s="96"/>
      <c r="PEP111" s="96"/>
      <c r="PEQ111" s="96"/>
      <c r="PER111" s="96"/>
      <c r="PES111" s="96"/>
      <c r="PET111" s="96"/>
      <c r="PEU111" s="96"/>
      <c r="PEV111" s="96"/>
      <c r="PEW111" s="96"/>
      <c r="PEX111" s="96"/>
      <c r="PEY111" s="96"/>
      <c r="PEZ111" s="96"/>
      <c r="PFA111" s="96"/>
      <c r="PFB111" s="96"/>
      <c r="PFC111" s="96"/>
      <c r="PFD111" s="96"/>
      <c r="PFE111" s="96"/>
      <c r="PFF111" s="96"/>
      <c r="PFG111" s="96"/>
      <c r="PFH111" s="96"/>
      <c r="PFI111" s="96"/>
      <c r="PFJ111" s="96"/>
      <c r="PFK111" s="96"/>
      <c r="PFL111" s="96"/>
      <c r="PFM111" s="96"/>
      <c r="PFN111" s="96"/>
      <c r="PFO111" s="96"/>
      <c r="PFP111" s="96"/>
      <c r="PFQ111" s="96"/>
      <c r="PFR111" s="96"/>
      <c r="PFS111" s="96"/>
      <c r="PFT111" s="96"/>
      <c r="PFU111" s="96"/>
      <c r="PFV111" s="96"/>
      <c r="PFW111" s="96"/>
      <c r="PFX111" s="96"/>
      <c r="PFY111" s="96"/>
      <c r="PFZ111" s="96"/>
      <c r="PGA111" s="96"/>
      <c r="PGB111" s="96"/>
      <c r="PGC111" s="96"/>
      <c r="PGD111" s="96"/>
      <c r="PGE111" s="96"/>
      <c r="PGF111" s="96"/>
      <c r="PGG111" s="96"/>
      <c r="PGH111" s="96"/>
      <c r="PGI111" s="96"/>
      <c r="PGJ111" s="96"/>
      <c r="PGK111" s="96"/>
      <c r="PGL111" s="96"/>
      <c r="PGM111" s="96"/>
      <c r="PGN111" s="96"/>
      <c r="PGO111" s="96"/>
      <c r="PGP111" s="96"/>
      <c r="PGQ111" s="96"/>
      <c r="PGR111" s="96"/>
      <c r="PGS111" s="96"/>
      <c r="PGT111" s="96"/>
      <c r="PGU111" s="96"/>
      <c r="PGV111" s="96"/>
      <c r="PGW111" s="96"/>
      <c r="PGX111" s="96"/>
      <c r="PGY111" s="96"/>
      <c r="PGZ111" s="96"/>
      <c r="PHA111" s="96"/>
      <c r="PHB111" s="96"/>
      <c r="PHC111" s="96"/>
      <c r="PHD111" s="96"/>
      <c r="PHE111" s="96"/>
      <c r="PHF111" s="96"/>
      <c r="PHG111" s="96"/>
      <c r="PHH111" s="96"/>
      <c r="PHI111" s="96"/>
      <c r="PHJ111" s="96"/>
      <c r="PHK111" s="96"/>
      <c r="PHL111" s="96"/>
      <c r="PHM111" s="96"/>
      <c r="PHN111" s="96"/>
      <c r="PHO111" s="96"/>
      <c r="PHP111" s="96"/>
      <c r="PHQ111" s="96"/>
      <c r="PHR111" s="96"/>
      <c r="PHS111" s="96"/>
      <c r="PHT111" s="96"/>
      <c r="PHU111" s="96"/>
      <c r="PHV111" s="96"/>
      <c r="PHW111" s="96"/>
      <c r="PHX111" s="96"/>
      <c r="PHY111" s="96"/>
      <c r="PHZ111" s="96"/>
      <c r="PIA111" s="96"/>
      <c r="PIB111" s="96"/>
      <c r="PIC111" s="96"/>
      <c r="PID111" s="96"/>
      <c r="PIE111" s="96"/>
      <c r="PIF111" s="96"/>
      <c r="PIG111" s="96"/>
      <c r="PIH111" s="96"/>
      <c r="PII111" s="96"/>
      <c r="PIJ111" s="96"/>
      <c r="PIK111" s="96"/>
      <c r="PIL111" s="96"/>
      <c r="PIM111" s="96"/>
      <c r="PIN111" s="96"/>
      <c r="PIO111" s="96"/>
      <c r="PIP111" s="96"/>
      <c r="PIQ111" s="96"/>
      <c r="PIR111" s="96"/>
      <c r="PIS111" s="96"/>
      <c r="PIT111" s="96"/>
      <c r="PIU111" s="96"/>
      <c r="PIV111" s="96"/>
      <c r="PIW111" s="96"/>
      <c r="PIX111" s="96"/>
      <c r="PIY111" s="96"/>
      <c r="PIZ111" s="96"/>
      <c r="PJA111" s="96"/>
      <c r="PJB111" s="96"/>
      <c r="PJC111" s="96"/>
      <c r="PJD111" s="96"/>
      <c r="PJE111" s="96"/>
      <c r="PJF111" s="96"/>
      <c r="PJG111" s="96"/>
      <c r="PJH111" s="96"/>
      <c r="PJI111" s="96"/>
      <c r="PJJ111" s="96"/>
      <c r="PJK111" s="96"/>
      <c r="PJL111" s="96"/>
      <c r="PJM111" s="96"/>
      <c r="PJN111" s="96"/>
      <c r="PJO111" s="96"/>
      <c r="PJP111" s="96"/>
      <c r="PJQ111" s="96"/>
      <c r="PJR111" s="96"/>
      <c r="PJS111" s="96"/>
      <c r="PJT111" s="96"/>
      <c r="PJU111" s="96"/>
      <c r="PJV111" s="96"/>
      <c r="PJW111" s="96"/>
      <c r="PJX111" s="96"/>
      <c r="PJY111" s="96"/>
      <c r="PJZ111" s="96"/>
      <c r="PKA111" s="96"/>
      <c r="PKB111" s="96"/>
      <c r="PKC111" s="96"/>
      <c r="PKD111" s="96"/>
      <c r="PKE111" s="96"/>
      <c r="PKF111" s="96"/>
      <c r="PKG111" s="96"/>
      <c r="PKH111" s="96"/>
      <c r="PKI111" s="96"/>
      <c r="PKJ111" s="96"/>
      <c r="PKK111" s="96"/>
      <c r="PKL111" s="96"/>
      <c r="PKM111" s="96"/>
      <c r="PKN111" s="96"/>
      <c r="PKO111" s="96"/>
      <c r="PKP111" s="96"/>
      <c r="PKQ111" s="96"/>
      <c r="PKR111" s="96"/>
      <c r="PKS111" s="96"/>
      <c r="PKT111" s="96"/>
      <c r="PKU111" s="96"/>
      <c r="PKV111" s="96"/>
      <c r="PKW111" s="96"/>
      <c r="PKX111" s="96"/>
      <c r="PKY111" s="96"/>
      <c r="PKZ111" s="96"/>
      <c r="PLA111" s="96"/>
      <c r="PLB111" s="96"/>
      <c r="PLC111" s="96"/>
      <c r="PLD111" s="96"/>
      <c r="PLE111" s="96"/>
      <c r="PLF111" s="96"/>
      <c r="PLG111" s="96"/>
      <c r="PLH111" s="96"/>
      <c r="PLI111" s="96"/>
      <c r="PLJ111" s="96"/>
      <c r="PLK111" s="96"/>
      <c r="PLL111" s="96"/>
      <c r="PLM111" s="96"/>
      <c r="PLN111" s="96"/>
      <c r="PLO111" s="96"/>
      <c r="PLP111" s="96"/>
      <c r="PLQ111" s="96"/>
      <c r="PLR111" s="96"/>
      <c r="PLS111" s="96"/>
      <c r="PLT111" s="96"/>
      <c r="PLU111" s="96"/>
      <c r="PLV111" s="96"/>
      <c r="PLW111" s="96"/>
      <c r="PLX111" s="96"/>
      <c r="PLY111" s="96"/>
      <c r="PLZ111" s="96"/>
      <c r="PMA111" s="96"/>
      <c r="PMB111" s="96"/>
      <c r="PMC111" s="96"/>
      <c r="PMD111" s="96"/>
      <c r="PME111" s="96"/>
      <c r="PMF111" s="96"/>
      <c r="PMG111" s="96"/>
      <c r="PMH111" s="96"/>
      <c r="PMI111" s="96"/>
      <c r="PMJ111" s="96"/>
      <c r="PMK111" s="96"/>
      <c r="PML111" s="96"/>
      <c r="PMM111" s="96"/>
      <c r="PMN111" s="96"/>
      <c r="PMO111" s="96"/>
      <c r="PMP111" s="96"/>
      <c r="PMQ111" s="96"/>
      <c r="PMR111" s="96"/>
      <c r="PMS111" s="96"/>
      <c r="PMT111" s="96"/>
      <c r="PMU111" s="96"/>
      <c r="PMV111" s="96"/>
      <c r="PMW111" s="96"/>
      <c r="PMX111" s="96"/>
      <c r="PMY111" s="96"/>
      <c r="PMZ111" s="96"/>
      <c r="PNA111" s="96"/>
      <c r="PNB111" s="96"/>
      <c r="PNC111" s="96"/>
      <c r="PND111" s="96"/>
      <c r="PNE111" s="96"/>
      <c r="PNF111" s="96"/>
      <c r="PNG111" s="96"/>
      <c r="PNH111" s="96"/>
      <c r="PNI111" s="96"/>
      <c r="PNJ111" s="96"/>
      <c r="PNK111" s="96"/>
      <c r="PNL111" s="96"/>
      <c r="PNM111" s="96"/>
      <c r="PNN111" s="96"/>
      <c r="PNO111" s="96"/>
      <c r="PNP111" s="96"/>
      <c r="PNQ111" s="96"/>
      <c r="PNR111" s="96"/>
      <c r="PNS111" s="96"/>
      <c r="PNT111" s="96"/>
      <c r="PNU111" s="96"/>
      <c r="PNV111" s="96"/>
      <c r="PNW111" s="96"/>
      <c r="PNX111" s="96"/>
      <c r="PNY111" s="96"/>
      <c r="PNZ111" s="96"/>
      <c r="POA111" s="96"/>
      <c r="POB111" s="96"/>
      <c r="POC111" s="96"/>
      <c r="POD111" s="96"/>
      <c r="POE111" s="96"/>
      <c r="POF111" s="96"/>
      <c r="POG111" s="96"/>
      <c r="POH111" s="96"/>
      <c r="POI111" s="96"/>
      <c r="POJ111" s="96"/>
      <c r="POK111" s="96"/>
      <c r="POL111" s="96"/>
      <c r="POM111" s="96"/>
      <c r="PON111" s="96"/>
      <c r="POO111" s="96"/>
      <c r="POP111" s="96"/>
      <c r="POQ111" s="96"/>
      <c r="POR111" s="96"/>
      <c r="POS111" s="96"/>
      <c r="POT111" s="96"/>
      <c r="POU111" s="96"/>
      <c r="POV111" s="96"/>
      <c r="POW111" s="96"/>
      <c r="POX111" s="96"/>
      <c r="POY111" s="96"/>
      <c r="POZ111" s="96"/>
      <c r="PPA111" s="96"/>
      <c r="PPB111" s="96"/>
      <c r="PPC111" s="96"/>
      <c r="PPD111" s="96"/>
      <c r="PPE111" s="96"/>
      <c r="PPF111" s="96"/>
      <c r="PPG111" s="96"/>
      <c r="PPH111" s="96"/>
      <c r="PPI111" s="96"/>
      <c r="PPJ111" s="96"/>
      <c r="PPK111" s="96"/>
      <c r="PPL111" s="96"/>
      <c r="PPM111" s="96"/>
      <c r="PPN111" s="96"/>
      <c r="PPO111" s="96"/>
      <c r="PPP111" s="96"/>
      <c r="PPQ111" s="96"/>
      <c r="PPR111" s="96"/>
      <c r="PPS111" s="96"/>
      <c r="PPT111" s="96"/>
      <c r="PPU111" s="96"/>
      <c r="PPV111" s="96"/>
      <c r="PPW111" s="96"/>
      <c r="PPX111" s="96"/>
      <c r="PPY111" s="96"/>
      <c r="PPZ111" s="96"/>
      <c r="PQA111" s="96"/>
      <c r="PQB111" s="96"/>
      <c r="PQC111" s="96"/>
      <c r="PQD111" s="96"/>
      <c r="PQE111" s="96"/>
      <c r="PQF111" s="96"/>
      <c r="PQG111" s="96"/>
      <c r="PQH111" s="96"/>
      <c r="PQI111" s="96"/>
      <c r="PQJ111" s="96"/>
      <c r="PQK111" s="96"/>
      <c r="PQL111" s="96"/>
      <c r="PQM111" s="96"/>
      <c r="PQN111" s="96"/>
      <c r="PQO111" s="96"/>
      <c r="PQP111" s="96"/>
      <c r="PQQ111" s="96"/>
      <c r="PQR111" s="96"/>
      <c r="PQS111" s="96"/>
      <c r="PQT111" s="96"/>
      <c r="PQU111" s="96"/>
      <c r="PQV111" s="96"/>
      <c r="PQW111" s="96"/>
      <c r="PQX111" s="96"/>
      <c r="PQY111" s="96"/>
      <c r="PQZ111" s="96"/>
      <c r="PRA111" s="96"/>
      <c r="PRB111" s="96"/>
      <c r="PRC111" s="96"/>
      <c r="PRD111" s="96"/>
      <c r="PRE111" s="96"/>
      <c r="PRF111" s="96"/>
      <c r="PRG111" s="96"/>
      <c r="PRH111" s="96"/>
      <c r="PRI111" s="96"/>
      <c r="PRJ111" s="96"/>
      <c r="PRK111" s="96"/>
      <c r="PRL111" s="96"/>
      <c r="PRM111" s="96"/>
      <c r="PRN111" s="96"/>
      <c r="PRO111" s="96"/>
      <c r="PRP111" s="96"/>
      <c r="PRQ111" s="96"/>
      <c r="PRR111" s="96"/>
      <c r="PRS111" s="96"/>
      <c r="PRT111" s="96"/>
      <c r="PRU111" s="96"/>
      <c r="PRV111" s="96"/>
      <c r="PRW111" s="96"/>
      <c r="PRX111" s="96"/>
      <c r="PRY111" s="96"/>
      <c r="PRZ111" s="96"/>
      <c r="PSA111" s="96"/>
      <c r="PSB111" s="96"/>
      <c r="PSC111" s="96"/>
      <c r="PSD111" s="96"/>
      <c r="PSE111" s="96"/>
      <c r="PSF111" s="96"/>
      <c r="PSG111" s="96"/>
      <c r="PSH111" s="96"/>
      <c r="PSI111" s="96"/>
      <c r="PSJ111" s="96"/>
      <c r="PSK111" s="96"/>
      <c r="PSL111" s="96"/>
      <c r="PSM111" s="96"/>
      <c r="PSN111" s="96"/>
      <c r="PSO111" s="96"/>
      <c r="PSP111" s="96"/>
      <c r="PSQ111" s="96"/>
      <c r="PSR111" s="96"/>
      <c r="PSS111" s="96"/>
      <c r="PST111" s="96"/>
      <c r="PSU111" s="96"/>
      <c r="PSV111" s="96"/>
      <c r="PSW111" s="96"/>
      <c r="PSX111" s="96"/>
      <c r="PSY111" s="96"/>
      <c r="PSZ111" s="96"/>
      <c r="PTA111" s="96"/>
      <c r="PTB111" s="96"/>
      <c r="PTC111" s="96"/>
      <c r="PTD111" s="96"/>
      <c r="PTE111" s="96"/>
      <c r="PTF111" s="96"/>
      <c r="PTG111" s="96"/>
      <c r="PTH111" s="96"/>
      <c r="PTI111" s="96"/>
      <c r="PTJ111" s="96"/>
      <c r="PTK111" s="96"/>
      <c r="PTL111" s="96"/>
      <c r="PTM111" s="96"/>
      <c r="PTN111" s="96"/>
      <c r="PTO111" s="96"/>
      <c r="PTP111" s="96"/>
      <c r="PTQ111" s="96"/>
      <c r="PTR111" s="96"/>
      <c r="PTS111" s="96"/>
      <c r="PTT111" s="96"/>
      <c r="PTU111" s="96"/>
      <c r="PTV111" s="96"/>
      <c r="PTW111" s="96"/>
      <c r="PTX111" s="96"/>
      <c r="PTY111" s="96"/>
      <c r="PTZ111" s="96"/>
      <c r="PUA111" s="96"/>
      <c r="PUB111" s="96"/>
      <c r="PUC111" s="96"/>
      <c r="PUD111" s="96"/>
      <c r="PUE111" s="96"/>
      <c r="PUF111" s="96"/>
      <c r="PUG111" s="96"/>
      <c r="PUH111" s="96"/>
      <c r="PUI111" s="96"/>
      <c r="PUJ111" s="96"/>
      <c r="PUK111" s="96"/>
      <c r="PUL111" s="96"/>
      <c r="PUM111" s="96"/>
      <c r="PUN111" s="96"/>
      <c r="PUO111" s="96"/>
      <c r="PUP111" s="96"/>
      <c r="PUQ111" s="96"/>
      <c r="PUR111" s="96"/>
      <c r="PUS111" s="96"/>
      <c r="PUT111" s="96"/>
      <c r="PUU111" s="96"/>
      <c r="PUV111" s="96"/>
      <c r="PUW111" s="96"/>
      <c r="PUX111" s="96"/>
      <c r="PUY111" s="96"/>
      <c r="PUZ111" s="96"/>
      <c r="PVA111" s="96"/>
      <c r="PVB111" s="96"/>
      <c r="PVC111" s="96"/>
      <c r="PVD111" s="96"/>
      <c r="PVE111" s="96"/>
      <c r="PVF111" s="96"/>
      <c r="PVG111" s="96"/>
      <c r="PVH111" s="96"/>
      <c r="PVI111" s="96"/>
      <c r="PVJ111" s="96"/>
      <c r="PVK111" s="96"/>
      <c r="PVL111" s="96"/>
      <c r="PVM111" s="96"/>
      <c r="PVN111" s="96"/>
      <c r="PVO111" s="96"/>
      <c r="PVP111" s="96"/>
      <c r="PVQ111" s="96"/>
      <c r="PVR111" s="96"/>
      <c r="PVS111" s="96"/>
      <c r="PVT111" s="96"/>
      <c r="PVU111" s="96"/>
      <c r="PVV111" s="96"/>
      <c r="PVW111" s="96"/>
      <c r="PVX111" s="96"/>
      <c r="PVY111" s="96"/>
      <c r="PVZ111" s="96"/>
      <c r="PWA111" s="96"/>
      <c r="PWB111" s="96"/>
      <c r="PWC111" s="96"/>
      <c r="PWD111" s="96"/>
      <c r="PWE111" s="96"/>
      <c r="PWF111" s="96"/>
      <c r="PWG111" s="96"/>
      <c r="PWH111" s="96"/>
      <c r="PWI111" s="96"/>
      <c r="PWJ111" s="96"/>
      <c r="PWK111" s="96"/>
      <c r="PWL111" s="96"/>
      <c r="PWM111" s="96"/>
      <c r="PWN111" s="96"/>
      <c r="PWO111" s="96"/>
      <c r="PWP111" s="96"/>
      <c r="PWQ111" s="96"/>
      <c r="PWR111" s="96"/>
      <c r="PWS111" s="96"/>
      <c r="PWT111" s="96"/>
      <c r="PWU111" s="96"/>
      <c r="PWV111" s="96"/>
      <c r="PWW111" s="96"/>
      <c r="PWX111" s="96"/>
      <c r="PWY111" s="96"/>
      <c r="PWZ111" s="96"/>
      <c r="PXA111" s="96"/>
      <c r="PXB111" s="96"/>
      <c r="PXC111" s="96"/>
      <c r="PXD111" s="96"/>
      <c r="PXE111" s="96"/>
      <c r="PXF111" s="96"/>
      <c r="PXG111" s="96"/>
      <c r="PXH111" s="96"/>
      <c r="PXI111" s="96"/>
      <c r="PXJ111" s="96"/>
      <c r="PXK111" s="96"/>
      <c r="PXL111" s="96"/>
      <c r="PXM111" s="96"/>
      <c r="PXN111" s="96"/>
      <c r="PXO111" s="96"/>
      <c r="PXP111" s="96"/>
      <c r="PXQ111" s="96"/>
      <c r="PXR111" s="96"/>
      <c r="PXS111" s="96"/>
      <c r="PXT111" s="96"/>
      <c r="PXU111" s="96"/>
      <c r="PXV111" s="96"/>
      <c r="PXW111" s="96"/>
      <c r="PXX111" s="96"/>
      <c r="PXY111" s="96"/>
      <c r="PXZ111" s="96"/>
      <c r="PYA111" s="96"/>
      <c r="PYB111" s="96"/>
      <c r="PYC111" s="96"/>
      <c r="PYD111" s="96"/>
      <c r="PYE111" s="96"/>
      <c r="PYF111" s="96"/>
      <c r="PYG111" s="96"/>
      <c r="PYH111" s="96"/>
      <c r="PYI111" s="96"/>
      <c r="PYJ111" s="96"/>
      <c r="PYK111" s="96"/>
      <c r="PYL111" s="96"/>
      <c r="PYM111" s="96"/>
      <c r="PYN111" s="96"/>
      <c r="PYO111" s="96"/>
      <c r="PYP111" s="96"/>
      <c r="PYQ111" s="96"/>
      <c r="PYR111" s="96"/>
      <c r="PYS111" s="96"/>
      <c r="PYT111" s="96"/>
      <c r="PYU111" s="96"/>
      <c r="PYV111" s="96"/>
      <c r="PYW111" s="96"/>
      <c r="PYX111" s="96"/>
      <c r="PYY111" s="96"/>
      <c r="PYZ111" s="96"/>
      <c r="PZA111" s="96"/>
      <c r="PZB111" s="96"/>
      <c r="PZC111" s="96"/>
      <c r="PZD111" s="96"/>
      <c r="PZE111" s="96"/>
      <c r="PZF111" s="96"/>
      <c r="PZG111" s="96"/>
      <c r="PZH111" s="96"/>
      <c r="PZI111" s="96"/>
      <c r="PZJ111" s="96"/>
      <c r="PZK111" s="96"/>
      <c r="PZL111" s="96"/>
      <c r="PZM111" s="96"/>
      <c r="PZN111" s="96"/>
      <c r="PZO111" s="96"/>
      <c r="PZP111" s="96"/>
      <c r="PZQ111" s="96"/>
      <c r="PZR111" s="96"/>
      <c r="PZS111" s="96"/>
      <c r="PZT111" s="96"/>
      <c r="PZU111" s="96"/>
      <c r="PZV111" s="96"/>
      <c r="PZW111" s="96"/>
      <c r="PZX111" s="96"/>
      <c r="PZY111" s="96"/>
      <c r="PZZ111" s="96"/>
      <c r="QAA111" s="96"/>
      <c r="QAB111" s="96"/>
      <c r="QAC111" s="96"/>
      <c r="QAD111" s="96"/>
      <c r="QAE111" s="96"/>
      <c r="QAF111" s="96"/>
      <c r="QAG111" s="96"/>
      <c r="QAH111" s="96"/>
      <c r="QAI111" s="96"/>
      <c r="QAJ111" s="96"/>
      <c r="QAK111" s="96"/>
      <c r="QAL111" s="96"/>
      <c r="QAM111" s="96"/>
      <c r="QAN111" s="96"/>
      <c r="QAO111" s="96"/>
      <c r="QAP111" s="96"/>
      <c r="QAQ111" s="96"/>
      <c r="QAR111" s="96"/>
      <c r="QAS111" s="96"/>
      <c r="QAT111" s="96"/>
      <c r="QAU111" s="96"/>
      <c r="QAV111" s="96"/>
      <c r="QAW111" s="96"/>
      <c r="QAX111" s="96"/>
      <c r="QAY111" s="96"/>
      <c r="QAZ111" s="96"/>
      <c r="QBA111" s="96"/>
      <c r="QBB111" s="96"/>
      <c r="QBC111" s="96"/>
      <c r="QBD111" s="96"/>
      <c r="QBE111" s="96"/>
      <c r="QBF111" s="96"/>
      <c r="QBG111" s="96"/>
      <c r="QBH111" s="96"/>
      <c r="QBI111" s="96"/>
      <c r="QBJ111" s="96"/>
      <c r="QBK111" s="96"/>
      <c r="QBL111" s="96"/>
      <c r="QBM111" s="96"/>
      <c r="QBN111" s="96"/>
      <c r="QBO111" s="96"/>
      <c r="QBP111" s="96"/>
      <c r="QBQ111" s="96"/>
      <c r="QBR111" s="96"/>
      <c r="QBS111" s="96"/>
      <c r="QBT111" s="96"/>
      <c r="QBU111" s="96"/>
      <c r="QBV111" s="96"/>
      <c r="QBW111" s="96"/>
      <c r="QBX111" s="96"/>
      <c r="QBY111" s="96"/>
      <c r="QBZ111" s="96"/>
      <c r="QCA111" s="96"/>
      <c r="QCB111" s="96"/>
      <c r="QCC111" s="96"/>
      <c r="QCD111" s="96"/>
      <c r="QCE111" s="96"/>
      <c r="QCF111" s="96"/>
      <c r="QCG111" s="96"/>
      <c r="QCH111" s="96"/>
      <c r="QCI111" s="96"/>
      <c r="QCJ111" s="96"/>
      <c r="QCK111" s="96"/>
      <c r="QCL111" s="96"/>
      <c r="QCM111" s="96"/>
      <c r="QCN111" s="96"/>
      <c r="QCO111" s="96"/>
      <c r="QCP111" s="96"/>
      <c r="QCQ111" s="96"/>
      <c r="QCR111" s="96"/>
      <c r="QCS111" s="96"/>
      <c r="QCT111" s="96"/>
      <c r="QCU111" s="96"/>
      <c r="QCV111" s="96"/>
      <c r="QCW111" s="96"/>
      <c r="QCX111" s="96"/>
      <c r="QCY111" s="96"/>
      <c r="QCZ111" s="96"/>
      <c r="QDA111" s="96"/>
      <c r="QDB111" s="96"/>
      <c r="QDC111" s="96"/>
      <c r="QDD111" s="96"/>
      <c r="QDE111" s="96"/>
      <c r="QDF111" s="96"/>
      <c r="QDG111" s="96"/>
      <c r="QDH111" s="96"/>
      <c r="QDI111" s="96"/>
      <c r="QDJ111" s="96"/>
      <c r="QDK111" s="96"/>
      <c r="QDL111" s="96"/>
      <c r="QDM111" s="96"/>
      <c r="QDN111" s="96"/>
      <c r="QDO111" s="96"/>
      <c r="QDP111" s="96"/>
      <c r="QDQ111" s="96"/>
      <c r="QDR111" s="96"/>
      <c r="QDS111" s="96"/>
      <c r="QDT111" s="96"/>
      <c r="QDU111" s="96"/>
      <c r="QDV111" s="96"/>
      <c r="QDW111" s="96"/>
      <c r="QDX111" s="96"/>
      <c r="QDY111" s="96"/>
      <c r="QDZ111" s="96"/>
      <c r="QEA111" s="96"/>
      <c r="QEB111" s="96"/>
      <c r="QEC111" s="96"/>
      <c r="QED111" s="96"/>
      <c r="QEE111" s="96"/>
      <c r="QEF111" s="96"/>
      <c r="QEG111" s="96"/>
      <c r="QEH111" s="96"/>
      <c r="QEI111" s="96"/>
      <c r="QEJ111" s="96"/>
      <c r="QEK111" s="96"/>
      <c r="QEL111" s="96"/>
      <c r="QEM111" s="96"/>
      <c r="QEN111" s="96"/>
      <c r="QEO111" s="96"/>
      <c r="QEP111" s="96"/>
      <c r="QEQ111" s="96"/>
      <c r="QER111" s="96"/>
      <c r="QES111" s="96"/>
      <c r="QET111" s="96"/>
      <c r="QEU111" s="96"/>
      <c r="QEV111" s="96"/>
      <c r="QEW111" s="96"/>
      <c r="QEX111" s="96"/>
      <c r="QEY111" s="96"/>
      <c r="QEZ111" s="96"/>
      <c r="QFA111" s="96"/>
      <c r="QFB111" s="96"/>
      <c r="QFC111" s="96"/>
      <c r="QFD111" s="96"/>
      <c r="QFE111" s="96"/>
      <c r="QFF111" s="96"/>
      <c r="QFG111" s="96"/>
      <c r="QFH111" s="96"/>
      <c r="QFI111" s="96"/>
      <c r="QFJ111" s="96"/>
      <c r="QFK111" s="96"/>
      <c r="QFL111" s="96"/>
      <c r="QFM111" s="96"/>
      <c r="QFN111" s="96"/>
      <c r="QFO111" s="96"/>
      <c r="QFP111" s="96"/>
      <c r="QFQ111" s="96"/>
      <c r="QFR111" s="96"/>
      <c r="QFS111" s="96"/>
      <c r="QFT111" s="96"/>
      <c r="QFU111" s="96"/>
      <c r="QFV111" s="96"/>
      <c r="QFW111" s="96"/>
      <c r="QFX111" s="96"/>
      <c r="QFY111" s="96"/>
      <c r="QFZ111" s="96"/>
      <c r="QGA111" s="96"/>
      <c r="QGB111" s="96"/>
      <c r="QGC111" s="96"/>
      <c r="QGD111" s="96"/>
      <c r="QGE111" s="96"/>
      <c r="QGF111" s="96"/>
      <c r="QGG111" s="96"/>
      <c r="QGH111" s="96"/>
      <c r="QGI111" s="96"/>
      <c r="QGJ111" s="96"/>
      <c r="QGK111" s="96"/>
      <c r="QGL111" s="96"/>
      <c r="QGM111" s="96"/>
      <c r="QGN111" s="96"/>
      <c r="QGO111" s="96"/>
      <c r="QGP111" s="96"/>
      <c r="QGQ111" s="96"/>
      <c r="QGR111" s="96"/>
      <c r="QGS111" s="96"/>
      <c r="QGT111" s="96"/>
      <c r="QGU111" s="96"/>
      <c r="QGV111" s="96"/>
      <c r="QGW111" s="96"/>
      <c r="QGX111" s="96"/>
      <c r="QGY111" s="96"/>
      <c r="QGZ111" s="96"/>
      <c r="QHA111" s="96"/>
      <c r="QHB111" s="96"/>
      <c r="QHC111" s="96"/>
      <c r="QHD111" s="96"/>
      <c r="QHE111" s="96"/>
      <c r="QHF111" s="96"/>
      <c r="QHG111" s="96"/>
      <c r="QHH111" s="96"/>
      <c r="QHI111" s="96"/>
      <c r="QHJ111" s="96"/>
      <c r="QHK111" s="96"/>
      <c r="QHL111" s="96"/>
      <c r="QHM111" s="96"/>
      <c r="QHN111" s="96"/>
      <c r="QHO111" s="96"/>
      <c r="QHP111" s="96"/>
      <c r="QHQ111" s="96"/>
      <c r="QHR111" s="96"/>
      <c r="QHS111" s="96"/>
      <c r="QHT111" s="96"/>
      <c r="QHU111" s="96"/>
      <c r="QHV111" s="96"/>
      <c r="QHW111" s="96"/>
      <c r="QHX111" s="96"/>
      <c r="QHY111" s="96"/>
      <c r="QHZ111" s="96"/>
      <c r="QIA111" s="96"/>
      <c r="QIB111" s="96"/>
      <c r="QIC111" s="96"/>
      <c r="QID111" s="96"/>
      <c r="QIE111" s="96"/>
      <c r="QIF111" s="96"/>
      <c r="QIG111" s="96"/>
      <c r="QIH111" s="96"/>
      <c r="QII111" s="96"/>
      <c r="QIJ111" s="96"/>
      <c r="QIK111" s="96"/>
      <c r="QIL111" s="96"/>
      <c r="QIM111" s="96"/>
      <c r="QIN111" s="96"/>
      <c r="QIO111" s="96"/>
      <c r="QIP111" s="96"/>
      <c r="QIQ111" s="96"/>
      <c r="QIR111" s="96"/>
      <c r="QIS111" s="96"/>
      <c r="QIT111" s="96"/>
      <c r="QIU111" s="96"/>
      <c r="QIV111" s="96"/>
      <c r="QIW111" s="96"/>
      <c r="QIX111" s="96"/>
      <c r="QIY111" s="96"/>
      <c r="QIZ111" s="96"/>
      <c r="QJA111" s="96"/>
      <c r="QJB111" s="96"/>
      <c r="QJC111" s="96"/>
      <c r="QJD111" s="96"/>
      <c r="QJE111" s="96"/>
      <c r="QJF111" s="96"/>
      <c r="QJG111" s="96"/>
      <c r="QJH111" s="96"/>
      <c r="QJI111" s="96"/>
      <c r="QJJ111" s="96"/>
      <c r="QJK111" s="96"/>
      <c r="QJL111" s="96"/>
      <c r="QJM111" s="96"/>
      <c r="QJN111" s="96"/>
      <c r="QJO111" s="96"/>
      <c r="QJP111" s="96"/>
      <c r="QJQ111" s="96"/>
      <c r="QJR111" s="96"/>
      <c r="QJS111" s="96"/>
      <c r="QJT111" s="96"/>
      <c r="QJU111" s="96"/>
      <c r="QJV111" s="96"/>
      <c r="QJW111" s="96"/>
      <c r="QJX111" s="96"/>
      <c r="QJY111" s="96"/>
      <c r="QJZ111" s="96"/>
      <c r="QKA111" s="96"/>
      <c r="QKB111" s="96"/>
      <c r="QKC111" s="96"/>
      <c r="QKD111" s="96"/>
      <c r="QKE111" s="96"/>
      <c r="QKF111" s="96"/>
      <c r="QKG111" s="96"/>
      <c r="QKH111" s="96"/>
      <c r="QKI111" s="96"/>
      <c r="QKJ111" s="96"/>
      <c r="QKK111" s="96"/>
      <c r="QKL111" s="96"/>
      <c r="QKM111" s="96"/>
      <c r="QKN111" s="96"/>
      <c r="QKO111" s="96"/>
      <c r="QKP111" s="96"/>
      <c r="QKQ111" s="96"/>
      <c r="QKR111" s="96"/>
      <c r="QKS111" s="96"/>
      <c r="QKT111" s="96"/>
      <c r="QKU111" s="96"/>
      <c r="QKV111" s="96"/>
      <c r="QKW111" s="96"/>
      <c r="QKX111" s="96"/>
      <c r="QKY111" s="96"/>
      <c r="QKZ111" s="96"/>
      <c r="QLA111" s="96"/>
      <c r="QLB111" s="96"/>
      <c r="QLC111" s="96"/>
      <c r="QLD111" s="96"/>
      <c r="QLE111" s="96"/>
      <c r="QLF111" s="96"/>
      <c r="QLG111" s="96"/>
      <c r="QLH111" s="96"/>
      <c r="QLI111" s="96"/>
      <c r="QLJ111" s="96"/>
      <c r="QLK111" s="96"/>
      <c r="QLL111" s="96"/>
      <c r="QLM111" s="96"/>
      <c r="QLN111" s="96"/>
      <c r="QLO111" s="96"/>
      <c r="QLP111" s="96"/>
      <c r="QLQ111" s="96"/>
      <c r="QLR111" s="96"/>
      <c r="QLS111" s="96"/>
      <c r="QLT111" s="96"/>
      <c r="QLU111" s="96"/>
      <c r="QLV111" s="96"/>
      <c r="QLW111" s="96"/>
      <c r="QLX111" s="96"/>
      <c r="QLY111" s="96"/>
      <c r="QLZ111" s="96"/>
      <c r="QMA111" s="96"/>
      <c r="QMB111" s="96"/>
      <c r="QMC111" s="96"/>
      <c r="QMD111" s="96"/>
      <c r="QME111" s="96"/>
      <c r="QMF111" s="96"/>
      <c r="QMG111" s="96"/>
      <c r="QMH111" s="96"/>
      <c r="QMI111" s="96"/>
      <c r="QMJ111" s="96"/>
      <c r="QMK111" s="96"/>
      <c r="QML111" s="96"/>
      <c r="QMM111" s="96"/>
      <c r="QMN111" s="96"/>
      <c r="QMO111" s="96"/>
      <c r="QMP111" s="96"/>
      <c r="QMQ111" s="96"/>
      <c r="QMR111" s="96"/>
      <c r="QMS111" s="96"/>
      <c r="QMT111" s="96"/>
      <c r="QMU111" s="96"/>
      <c r="QMV111" s="96"/>
      <c r="QMW111" s="96"/>
      <c r="QMX111" s="96"/>
      <c r="QMY111" s="96"/>
      <c r="QMZ111" s="96"/>
      <c r="QNA111" s="96"/>
      <c r="QNB111" s="96"/>
      <c r="QNC111" s="96"/>
      <c r="QND111" s="96"/>
      <c r="QNE111" s="96"/>
      <c r="QNF111" s="96"/>
      <c r="QNG111" s="96"/>
      <c r="QNH111" s="96"/>
      <c r="QNI111" s="96"/>
      <c r="QNJ111" s="96"/>
      <c r="QNK111" s="96"/>
      <c r="QNL111" s="96"/>
      <c r="QNM111" s="96"/>
      <c r="QNN111" s="96"/>
      <c r="QNO111" s="96"/>
      <c r="QNP111" s="96"/>
      <c r="QNQ111" s="96"/>
      <c r="QNR111" s="96"/>
      <c r="QNS111" s="96"/>
      <c r="QNT111" s="96"/>
      <c r="QNU111" s="96"/>
      <c r="QNV111" s="96"/>
      <c r="QNW111" s="96"/>
      <c r="QNX111" s="96"/>
      <c r="QNY111" s="96"/>
      <c r="QNZ111" s="96"/>
      <c r="QOA111" s="96"/>
      <c r="QOB111" s="96"/>
      <c r="QOC111" s="96"/>
      <c r="QOD111" s="96"/>
      <c r="QOE111" s="96"/>
      <c r="QOF111" s="96"/>
      <c r="QOG111" s="96"/>
      <c r="QOH111" s="96"/>
      <c r="QOI111" s="96"/>
      <c r="QOJ111" s="96"/>
      <c r="QOK111" s="96"/>
      <c r="QOL111" s="96"/>
      <c r="QOM111" s="96"/>
      <c r="QON111" s="96"/>
      <c r="QOO111" s="96"/>
      <c r="QOP111" s="96"/>
      <c r="QOQ111" s="96"/>
      <c r="QOR111" s="96"/>
      <c r="QOS111" s="96"/>
      <c r="QOT111" s="96"/>
      <c r="QOU111" s="96"/>
      <c r="QOV111" s="96"/>
      <c r="QOW111" s="96"/>
      <c r="QOX111" s="96"/>
      <c r="QOY111" s="96"/>
      <c r="QOZ111" s="96"/>
      <c r="QPA111" s="96"/>
      <c r="QPB111" s="96"/>
      <c r="QPC111" s="96"/>
      <c r="QPD111" s="96"/>
      <c r="QPE111" s="96"/>
      <c r="QPF111" s="96"/>
      <c r="QPG111" s="96"/>
      <c r="QPH111" s="96"/>
      <c r="QPI111" s="96"/>
      <c r="QPJ111" s="96"/>
      <c r="QPK111" s="96"/>
      <c r="QPL111" s="96"/>
      <c r="QPM111" s="96"/>
      <c r="QPN111" s="96"/>
      <c r="QPO111" s="96"/>
      <c r="QPP111" s="96"/>
      <c r="QPQ111" s="96"/>
      <c r="QPR111" s="96"/>
      <c r="QPS111" s="96"/>
      <c r="QPT111" s="96"/>
      <c r="QPU111" s="96"/>
      <c r="QPV111" s="96"/>
      <c r="QPW111" s="96"/>
      <c r="QPX111" s="96"/>
      <c r="QPY111" s="96"/>
      <c r="QPZ111" s="96"/>
      <c r="QQA111" s="96"/>
      <c r="QQB111" s="96"/>
      <c r="QQC111" s="96"/>
      <c r="QQD111" s="96"/>
      <c r="QQE111" s="96"/>
      <c r="QQF111" s="96"/>
      <c r="QQG111" s="96"/>
      <c r="QQH111" s="96"/>
      <c r="QQI111" s="96"/>
      <c r="QQJ111" s="96"/>
      <c r="QQK111" s="96"/>
      <c r="QQL111" s="96"/>
      <c r="QQM111" s="96"/>
      <c r="QQN111" s="96"/>
      <c r="QQO111" s="96"/>
      <c r="QQP111" s="96"/>
      <c r="QQQ111" s="96"/>
      <c r="QQR111" s="96"/>
      <c r="QQS111" s="96"/>
      <c r="QQT111" s="96"/>
      <c r="QQU111" s="96"/>
      <c r="QQV111" s="96"/>
      <c r="QQW111" s="96"/>
      <c r="QQX111" s="96"/>
      <c r="QQY111" s="96"/>
      <c r="QQZ111" s="96"/>
      <c r="QRA111" s="96"/>
      <c r="QRB111" s="96"/>
      <c r="QRC111" s="96"/>
      <c r="QRD111" s="96"/>
      <c r="QRE111" s="96"/>
      <c r="QRF111" s="96"/>
      <c r="QRG111" s="96"/>
      <c r="QRH111" s="96"/>
      <c r="QRI111" s="96"/>
      <c r="QRJ111" s="96"/>
      <c r="QRK111" s="96"/>
      <c r="QRL111" s="96"/>
      <c r="QRM111" s="96"/>
      <c r="QRN111" s="96"/>
      <c r="QRO111" s="96"/>
      <c r="QRP111" s="96"/>
      <c r="QRQ111" s="96"/>
      <c r="QRR111" s="96"/>
      <c r="QRS111" s="96"/>
      <c r="QRT111" s="96"/>
      <c r="QRU111" s="96"/>
      <c r="QRV111" s="96"/>
      <c r="QRW111" s="96"/>
      <c r="QRX111" s="96"/>
      <c r="QRY111" s="96"/>
      <c r="QRZ111" s="96"/>
      <c r="QSA111" s="96"/>
      <c r="QSB111" s="96"/>
      <c r="QSC111" s="96"/>
      <c r="QSD111" s="96"/>
      <c r="QSE111" s="96"/>
      <c r="QSF111" s="96"/>
      <c r="QSG111" s="96"/>
      <c r="QSH111" s="96"/>
      <c r="QSI111" s="96"/>
      <c r="QSJ111" s="96"/>
      <c r="QSK111" s="96"/>
      <c r="QSL111" s="96"/>
      <c r="QSM111" s="96"/>
      <c r="QSN111" s="96"/>
      <c r="QSO111" s="96"/>
      <c r="QSP111" s="96"/>
      <c r="QSQ111" s="96"/>
      <c r="QSR111" s="96"/>
      <c r="QSS111" s="96"/>
      <c r="QST111" s="96"/>
      <c r="QSU111" s="96"/>
      <c r="QSV111" s="96"/>
      <c r="QSW111" s="96"/>
      <c r="QSX111" s="96"/>
      <c r="QSY111" s="96"/>
      <c r="QSZ111" s="96"/>
      <c r="QTA111" s="96"/>
      <c r="QTB111" s="96"/>
      <c r="QTC111" s="96"/>
      <c r="QTD111" s="96"/>
      <c r="QTE111" s="96"/>
      <c r="QTF111" s="96"/>
      <c r="QTG111" s="96"/>
      <c r="QTH111" s="96"/>
      <c r="QTI111" s="96"/>
      <c r="QTJ111" s="96"/>
      <c r="QTK111" s="96"/>
      <c r="QTL111" s="96"/>
      <c r="QTM111" s="96"/>
      <c r="QTN111" s="96"/>
      <c r="QTO111" s="96"/>
      <c r="QTP111" s="96"/>
      <c r="QTQ111" s="96"/>
      <c r="QTR111" s="96"/>
      <c r="QTS111" s="96"/>
      <c r="QTT111" s="96"/>
      <c r="QTU111" s="96"/>
      <c r="QTV111" s="96"/>
      <c r="QTW111" s="96"/>
      <c r="QTX111" s="96"/>
      <c r="QTY111" s="96"/>
      <c r="QTZ111" s="96"/>
      <c r="QUA111" s="96"/>
      <c r="QUB111" s="96"/>
      <c r="QUC111" s="96"/>
      <c r="QUD111" s="96"/>
      <c r="QUE111" s="96"/>
      <c r="QUF111" s="96"/>
      <c r="QUG111" s="96"/>
      <c r="QUH111" s="96"/>
      <c r="QUI111" s="96"/>
      <c r="QUJ111" s="96"/>
      <c r="QUK111" s="96"/>
      <c r="QUL111" s="96"/>
      <c r="QUM111" s="96"/>
      <c r="QUN111" s="96"/>
      <c r="QUO111" s="96"/>
      <c r="QUP111" s="96"/>
      <c r="QUQ111" s="96"/>
      <c r="QUR111" s="96"/>
      <c r="QUS111" s="96"/>
      <c r="QUT111" s="96"/>
      <c r="QUU111" s="96"/>
      <c r="QUV111" s="96"/>
      <c r="QUW111" s="96"/>
      <c r="QUX111" s="96"/>
      <c r="QUY111" s="96"/>
      <c r="QUZ111" s="96"/>
      <c r="QVA111" s="96"/>
      <c r="QVB111" s="96"/>
      <c r="QVC111" s="96"/>
      <c r="QVD111" s="96"/>
      <c r="QVE111" s="96"/>
      <c r="QVF111" s="96"/>
      <c r="QVG111" s="96"/>
      <c r="QVH111" s="96"/>
      <c r="QVI111" s="96"/>
      <c r="QVJ111" s="96"/>
      <c r="QVK111" s="96"/>
      <c r="QVL111" s="96"/>
      <c r="QVM111" s="96"/>
      <c r="QVN111" s="96"/>
      <c r="QVO111" s="96"/>
      <c r="QVP111" s="96"/>
      <c r="QVQ111" s="96"/>
      <c r="QVR111" s="96"/>
      <c r="QVS111" s="96"/>
      <c r="QVT111" s="96"/>
      <c r="QVU111" s="96"/>
      <c r="QVV111" s="96"/>
      <c r="QVW111" s="96"/>
      <c r="QVX111" s="96"/>
      <c r="QVY111" s="96"/>
      <c r="QVZ111" s="96"/>
      <c r="QWA111" s="96"/>
      <c r="QWB111" s="96"/>
      <c r="QWC111" s="96"/>
      <c r="QWD111" s="96"/>
      <c r="QWE111" s="96"/>
      <c r="QWF111" s="96"/>
      <c r="QWG111" s="96"/>
      <c r="QWH111" s="96"/>
      <c r="QWI111" s="96"/>
      <c r="QWJ111" s="96"/>
      <c r="QWK111" s="96"/>
      <c r="QWL111" s="96"/>
      <c r="QWM111" s="96"/>
      <c r="QWN111" s="96"/>
      <c r="QWO111" s="96"/>
      <c r="QWP111" s="96"/>
      <c r="QWQ111" s="96"/>
      <c r="QWR111" s="96"/>
      <c r="QWS111" s="96"/>
      <c r="QWT111" s="96"/>
      <c r="QWU111" s="96"/>
      <c r="QWV111" s="96"/>
      <c r="QWW111" s="96"/>
      <c r="QWX111" s="96"/>
      <c r="QWY111" s="96"/>
      <c r="QWZ111" s="96"/>
      <c r="QXA111" s="96"/>
      <c r="QXB111" s="96"/>
      <c r="QXC111" s="96"/>
      <c r="QXD111" s="96"/>
      <c r="QXE111" s="96"/>
      <c r="QXF111" s="96"/>
      <c r="QXG111" s="96"/>
      <c r="QXH111" s="96"/>
      <c r="QXI111" s="96"/>
      <c r="QXJ111" s="96"/>
      <c r="QXK111" s="96"/>
      <c r="QXL111" s="96"/>
      <c r="QXM111" s="96"/>
      <c r="QXN111" s="96"/>
      <c r="QXO111" s="96"/>
      <c r="QXP111" s="96"/>
      <c r="QXQ111" s="96"/>
      <c r="QXR111" s="96"/>
      <c r="QXS111" s="96"/>
      <c r="QXT111" s="96"/>
      <c r="QXU111" s="96"/>
      <c r="QXV111" s="96"/>
      <c r="QXW111" s="96"/>
      <c r="QXX111" s="96"/>
      <c r="QXY111" s="96"/>
      <c r="QXZ111" s="96"/>
      <c r="QYA111" s="96"/>
      <c r="QYB111" s="96"/>
      <c r="QYC111" s="96"/>
      <c r="QYD111" s="96"/>
      <c r="QYE111" s="96"/>
      <c r="QYF111" s="96"/>
      <c r="QYG111" s="96"/>
      <c r="QYH111" s="96"/>
      <c r="QYI111" s="96"/>
      <c r="QYJ111" s="96"/>
      <c r="QYK111" s="96"/>
      <c r="QYL111" s="96"/>
      <c r="QYM111" s="96"/>
      <c r="QYN111" s="96"/>
      <c r="QYO111" s="96"/>
      <c r="QYP111" s="96"/>
      <c r="QYQ111" s="96"/>
      <c r="QYR111" s="96"/>
      <c r="QYS111" s="96"/>
      <c r="QYT111" s="96"/>
      <c r="QYU111" s="96"/>
      <c r="QYV111" s="96"/>
      <c r="QYW111" s="96"/>
      <c r="QYX111" s="96"/>
      <c r="QYY111" s="96"/>
      <c r="QYZ111" s="96"/>
      <c r="QZA111" s="96"/>
      <c r="QZB111" s="96"/>
      <c r="QZC111" s="96"/>
      <c r="QZD111" s="96"/>
      <c r="QZE111" s="96"/>
      <c r="QZF111" s="96"/>
      <c r="QZG111" s="96"/>
      <c r="QZH111" s="96"/>
      <c r="QZI111" s="96"/>
      <c r="QZJ111" s="96"/>
      <c r="QZK111" s="96"/>
      <c r="QZL111" s="96"/>
      <c r="QZM111" s="96"/>
      <c r="QZN111" s="96"/>
      <c r="QZO111" s="96"/>
      <c r="QZP111" s="96"/>
      <c r="QZQ111" s="96"/>
      <c r="QZR111" s="96"/>
      <c r="QZS111" s="96"/>
      <c r="QZT111" s="96"/>
      <c r="QZU111" s="96"/>
      <c r="QZV111" s="96"/>
      <c r="QZW111" s="96"/>
      <c r="QZX111" s="96"/>
      <c r="QZY111" s="96"/>
      <c r="QZZ111" s="96"/>
      <c r="RAA111" s="96"/>
      <c r="RAB111" s="96"/>
      <c r="RAC111" s="96"/>
      <c r="RAD111" s="96"/>
      <c r="RAE111" s="96"/>
      <c r="RAF111" s="96"/>
      <c r="RAG111" s="96"/>
      <c r="RAH111" s="96"/>
      <c r="RAI111" s="96"/>
      <c r="RAJ111" s="96"/>
      <c r="RAK111" s="96"/>
      <c r="RAL111" s="96"/>
      <c r="RAM111" s="96"/>
      <c r="RAN111" s="96"/>
      <c r="RAO111" s="96"/>
      <c r="RAP111" s="96"/>
      <c r="RAQ111" s="96"/>
      <c r="RAR111" s="96"/>
      <c r="RAS111" s="96"/>
      <c r="RAT111" s="96"/>
      <c r="RAU111" s="96"/>
      <c r="RAV111" s="96"/>
      <c r="RAW111" s="96"/>
      <c r="RAX111" s="96"/>
      <c r="RAY111" s="96"/>
      <c r="RAZ111" s="96"/>
      <c r="RBA111" s="96"/>
      <c r="RBB111" s="96"/>
      <c r="RBC111" s="96"/>
      <c r="RBD111" s="96"/>
      <c r="RBE111" s="96"/>
      <c r="RBF111" s="96"/>
      <c r="RBG111" s="96"/>
      <c r="RBH111" s="96"/>
      <c r="RBI111" s="96"/>
      <c r="RBJ111" s="96"/>
      <c r="RBK111" s="96"/>
      <c r="RBL111" s="96"/>
      <c r="RBM111" s="96"/>
      <c r="RBN111" s="96"/>
      <c r="RBO111" s="96"/>
      <c r="RBP111" s="96"/>
      <c r="RBQ111" s="96"/>
      <c r="RBR111" s="96"/>
      <c r="RBS111" s="96"/>
      <c r="RBT111" s="96"/>
      <c r="RBU111" s="96"/>
      <c r="RBV111" s="96"/>
      <c r="RBW111" s="96"/>
      <c r="RBX111" s="96"/>
      <c r="RBY111" s="96"/>
      <c r="RBZ111" s="96"/>
      <c r="RCA111" s="96"/>
      <c r="RCB111" s="96"/>
      <c r="RCC111" s="96"/>
      <c r="RCD111" s="96"/>
      <c r="RCE111" s="96"/>
      <c r="RCF111" s="96"/>
      <c r="RCG111" s="96"/>
      <c r="RCH111" s="96"/>
      <c r="RCI111" s="96"/>
      <c r="RCJ111" s="96"/>
      <c r="RCK111" s="96"/>
      <c r="RCL111" s="96"/>
      <c r="RCM111" s="96"/>
      <c r="RCN111" s="96"/>
      <c r="RCO111" s="96"/>
      <c r="RCP111" s="96"/>
      <c r="RCQ111" s="96"/>
      <c r="RCR111" s="96"/>
      <c r="RCS111" s="96"/>
      <c r="RCT111" s="96"/>
      <c r="RCU111" s="96"/>
      <c r="RCV111" s="96"/>
      <c r="RCW111" s="96"/>
      <c r="RCX111" s="96"/>
      <c r="RCY111" s="96"/>
      <c r="RCZ111" s="96"/>
      <c r="RDA111" s="96"/>
      <c r="RDB111" s="96"/>
      <c r="RDC111" s="96"/>
      <c r="RDD111" s="96"/>
      <c r="RDE111" s="96"/>
      <c r="RDF111" s="96"/>
      <c r="RDG111" s="96"/>
      <c r="RDH111" s="96"/>
      <c r="RDI111" s="96"/>
      <c r="RDJ111" s="96"/>
      <c r="RDK111" s="96"/>
      <c r="RDL111" s="96"/>
      <c r="RDM111" s="96"/>
      <c r="RDN111" s="96"/>
      <c r="RDO111" s="96"/>
      <c r="RDP111" s="96"/>
      <c r="RDQ111" s="96"/>
      <c r="RDR111" s="96"/>
      <c r="RDS111" s="96"/>
      <c r="RDT111" s="96"/>
      <c r="RDU111" s="96"/>
      <c r="RDV111" s="96"/>
      <c r="RDW111" s="96"/>
      <c r="RDX111" s="96"/>
      <c r="RDY111" s="96"/>
      <c r="RDZ111" s="96"/>
      <c r="REA111" s="96"/>
      <c r="REB111" s="96"/>
      <c r="REC111" s="96"/>
      <c r="RED111" s="96"/>
      <c r="REE111" s="96"/>
      <c r="REF111" s="96"/>
      <c r="REG111" s="96"/>
      <c r="REH111" s="96"/>
      <c r="REI111" s="96"/>
      <c r="REJ111" s="96"/>
      <c r="REK111" s="96"/>
      <c r="REL111" s="96"/>
      <c r="REM111" s="96"/>
      <c r="REN111" s="96"/>
      <c r="REO111" s="96"/>
      <c r="REP111" s="96"/>
      <c r="REQ111" s="96"/>
      <c r="RER111" s="96"/>
      <c r="RES111" s="96"/>
      <c r="RET111" s="96"/>
      <c r="REU111" s="96"/>
      <c r="REV111" s="96"/>
      <c r="REW111" s="96"/>
      <c r="REX111" s="96"/>
      <c r="REY111" s="96"/>
      <c r="REZ111" s="96"/>
      <c r="RFA111" s="96"/>
      <c r="RFB111" s="96"/>
      <c r="RFC111" s="96"/>
      <c r="RFD111" s="96"/>
      <c r="RFE111" s="96"/>
      <c r="RFF111" s="96"/>
      <c r="RFG111" s="96"/>
      <c r="RFH111" s="96"/>
      <c r="RFI111" s="96"/>
      <c r="RFJ111" s="96"/>
      <c r="RFK111" s="96"/>
      <c r="RFL111" s="96"/>
      <c r="RFM111" s="96"/>
      <c r="RFN111" s="96"/>
      <c r="RFO111" s="96"/>
      <c r="RFP111" s="96"/>
      <c r="RFQ111" s="96"/>
      <c r="RFR111" s="96"/>
      <c r="RFS111" s="96"/>
      <c r="RFT111" s="96"/>
      <c r="RFU111" s="96"/>
      <c r="RFV111" s="96"/>
      <c r="RFW111" s="96"/>
      <c r="RFX111" s="96"/>
      <c r="RFY111" s="96"/>
      <c r="RFZ111" s="96"/>
      <c r="RGA111" s="96"/>
      <c r="RGB111" s="96"/>
      <c r="RGC111" s="96"/>
      <c r="RGD111" s="96"/>
      <c r="RGE111" s="96"/>
      <c r="RGF111" s="96"/>
      <c r="RGG111" s="96"/>
      <c r="RGH111" s="96"/>
      <c r="RGI111" s="96"/>
      <c r="RGJ111" s="96"/>
      <c r="RGK111" s="96"/>
      <c r="RGL111" s="96"/>
      <c r="RGM111" s="96"/>
      <c r="RGN111" s="96"/>
      <c r="RGO111" s="96"/>
      <c r="RGP111" s="96"/>
      <c r="RGQ111" s="96"/>
      <c r="RGR111" s="96"/>
      <c r="RGS111" s="96"/>
      <c r="RGT111" s="96"/>
      <c r="RGU111" s="96"/>
      <c r="RGV111" s="96"/>
      <c r="RGW111" s="96"/>
      <c r="RGX111" s="96"/>
      <c r="RGY111" s="96"/>
      <c r="RGZ111" s="96"/>
      <c r="RHA111" s="96"/>
      <c r="RHB111" s="96"/>
      <c r="RHC111" s="96"/>
      <c r="RHD111" s="96"/>
      <c r="RHE111" s="96"/>
      <c r="RHF111" s="96"/>
      <c r="RHG111" s="96"/>
      <c r="RHH111" s="96"/>
      <c r="RHI111" s="96"/>
      <c r="RHJ111" s="96"/>
      <c r="RHK111" s="96"/>
      <c r="RHL111" s="96"/>
      <c r="RHM111" s="96"/>
      <c r="RHN111" s="96"/>
      <c r="RHO111" s="96"/>
      <c r="RHP111" s="96"/>
      <c r="RHQ111" s="96"/>
      <c r="RHR111" s="96"/>
      <c r="RHS111" s="96"/>
      <c r="RHT111" s="96"/>
      <c r="RHU111" s="96"/>
      <c r="RHV111" s="96"/>
      <c r="RHW111" s="96"/>
      <c r="RHX111" s="96"/>
      <c r="RHY111" s="96"/>
      <c r="RHZ111" s="96"/>
      <c r="RIA111" s="96"/>
      <c r="RIB111" s="96"/>
      <c r="RIC111" s="96"/>
      <c r="RID111" s="96"/>
      <c r="RIE111" s="96"/>
      <c r="RIF111" s="96"/>
      <c r="RIG111" s="96"/>
      <c r="RIH111" s="96"/>
      <c r="RII111" s="96"/>
      <c r="RIJ111" s="96"/>
      <c r="RIK111" s="96"/>
      <c r="RIL111" s="96"/>
      <c r="RIM111" s="96"/>
      <c r="RIN111" s="96"/>
      <c r="RIO111" s="96"/>
      <c r="RIP111" s="96"/>
      <c r="RIQ111" s="96"/>
      <c r="RIR111" s="96"/>
      <c r="RIS111" s="96"/>
      <c r="RIT111" s="96"/>
      <c r="RIU111" s="96"/>
      <c r="RIV111" s="96"/>
      <c r="RIW111" s="96"/>
      <c r="RIX111" s="96"/>
      <c r="RIY111" s="96"/>
      <c r="RIZ111" s="96"/>
      <c r="RJA111" s="96"/>
      <c r="RJB111" s="96"/>
      <c r="RJC111" s="96"/>
      <c r="RJD111" s="96"/>
      <c r="RJE111" s="96"/>
      <c r="RJF111" s="96"/>
      <c r="RJG111" s="96"/>
      <c r="RJH111" s="96"/>
      <c r="RJI111" s="96"/>
      <c r="RJJ111" s="96"/>
      <c r="RJK111" s="96"/>
      <c r="RJL111" s="96"/>
      <c r="RJM111" s="96"/>
      <c r="RJN111" s="96"/>
      <c r="RJO111" s="96"/>
      <c r="RJP111" s="96"/>
      <c r="RJQ111" s="96"/>
      <c r="RJR111" s="96"/>
      <c r="RJS111" s="96"/>
      <c r="RJT111" s="96"/>
      <c r="RJU111" s="96"/>
      <c r="RJV111" s="96"/>
      <c r="RJW111" s="96"/>
      <c r="RJX111" s="96"/>
      <c r="RJY111" s="96"/>
      <c r="RJZ111" s="96"/>
      <c r="RKA111" s="96"/>
      <c r="RKB111" s="96"/>
      <c r="RKC111" s="96"/>
      <c r="RKD111" s="96"/>
      <c r="RKE111" s="96"/>
      <c r="RKF111" s="96"/>
      <c r="RKG111" s="96"/>
      <c r="RKH111" s="96"/>
      <c r="RKI111" s="96"/>
      <c r="RKJ111" s="96"/>
      <c r="RKK111" s="96"/>
      <c r="RKL111" s="96"/>
      <c r="RKM111" s="96"/>
      <c r="RKN111" s="96"/>
      <c r="RKO111" s="96"/>
      <c r="RKP111" s="96"/>
      <c r="RKQ111" s="96"/>
      <c r="RKR111" s="96"/>
      <c r="RKS111" s="96"/>
      <c r="RKT111" s="96"/>
      <c r="RKU111" s="96"/>
      <c r="RKV111" s="96"/>
      <c r="RKW111" s="96"/>
      <c r="RKX111" s="96"/>
      <c r="RKY111" s="96"/>
      <c r="RKZ111" s="96"/>
      <c r="RLA111" s="96"/>
      <c r="RLB111" s="96"/>
      <c r="RLC111" s="96"/>
      <c r="RLD111" s="96"/>
      <c r="RLE111" s="96"/>
      <c r="RLF111" s="96"/>
      <c r="RLG111" s="96"/>
      <c r="RLH111" s="96"/>
      <c r="RLI111" s="96"/>
      <c r="RLJ111" s="96"/>
      <c r="RLK111" s="96"/>
      <c r="RLL111" s="96"/>
      <c r="RLM111" s="96"/>
      <c r="RLN111" s="96"/>
      <c r="RLO111" s="96"/>
      <c r="RLP111" s="96"/>
      <c r="RLQ111" s="96"/>
      <c r="RLR111" s="96"/>
      <c r="RLS111" s="96"/>
      <c r="RLT111" s="96"/>
      <c r="RLU111" s="96"/>
      <c r="RLV111" s="96"/>
      <c r="RLW111" s="96"/>
      <c r="RLX111" s="96"/>
      <c r="RLY111" s="96"/>
      <c r="RLZ111" s="96"/>
      <c r="RMA111" s="96"/>
      <c r="RMB111" s="96"/>
      <c r="RMC111" s="96"/>
      <c r="RMD111" s="96"/>
      <c r="RME111" s="96"/>
      <c r="RMF111" s="96"/>
      <c r="RMG111" s="96"/>
      <c r="RMH111" s="96"/>
      <c r="RMI111" s="96"/>
      <c r="RMJ111" s="96"/>
      <c r="RMK111" s="96"/>
      <c r="RML111" s="96"/>
      <c r="RMM111" s="96"/>
      <c r="RMN111" s="96"/>
      <c r="RMO111" s="96"/>
      <c r="RMP111" s="96"/>
      <c r="RMQ111" s="96"/>
      <c r="RMR111" s="96"/>
      <c r="RMS111" s="96"/>
      <c r="RMT111" s="96"/>
      <c r="RMU111" s="96"/>
      <c r="RMV111" s="96"/>
      <c r="RMW111" s="96"/>
      <c r="RMX111" s="96"/>
      <c r="RMY111" s="96"/>
      <c r="RMZ111" s="96"/>
      <c r="RNA111" s="96"/>
      <c r="RNB111" s="96"/>
      <c r="RNC111" s="96"/>
      <c r="RND111" s="96"/>
      <c r="RNE111" s="96"/>
      <c r="RNF111" s="96"/>
      <c r="RNG111" s="96"/>
      <c r="RNH111" s="96"/>
      <c r="RNI111" s="96"/>
      <c r="RNJ111" s="96"/>
      <c r="RNK111" s="96"/>
      <c r="RNL111" s="96"/>
      <c r="RNM111" s="96"/>
      <c r="RNN111" s="96"/>
      <c r="RNO111" s="96"/>
      <c r="RNP111" s="96"/>
      <c r="RNQ111" s="96"/>
      <c r="RNR111" s="96"/>
      <c r="RNS111" s="96"/>
      <c r="RNT111" s="96"/>
      <c r="RNU111" s="96"/>
      <c r="RNV111" s="96"/>
      <c r="RNW111" s="96"/>
      <c r="RNX111" s="96"/>
      <c r="RNY111" s="96"/>
      <c r="RNZ111" s="96"/>
      <c r="ROA111" s="96"/>
      <c r="ROB111" s="96"/>
      <c r="ROC111" s="96"/>
      <c r="ROD111" s="96"/>
      <c r="ROE111" s="96"/>
      <c r="ROF111" s="96"/>
      <c r="ROG111" s="96"/>
      <c r="ROH111" s="96"/>
      <c r="ROI111" s="96"/>
      <c r="ROJ111" s="96"/>
      <c r="ROK111" s="96"/>
      <c r="ROL111" s="96"/>
      <c r="ROM111" s="96"/>
      <c r="RON111" s="96"/>
      <c r="ROO111" s="96"/>
      <c r="ROP111" s="96"/>
      <c r="ROQ111" s="96"/>
      <c r="ROR111" s="96"/>
      <c r="ROS111" s="96"/>
      <c r="ROT111" s="96"/>
      <c r="ROU111" s="96"/>
      <c r="ROV111" s="96"/>
      <c r="ROW111" s="96"/>
      <c r="ROX111" s="96"/>
      <c r="ROY111" s="96"/>
      <c r="ROZ111" s="96"/>
      <c r="RPA111" s="96"/>
      <c r="RPB111" s="96"/>
      <c r="RPC111" s="96"/>
      <c r="RPD111" s="96"/>
      <c r="RPE111" s="96"/>
      <c r="RPF111" s="96"/>
      <c r="RPG111" s="96"/>
      <c r="RPH111" s="96"/>
      <c r="RPI111" s="96"/>
      <c r="RPJ111" s="96"/>
      <c r="RPK111" s="96"/>
      <c r="RPL111" s="96"/>
      <c r="RPM111" s="96"/>
      <c r="RPN111" s="96"/>
      <c r="RPO111" s="96"/>
      <c r="RPP111" s="96"/>
      <c r="RPQ111" s="96"/>
      <c r="RPR111" s="96"/>
      <c r="RPS111" s="96"/>
      <c r="RPT111" s="96"/>
      <c r="RPU111" s="96"/>
      <c r="RPV111" s="96"/>
      <c r="RPW111" s="96"/>
      <c r="RPX111" s="96"/>
      <c r="RPY111" s="96"/>
      <c r="RPZ111" s="96"/>
      <c r="RQA111" s="96"/>
      <c r="RQB111" s="96"/>
      <c r="RQC111" s="96"/>
      <c r="RQD111" s="96"/>
      <c r="RQE111" s="96"/>
      <c r="RQF111" s="96"/>
      <c r="RQG111" s="96"/>
      <c r="RQH111" s="96"/>
      <c r="RQI111" s="96"/>
      <c r="RQJ111" s="96"/>
      <c r="RQK111" s="96"/>
      <c r="RQL111" s="96"/>
      <c r="RQM111" s="96"/>
      <c r="RQN111" s="96"/>
      <c r="RQO111" s="96"/>
      <c r="RQP111" s="96"/>
      <c r="RQQ111" s="96"/>
      <c r="RQR111" s="96"/>
      <c r="RQS111" s="96"/>
      <c r="RQT111" s="96"/>
      <c r="RQU111" s="96"/>
      <c r="RQV111" s="96"/>
      <c r="RQW111" s="96"/>
      <c r="RQX111" s="96"/>
      <c r="RQY111" s="96"/>
      <c r="RQZ111" s="96"/>
      <c r="RRA111" s="96"/>
      <c r="RRB111" s="96"/>
      <c r="RRC111" s="96"/>
      <c r="RRD111" s="96"/>
      <c r="RRE111" s="96"/>
      <c r="RRF111" s="96"/>
      <c r="RRG111" s="96"/>
      <c r="RRH111" s="96"/>
      <c r="RRI111" s="96"/>
      <c r="RRJ111" s="96"/>
      <c r="RRK111" s="96"/>
      <c r="RRL111" s="96"/>
      <c r="RRM111" s="96"/>
      <c r="RRN111" s="96"/>
      <c r="RRO111" s="96"/>
      <c r="RRP111" s="96"/>
      <c r="RRQ111" s="96"/>
      <c r="RRR111" s="96"/>
      <c r="RRS111" s="96"/>
      <c r="RRT111" s="96"/>
      <c r="RRU111" s="96"/>
      <c r="RRV111" s="96"/>
      <c r="RRW111" s="96"/>
      <c r="RRX111" s="96"/>
      <c r="RRY111" s="96"/>
      <c r="RRZ111" s="96"/>
      <c r="RSA111" s="96"/>
      <c r="RSB111" s="96"/>
      <c r="RSC111" s="96"/>
      <c r="RSD111" s="96"/>
      <c r="RSE111" s="96"/>
      <c r="RSF111" s="96"/>
      <c r="RSG111" s="96"/>
      <c r="RSH111" s="96"/>
      <c r="RSI111" s="96"/>
      <c r="RSJ111" s="96"/>
      <c r="RSK111" s="96"/>
      <c r="RSL111" s="96"/>
      <c r="RSM111" s="96"/>
      <c r="RSN111" s="96"/>
      <c r="RSO111" s="96"/>
      <c r="RSP111" s="96"/>
      <c r="RSQ111" s="96"/>
      <c r="RSR111" s="96"/>
      <c r="RSS111" s="96"/>
      <c r="RST111" s="96"/>
      <c r="RSU111" s="96"/>
      <c r="RSV111" s="96"/>
      <c r="RSW111" s="96"/>
      <c r="RSX111" s="96"/>
      <c r="RSY111" s="96"/>
      <c r="RSZ111" s="96"/>
      <c r="RTA111" s="96"/>
      <c r="RTB111" s="96"/>
      <c r="RTC111" s="96"/>
      <c r="RTD111" s="96"/>
      <c r="RTE111" s="96"/>
      <c r="RTF111" s="96"/>
      <c r="RTG111" s="96"/>
      <c r="RTH111" s="96"/>
      <c r="RTI111" s="96"/>
      <c r="RTJ111" s="96"/>
      <c r="RTK111" s="96"/>
      <c r="RTL111" s="96"/>
      <c r="RTM111" s="96"/>
      <c r="RTN111" s="96"/>
      <c r="RTO111" s="96"/>
      <c r="RTP111" s="96"/>
      <c r="RTQ111" s="96"/>
      <c r="RTR111" s="96"/>
      <c r="RTS111" s="96"/>
      <c r="RTT111" s="96"/>
      <c r="RTU111" s="96"/>
      <c r="RTV111" s="96"/>
      <c r="RTW111" s="96"/>
      <c r="RTX111" s="96"/>
      <c r="RTY111" s="96"/>
      <c r="RTZ111" s="96"/>
      <c r="RUA111" s="96"/>
      <c r="RUB111" s="96"/>
      <c r="RUC111" s="96"/>
      <c r="RUD111" s="96"/>
      <c r="RUE111" s="96"/>
      <c r="RUF111" s="96"/>
      <c r="RUG111" s="96"/>
      <c r="RUH111" s="96"/>
      <c r="RUI111" s="96"/>
      <c r="RUJ111" s="96"/>
      <c r="RUK111" s="96"/>
      <c r="RUL111" s="96"/>
      <c r="RUM111" s="96"/>
      <c r="RUN111" s="96"/>
      <c r="RUO111" s="96"/>
      <c r="RUP111" s="96"/>
      <c r="RUQ111" s="96"/>
      <c r="RUR111" s="96"/>
      <c r="RUS111" s="96"/>
      <c r="RUT111" s="96"/>
      <c r="RUU111" s="96"/>
      <c r="RUV111" s="96"/>
      <c r="RUW111" s="96"/>
      <c r="RUX111" s="96"/>
      <c r="RUY111" s="96"/>
      <c r="RUZ111" s="96"/>
      <c r="RVA111" s="96"/>
      <c r="RVB111" s="96"/>
      <c r="RVC111" s="96"/>
      <c r="RVD111" s="96"/>
      <c r="RVE111" s="96"/>
      <c r="RVF111" s="96"/>
      <c r="RVG111" s="96"/>
      <c r="RVH111" s="96"/>
      <c r="RVI111" s="96"/>
      <c r="RVJ111" s="96"/>
      <c r="RVK111" s="96"/>
      <c r="RVL111" s="96"/>
      <c r="RVM111" s="96"/>
      <c r="RVN111" s="96"/>
      <c r="RVO111" s="96"/>
      <c r="RVP111" s="96"/>
      <c r="RVQ111" s="96"/>
      <c r="RVR111" s="96"/>
      <c r="RVS111" s="96"/>
      <c r="RVT111" s="96"/>
      <c r="RVU111" s="96"/>
      <c r="RVV111" s="96"/>
      <c r="RVW111" s="96"/>
      <c r="RVX111" s="96"/>
      <c r="RVY111" s="96"/>
      <c r="RVZ111" s="96"/>
      <c r="RWA111" s="96"/>
      <c r="RWB111" s="96"/>
      <c r="RWC111" s="96"/>
      <c r="RWD111" s="96"/>
      <c r="RWE111" s="96"/>
      <c r="RWF111" s="96"/>
      <c r="RWG111" s="96"/>
      <c r="RWH111" s="96"/>
      <c r="RWI111" s="96"/>
      <c r="RWJ111" s="96"/>
      <c r="RWK111" s="96"/>
      <c r="RWL111" s="96"/>
      <c r="RWM111" s="96"/>
      <c r="RWN111" s="96"/>
      <c r="RWO111" s="96"/>
      <c r="RWP111" s="96"/>
      <c r="RWQ111" s="96"/>
      <c r="RWR111" s="96"/>
      <c r="RWS111" s="96"/>
      <c r="RWT111" s="96"/>
      <c r="RWU111" s="96"/>
      <c r="RWV111" s="96"/>
      <c r="RWW111" s="96"/>
      <c r="RWX111" s="96"/>
      <c r="RWY111" s="96"/>
      <c r="RWZ111" s="96"/>
      <c r="RXA111" s="96"/>
      <c r="RXB111" s="96"/>
      <c r="RXC111" s="96"/>
      <c r="RXD111" s="96"/>
      <c r="RXE111" s="96"/>
      <c r="RXF111" s="96"/>
      <c r="RXG111" s="96"/>
      <c r="RXH111" s="96"/>
      <c r="RXI111" s="96"/>
      <c r="RXJ111" s="96"/>
      <c r="RXK111" s="96"/>
      <c r="RXL111" s="96"/>
      <c r="RXM111" s="96"/>
      <c r="RXN111" s="96"/>
      <c r="RXO111" s="96"/>
      <c r="RXP111" s="96"/>
      <c r="RXQ111" s="96"/>
      <c r="RXR111" s="96"/>
      <c r="RXS111" s="96"/>
      <c r="RXT111" s="96"/>
      <c r="RXU111" s="96"/>
      <c r="RXV111" s="96"/>
      <c r="RXW111" s="96"/>
      <c r="RXX111" s="96"/>
      <c r="RXY111" s="96"/>
      <c r="RXZ111" s="96"/>
      <c r="RYA111" s="96"/>
      <c r="RYB111" s="96"/>
      <c r="RYC111" s="96"/>
      <c r="RYD111" s="96"/>
      <c r="RYE111" s="96"/>
      <c r="RYF111" s="96"/>
      <c r="RYG111" s="96"/>
      <c r="RYH111" s="96"/>
      <c r="RYI111" s="96"/>
      <c r="RYJ111" s="96"/>
      <c r="RYK111" s="96"/>
      <c r="RYL111" s="96"/>
      <c r="RYM111" s="96"/>
      <c r="RYN111" s="96"/>
      <c r="RYO111" s="96"/>
      <c r="RYP111" s="96"/>
      <c r="RYQ111" s="96"/>
      <c r="RYR111" s="96"/>
      <c r="RYS111" s="96"/>
      <c r="RYT111" s="96"/>
      <c r="RYU111" s="96"/>
      <c r="RYV111" s="96"/>
      <c r="RYW111" s="96"/>
      <c r="RYX111" s="96"/>
      <c r="RYY111" s="96"/>
      <c r="RYZ111" s="96"/>
      <c r="RZA111" s="96"/>
      <c r="RZB111" s="96"/>
      <c r="RZC111" s="96"/>
      <c r="RZD111" s="96"/>
      <c r="RZE111" s="96"/>
      <c r="RZF111" s="96"/>
      <c r="RZG111" s="96"/>
      <c r="RZH111" s="96"/>
      <c r="RZI111" s="96"/>
      <c r="RZJ111" s="96"/>
      <c r="RZK111" s="96"/>
      <c r="RZL111" s="96"/>
      <c r="RZM111" s="96"/>
      <c r="RZN111" s="96"/>
      <c r="RZO111" s="96"/>
      <c r="RZP111" s="96"/>
      <c r="RZQ111" s="96"/>
      <c r="RZR111" s="96"/>
      <c r="RZS111" s="96"/>
      <c r="RZT111" s="96"/>
      <c r="RZU111" s="96"/>
      <c r="RZV111" s="96"/>
      <c r="RZW111" s="96"/>
      <c r="RZX111" s="96"/>
      <c r="RZY111" s="96"/>
      <c r="RZZ111" s="96"/>
      <c r="SAA111" s="96"/>
      <c r="SAB111" s="96"/>
      <c r="SAC111" s="96"/>
      <c r="SAD111" s="96"/>
      <c r="SAE111" s="96"/>
      <c r="SAF111" s="96"/>
      <c r="SAG111" s="96"/>
      <c r="SAH111" s="96"/>
      <c r="SAI111" s="96"/>
      <c r="SAJ111" s="96"/>
      <c r="SAK111" s="96"/>
      <c r="SAL111" s="96"/>
      <c r="SAM111" s="96"/>
      <c r="SAN111" s="96"/>
      <c r="SAO111" s="96"/>
      <c r="SAP111" s="96"/>
      <c r="SAQ111" s="96"/>
      <c r="SAR111" s="96"/>
      <c r="SAS111" s="96"/>
      <c r="SAT111" s="96"/>
      <c r="SAU111" s="96"/>
      <c r="SAV111" s="96"/>
      <c r="SAW111" s="96"/>
      <c r="SAX111" s="96"/>
      <c r="SAY111" s="96"/>
      <c r="SAZ111" s="96"/>
      <c r="SBA111" s="96"/>
      <c r="SBB111" s="96"/>
      <c r="SBC111" s="96"/>
      <c r="SBD111" s="96"/>
      <c r="SBE111" s="96"/>
      <c r="SBF111" s="96"/>
      <c r="SBG111" s="96"/>
      <c r="SBH111" s="96"/>
      <c r="SBI111" s="96"/>
      <c r="SBJ111" s="96"/>
      <c r="SBK111" s="96"/>
      <c r="SBL111" s="96"/>
      <c r="SBM111" s="96"/>
      <c r="SBN111" s="96"/>
      <c r="SBO111" s="96"/>
      <c r="SBP111" s="96"/>
      <c r="SBQ111" s="96"/>
      <c r="SBR111" s="96"/>
      <c r="SBS111" s="96"/>
      <c r="SBT111" s="96"/>
      <c r="SBU111" s="96"/>
      <c r="SBV111" s="96"/>
      <c r="SBW111" s="96"/>
      <c r="SBX111" s="96"/>
      <c r="SBY111" s="96"/>
      <c r="SBZ111" s="96"/>
      <c r="SCA111" s="96"/>
      <c r="SCB111" s="96"/>
      <c r="SCC111" s="96"/>
      <c r="SCD111" s="96"/>
      <c r="SCE111" s="96"/>
      <c r="SCF111" s="96"/>
      <c r="SCG111" s="96"/>
      <c r="SCH111" s="96"/>
      <c r="SCI111" s="96"/>
      <c r="SCJ111" s="96"/>
      <c r="SCK111" s="96"/>
      <c r="SCL111" s="96"/>
      <c r="SCM111" s="96"/>
      <c r="SCN111" s="96"/>
      <c r="SCO111" s="96"/>
      <c r="SCP111" s="96"/>
      <c r="SCQ111" s="96"/>
      <c r="SCR111" s="96"/>
      <c r="SCS111" s="96"/>
      <c r="SCT111" s="96"/>
      <c r="SCU111" s="96"/>
      <c r="SCV111" s="96"/>
      <c r="SCW111" s="96"/>
      <c r="SCX111" s="96"/>
      <c r="SCY111" s="96"/>
      <c r="SCZ111" s="96"/>
      <c r="SDA111" s="96"/>
      <c r="SDB111" s="96"/>
      <c r="SDC111" s="96"/>
      <c r="SDD111" s="96"/>
      <c r="SDE111" s="96"/>
      <c r="SDF111" s="96"/>
      <c r="SDG111" s="96"/>
      <c r="SDH111" s="96"/>
      <c r="SDI111" s="96"/>
      <c r="SDJ111" s="96"/>
      <c r="SDK111" s="96"/>
      <c r="SDL111" s="96"/>
      <c r="SDM111" s="96"/>
      <c r="SDN111" s="96"/>
      <c r="SDO111" s="96"/>
      <c r="SDP111" s="96"/>
      <c r="SDQ111" s="96"/>
      <c r="SDR111" s="96"/>
      <c r="SDS111" s="96"/>
      <c r="SDT111" s="96"/>
      <c r="SDU111" s="96"/>
      <c r="SDV111" s="96"/>
      <c r="SDW111" s="96"/>
      <c r="SDX111" s="96"/>
      <c r="SDY111" s="96"/>
      <c r="SDZ111" s="96"/>
      <c r="SEA111" s="96"/>
      <c r="SEB111" s="96"/>
      <c r="SEC111" s="96"/>
      <c r="SED111" s="96"/>
      <c r="SEE111" s="96"/>
      <c r="SEF111" s="96"/>
      <c r="SEG111" s="96"/>
      <c r="SEH111" s="96"/>
      <c r="SEI111" s="96"/>
      <c r="SEJ111" s="96"/>
      <c r="SEK111" s="96"/>
      <c r="SEL111" s="96"/>
      <c r="SEM111" s="96"/>
      <c r="SEN111" s="96"/>
      <c r="SEO111" s="96"/>
      <c r="SEP111" s="96"/>
      <c r="SEQ111" s="96"/>
      <c r="SER111" s="96"/>
      <c r="SES111" s="96"/>
      <c r="SET111" s="96"/>
      <c r="SEU111" s="96"/>
      <c r="SEV111" s="96"/>
      <c r="SEW111" s="96"/>
      <c r="SEX111" s="96"/>
      <c r="SEY111" s="96"/>
      <c r="SEZ111" s="96"/>
      <c r="SFA111" s="96"/>
      <c r="SFB111" s="96"/>
      <c r="SFC111" s="96"/>
      <c r="SFD111" s="96"/>
      <c r="SFE111" s="96"/>
      <c r="SFF111" s="96"/>
      <c r="SFG111" s="96"/>
      <c r="SFH111" s="96"/>
      <c r="SFI111" s="96"/>
      <c r="SFJ111" s="96"/>
      <c r="SFK111" s="96"/>
      <c r="SFL111" s="96"/>
      <c r="SFM111" s="96"/>
      <c r="SFN111" s="96"/>
      <c r="SFO111" s="96"/>
      <c r="SFP111" s="96"/>
      <c r="SFQ111" s="96"/>
      <c r="SFR111" s="96"/>
      <c r="SFS111" s="96"/>
      <c r="SFT111" s="96"/>
      <c r="SFU111" s="96"/>
      <c r="SFV111" s="96"/>
      <c r="SFW111" s="96"/>
      <c r="SFX111" s="96"/>
      <c r="SFY111" s="96"/>
      <c r="SFZ111" s="96"/>
      <c r="SGA111" s="96"/>
      <c r="SGB111" s="96"/>
      <c r="SGC111" s="96"/>
      <c r="SGD111" s="96"/>
      <c r="SGE111" s="96"/>
      <c r="SGF111" s="96"/>
      <c r="SGG111" s="96"/>
      <c r="SGH111" s="96"/>
      <c r="SGI111" s="96"/>
      <c r="SGJ111" s="96"/>
      <c r="SGK111" s="96"/>
      <c r="SGL111" s="96"/>
      <c r="SGM111" s="96"/>
      <c r="SGN111" s="96"/>
      <c r="SGO111" s="96"/>
      <c r="SGP111" s="96"/>
      <c r="SGQ111" s="96"/>
      <c r="SGR111" s="96"/>
      <c r="SGS111" s="96"/>
      <c r="SGT111" s="96"/>
      <c r="SGU111" s="96"/>
      <c r="SGV111" s="96"/>
      <c r="SGW111" s="96"/>
      <c r="SGX111" s="96"/>
      <c r="SGY111" s="96"/>
      <c r="SGZ111" s="96"/>
      <c r="SHA111" s="96"/>
      <c r="SHB111" s="96"/>
      <c r="SHC111" s="96"/>
      <c r="SHD111" s="96"/>
      <c r="SHE111" s="96"/>
      <c r="SHF111" s="96"/>
      <c r="SHG111" s="96"/>
      <c r="SHH111" s="96"/>
      <c r="SHI111" s="96"/>
      <c r="SHJ111" s="96"/>
      <c r="SHK111" s="96"/>
      <c r="SHL111" s="96"/>
      <c r="SHM111" s="96"/>
      <c r="SHN111" s="96"/>
      <c r="SHO111" s="96"/>
      <c r="SHP111" s="96"/>
      <c r="SHQ111" s="96"/>
      <c r="SHR111" s="96"/>
      <c r="SHS111" s="96"/>
      <c r="SHT111" s="96"/>
      <c r="SHU111" s="96"/>
      <c r="SHV111" s="96"/>
      <c r="SHW111" s="96"/>
      <c r="SHX111" s="96"/>
      <c r="SHY111" s="96"/>
      <c r="SHZ111" s="96"/>
      <c r="SIA111" s="96"/>
      <c r="SIB111" s="96"/>
      <c r="SIC111" s="96"/>
      <c r="SID111" s="96"/>
      <c r="SIE111" s="96"/>
      <c r="SIF111" s="96"/>
      <c r="SIG111" s="96"/>
      <c r="SIH111" s="96"/>
      <c r="SII111" s="96"/>
      <c r="SIJ111" s="96"/>
      <c r="SIK111" s="96"/>
      <c r="SIL111" s="96"/>
      <c r="SIM111" s="96"/>
      <c r="SIN111" s="96"/>
      <c r="SIO111" s="96"/>
      <c r="SIP111" s="96"/>
      <c r="SIQ111" s="96"/>
      <c r="SIR111" s="96"/>
      <c r="SIS111" s="96"/>
      <c r="SIT111" s="96"/>
      <c r="SIU111" s="96"/>
      <c r="SIV111" s="96"/>
      <c r="SIW111" s="96"/>
      <c r="SIX111" s="96"/>
      <c r="SIY111" s="96"/>
      <c r="SIZ111" s="96"/>
      <c r="SJA111" s="96"/>
      <c r="SJB111" s="96"/>
      <c r="SJC111" s="96"/>
      <c r="SJD111" s="96"/>
      <c r="SJE111" s="96"/>
      <c r="SJF111" s="96"/>
      <c r="SJG111" s="96"/>
      <c r="SJH111" s="96"/>
      <c r="SJI111" s="96"/>
      <c r="SJJ111" s="96"/>
      <c r="SJK111" s="96"/>
      <c r="SJL111" s="96"/>
      <c r="SJM111" s="96"/>
      <c r="SJN111" s="96"/>
      <c r="SJO111" s="96"/>
      <c r="SJP111" s="96"/>
      <c r="SJQ111" s="96"/>
      <c r="SJR111" s="96"/>
      <c r="SJS111" s="96"/>
      <c r="SJT111" s="96"/>
      <c r="SJU111" s="96"/>
      <c r="SJV111" s="96"/>
      <c r="SJW111" s="96"/>
      <c r="SJX111" s="96"/>
      <c r="SJY111" s="96"/>
      <c r="SJZ111" s="96"/>
      <c r="SKA111" s="96"/>
      <c r="SKB111" s="96"/>
      <c r="SKC111" s="96"/>
      <c r="SKD111" s="96"/>
      <c r="SKE111" s="96"/>
      <c r="SKF111" s="96"/>
      <c r="SKG111" s="96"/>
      <c r="SKH111" s="96"/>
      <c r="SKI111" s="96"/>
      <c r="SKJ111" s="96"/>
      <c r="SKK111" s="96"/>
      <c r="SKL111" s="96"/>
      <c r="SKM111" s="96"/>
      <c r="SKN111" s="96"/>
      <c r="SKO111" s="96"/>
      <c r="SKP111" s="96"/>
      <c r="SKQ111" s="96"/>
      <c r="SKR111" s="96"/>
      <c r="SKS111" s="96"/>
      <c r="SKT111" s="96"/>
      <c r="SKU111" s="96"/>
      <c r="SKV111" s="96"/>
      <c r="SKW111" s="96"/>
      <c r="SKX111" s="96"/>
      <c r="SKY111" s="96"/>
      <c r="SKZ111" s="96"/>
      <c r="SLA111" s="96"/>
      <c r="SLB111" s="96"/>
      <c r="SLC111" s="96"/>
      <c r="SLD111" s="96"/>
      <c r="SLE111" s="96"/>
      <c r="SLF111" s="96"/>
      <c r="SLG111" s="96"/>
      <c r="SLH111" s="96"/>
      <c r="SLI111" s="96"/>
      <c r="SLJ111" s="96"/>
      <c r="SLK111" s="96"/>
      <c r="SLL111" s="96"/>
      <c r="SLM111" s="96"/>
      <c r="SLN111" s="96"/>
      <c r="SLO111" s="96"/>
      <c r="SLP111" s="96"/>
      <c r="SLQ111" s="96"/>
      <c r="SLR111" s="96"/>
      <c r="SLS111" s="96"/>
      <c r="SLT111" s="96"/>
      <c r="SLU111" s="96"/>
      <c r="SLV111" s="96"/>
      <c r="SLW111" s="96"/>
      <c r="SLX111" s="96"/>
      <c r="SLY111" s="96"/>
      <c r="SLZ111" s="96"/>
      <c r="SMA111" s="96"/>
      <c r="SMB111" s="96"/>
      <c r="SMC111" s="96"/>
      <c r="SMD111" s="96"/>
      <c r="SME111" s="96"/>
      <c r="SMF111" s="96"/>
      <c r="SMG111" s="96"/>
      <c r="SMH111" s="96"/>
      <c r="SMI111" s="96"/>
      <c r="SMJ111" s="96"/>
      <c r="SMK111" s="96"/>
      <c r="SML111" s="96"/>
      <c r="SMM111" s="96"/>
      <c r="SMN111" s="96"/>
      <c r="SMO111" s="96"/>
      <c r="SMP111" s="96"/>
      <c r="SMQ111" s="96"/>
      <c r="SMR111" s="96"/>
      <c r="SMS111" s="96"/>
      <c r="SMT111" s="96"/>
      <c r="SMU111" s="96"/>
      <c r="SMV111" s="96"/>
      <c r="SMW111" s="96"/>
      <c r="SMX111" s="96"/>
      <c r="SMY111" s="96"/>
      <c r="SMZ111" s="96"/>
      <c r="SNA111" s="96"/>
      <c r="SNB111" s="96"/>
      <c r="SNC111" s="96"/>
      <c r="SND111" s="96"/>
      <c r="SNE111" s="96"/>
      <c r="SNF111" s="96"/>
      <c r="SNG111" s="96"/>
      <c r="SNH111" s="96"/>
      <c r="SNI111" s="96"/>
      <c r="SNJ111" s="96"/>
      <c r="SNK111" s="96"/>
      <c r="SNL111" s="96"/>
      <c r="SNM111" s="96"/>
      <c r="SNN111" s="96"/>
      <c r="SNO111" s="96"/>
      <c r="SNP111" s="96"/>
      <c r="SNQ111" s="96"/>
      <c r="SNR111" s="96"/>
      <c r="SNS111" s="96"/>
      <c r="SNT111" s="96"/>
      <c r="SNU111" s="96"/>
      <c r="SNV111" s="96"/>
      <c r="SNW111" s="96"/>
      <c r="SNX111" s="96"/>
      <c r="SNY111" s="96"/>
      <c r="SNZ111" s="96"/>
      <c r="SOA111" s="96"/>
      <c r="SOB111" s="96"/>
      <c r="SOC111" s="96"/>
      <c r="SOD111" s="96"/>
      <c r="SOE111" s="96"/>
      <c r="SOF111" s="96"/>
      <c r="SOG111" s="96"/>
      <c r="SOH111" s="96"/>
      <c r="SOI111" s="96"/>
      <c r="SOJ111" s="96"/>
      <c r="SOK111" s="96"/>
      <c r="SOL111" s="96"/>
      <c r="SOM111" s="96"/>
      <c r="SON111" s="96"/>
      <c r="SOO111" s="96"/>
      <c r="SOP111" s="96"/>
      <c r="SOQ111" s="96"/>
      <c r="SOR111" s="96"/>
      <c r="SOS111" s="96"/>
      <c r="SOT111" s="96"/>
      <c r="SOU111" s="96"/>
      <c r="SOV111" s="96"/>
      <c r="SOW111" s="96"/>
      <c r="SOX111" s="96"/>
      <c r="SOY111" s="96"/>
      <c r="SOZ111" s="96"/>
      <c r="SPA111" s="96"/>
      <c r="SPB111" s="96"/>
      <c r="SPC111" s="96"/>
      <c r="SPD111" s="96"/>
      <c r="SPE111" s="96"/>
      <c r="SPF111" s="96"/>
      <c r="SPG111" s="96"/>
      <c r="SPH111" s="96"/>
      <c r="SPI111" s="96"/>
      <c r="SPJ111" s="96"/>
      <c r="SPK111" s="96"/>
      <c r="SPL111" s="96"/>
      <c r="SPM111" s="96"/>
      <c r="SPN111" s="96"/>
      <c r="SPO111" s="96"/>
      <c r="SPP111" s="96"/>
      <c r="SPQ111" s="96"/>
      <c r="SPR111" s="96"/>
      <c r="SPS111" s="96"/>
      <c r="SPT111" s="96"/>
      <c r="SPU111" s="96"/>
      <c r="SPV111" s="96"/>
      <c r="SPW111" s="96"/>
      <c r="SPX111" s="96"/>
      <c r="SPY111" s="96"/>
      <c r="SPZ111" s="96"/>
      <c r="SQA111" s="96"/>
      <c r="SQB111" s="96"/>
      <c r="SQC111" s="96"/>
      <c r="SQD111" s="96"/>
      <c r="SQE111" s="96"/>
      <c r="SQF111" s="96"/>
      <c r="SQG111" s="96"/>
      <c r="SQH111" s="96"/>
      <c r="SQI111" s="96"/>
      <c r="SQJ111" s="96"/>
      <c r="SQK111" s="96"/>
      <c r="SQL111" s="96"/>
      <c r="SQM111" s="96"/>
      <c r="SQN111" s="96"/>
      <c r="SQO111" s="96"/>
      <c r="SQP111" s="96"/>
      <c r="SQQ111" s="96"/>
      <c r="SQR111" s="96"/>
      <c r="SQS111" s="96"/>
      <c r="SQT111" s="96"/>
      <c r="SQU111" s="96"/>
      <c r="SQV111" s="96"/>
      <c r="SQW111" s="96"/>
      <c r="SQX111" s="96"/>
      <c r="SQY111" s="96"/>
      <c r="SQZ111" s="96"/>
      <c r="SRA111" s="96"/>
      <c r="SRB111" s="96"/>
      <c r="SRC111" s="96"/>
      <c r="SRD111" s="96"/>
      <c r="SRE111" s="96"/>
      <c r="SRF111" s="96"/>
      <c r="SRG111" s="96"/>
      <c r="SRH111" s="96"/>
      <c r="SRI111" s="96"/>
      <c r="SRJ111" s="96"/>
      <c r="SRK111" s="96"/>
      <c r="SRL111" s="96"/>
      <c r="SRM111" s="96"/>
      <c r="SRN111" s="96"/>
      <c r="SRO111" s="96"/>
      <c r="SRP111" s="96"/>
      <c r="SRQ111" s="96"/>
      <c r="SRR111" s="96"/>
      <c r="SRS111" s="96"/>
      <c r="SRT111" s="96"/>
      <c r="SRU111" s="96"/>
      <c r="SRV111" s="96"/>
      <c r="SRW111" s="96"/>
      <c r="SRX111" s="96"/>
      <c r="SRY111" s="96"/>
      <c r="SRZ111" s="96"/>
      <c r="SSA111" s="96"/>
      <c r="SSB111" s="96"/>
      <c r="SSC111" s="96"/>
      <c r="SSD111" s="96"/>
      <c r="SSE111" s="96"/>
      <c r="SSF111" s="96"/>
      <c r="SSG111" s="96"/>
      <c r="SSH111" s="96"/>
      <c r="SSI111" s="96"/>
      <c r="SSJ111" s="96"/>
      <c r="SSK111" s="96"/>
      <c r="SSL111" s="96"/>
      <c r="SSM111" s="96"/>
      <c r="SSN111" s="96"/>
      <c r="SSO111" s="96"/>
      <c r="SSP111" s="96"/>
      <c r="SSQ111" s="96"/>
      <c r="SSR111" s="96"/>
      <c r="SSS111" s="96"/>
      <c r="SST111" s="96"/>
      <c r="SSU111" s="96"/>
      <c r="SSV111" s="96"/>
      <c r="SSW111" s="96"/>
      <c r="SSX111" s="96"/>
      <c r="SSY111" s="96"/>
      <c r="SSZ111" s="96"/>
      <c r="STA111" s="96"/>
      <c r="STB111" s="96"/>
      <c r="STC111" s="96"/>
      <c r="STD111" s="96"/>
      <c r="STE111" s="96"/>
      <c r="STF111" s="96"/>
      <c r="STG111" s="96"/>
      <c r="STH111" s="96"/>
      <c r="STI111" s="96"/>
      <c r="STJ111" s="96"/>
      <c r="STK111" s="96"/>
      <c r="STL111" s="96"/>
      <c r="STM111" s="96"/>
      <c r="STN111" s="96"/>
      <c r="STO111" s="96"/>
      <c r="STP111" s="96"/>
      <c r="STQ111" s="96"/>
      <c r="STR111" s="96"/>
      <c r="STS111" s="96"/>
      <c r="STT111" s="96"/>
      <c r="STU111" s="96"/>
      <c r="STV111" s="96"/>
      <c r="STW111" s="96"/>
      <c r="STX111" s="96"/>
      <c r="STY111" s="96"/>
      <c r="STZ111" s="96"/>
      <c r="SUA111" s="96"/>
      <c r="SUB111" s="96"/>
      <c r="SUC111" s="96"/>
      <c r="SUD111" s="96"/>
      <c r="SUE111" s="96"/>
      <c r="SUF111" s="96"/>
      <c r="SUG111" s="96"/>
      <c r="SUH111" s="96"/>
      <c r="SUI111" s="96"/>
      <c r="SUJ111" s="96"/>
      <c r="SUK111" s="96"/>
      <c r="SUL111" s="96"/>
      <c r="SUM111" s="96"/>
      <c r="SUN111" s="96"/>
      <c r="SUO111" s="96"/>
      <c r="SUP111" s="96"/>
      <c r="SUQ111" s="96"/>
      <c r="SUR111" s="96"/>
      <c r="SUS111" s="96"/>
      <c r="SUT111" s="96"/>
      <c r="SUU111" s="96"/>
      <c r="SUV111" s="96"/>
      <c r="SUW111" s="96"/>
      <c r="SUX111" s="96"/>
      <c r="SUY111" s="96"/>
      <c r="SUZ111" s="96"/>
      <c r="SVA111" s="96"/>
      <c r="SVB111" s="96"/>
      <c r="SVC111" s="96"/>
      <c r="SVD111" s="96"/>
      <c r="SVE111" s="96"/>
      <c r="SVF111" s="96"/>
      <c r="SVG111" s="96"/>
      <c r="SVH111" s="96"/>
      <c r="SVI111" s="96"/>
      <c r="SVJ111" s="96"/>
      <c r="SVK111" s="96"/>
      <c r="SVL111" s="96"/>
      <c r="SVM111" s="96"/>
      <c r="SVN111" s="96"/>
      <c r="SVO111" s="96"/>
      <c r="SVP111" s="96"/>
      <c r="SVQ111" s="96"/>
      <c r="SVR111" s="96"/>
      <c r="SVS111" s="96"/>
      <c r="SVT111" s="96"/>
      <c r="SVU111" s="96"/>
      <c r="SVV111" s="96"/>
      <c r="SVW111" s="96"/>
      <c r="SVX111" s="96"/>
      <c r="SVY111" s="96"/>
      <c r="SVZ111" s="96"/>
      <c r="SWA111" s="96"/>
      <c r="SWB111" s="96"/>
      <c r="SWC111" s="96"/>
      <c r="SWD111" s="96"/>
      <c r="SWE111" s="96"/>
      <c r="SWF111" s="96"/>
      <c r="SWG111" s="96"/>
      <c r="SWH111" s="96"/>
      <c r="SWI111" s="96"/>
      <c r="SWJ111" s="96"/>
      <c r="SWK111" s="96"/>
      <c r="SWL111" s="96"/>
      <c r="SWM111" s="96"/>
      <c r="SWN111" s="96"/>
      <c r="SWO111" s="96"/>
      <c r="SWP111" s="96"/>
      <c r="SWQ111" s="96"/>
      <c r="SWR111" s="96"/>
      <c r="SWS111" s="96"/>
      <c r="SWT111" s="96"/>
      <c r="SWU111" s="96"/>
      <c r="SWV111" s="96"/>
      <c r="SWW111" s="96"/>
      <c r="SWX111" s="96"/>
      <c r="SWY111" s="96"/>
      <c r="SWZ111" s="96"/>
      <c r="SXA111" s="96"/>
      <c r="SXB111" s="96"/>
      <c r="SXC111" s="96"/>
      <c r="SXD111" s="96"/>
      <c r="SXE111" s="96"/>
      <c r="SXF111" s="96"/>
      <c r="SXG111" s="96"/>
      <c r="SXH111" s="96"/>
      <c r="SXI111" s="96"/>
      <c r="SXJ111" s="96"/>
      <c r="SXK111" s="96"/>
      <c r="SXL111" s="96"/>
      <c r="SXM111" s="96"/>
      <c r="SXN111" s="96"/>
      <c r="SXO111" s="96"/>
      <c r="SXP111" s="96"/>
      <c r="SXQ111" s="96"/>
      <c r="SXR111" s="96"/>
      <c r="SXS111" s="96"/>
      <c r="SXT111" s="96"/>
      <c r="SXU111" s="96"/>
      <c r="SXV111" s="96"/>
      <c r="SXW111" s="96"/>
      <c r="SXX111" s="96"/>
      <c r="SXY111" s="96"/>
      <c r="SXZ111" s="96"/>
      <c r="SYA111" s="96"/>
      <c r="SYB111" s="96"/>
      <c r="SYC111" s="96"/>
      <c r="SYD111" s="96"/>
      <c r="SYE111" s="96"/>
      <c r="SYF111" s="96"/>
      <c r="SYG111" s="96"/>
      <c r="SYH111" s="96"/>
      <c r="SYI111" s="96"/>
      <c r="SYJ111" s="96"/>
      <c r="SYK111" s="96"/>
      <c r="SYL111" s="96"/>
      <c r="SYM111" s="96"/>
      <c r="SYN111" s="96"/>
      <c r="SYO111" s="96"/>
      <c r="SYP111" s="96"/>
      <c r="SYQ111" s="96"/>
      <c r="SYR111" s="96"/>
      <c r="SYS111" s="96"/>
      <c r="SYT111" s="96"/>
      <c r="SYU111" s="96"/>
      <c r="SYV111" s="96"/>
      <c r="SYW111" s="96"/>
      <c r="SYX111" s="96"/>
      <c r="SYY111" s="96"/>
      <c r="SYZ111" s="96"/>
      <c r="SZA111" s="96"/>
      <c r="SZB111" s="96"/>
      <c r="SZC111" s="96"/>
      <c r="SZD111" s="96"/>
      <c r="SZE111" s="96"/>
      <c r="SZF111" s="96"/>
      <c r="SZG111" s="96"/>
      <c r="SZH111" s="96"/>
      <c r="SZI111" s="96"/>
      <c r="SZJ111" s="96"/>
      <c r="SZK111" s="96"/>
      <c r="SZL111" s="96"/>
      <c r="SZM111" s="96"/>
      <c r="SZN111" s="96"/>
      <c r="SZO111" s="96"/>
      <c r="SZP111" s="96"/>
      <c r="SZQ111" s="96"/>
      <c r="SZR111" s="96"/>
      <c r="SZS111" s="96"/>
      <c r="SZT111" s="96"/>
      <c r="SZU111" s="96"/>
      <c r="SZV111" s="96"/>
      <c r="SZW111" s="96"/>
      <c r="SZX111" s="96"/>
      <c r="SZY111" s="96"/>
      <c r="SZZ111" s="96"/>
      <c r="TAA111" s="96"/>
      <c r="TAB111" s="96"/>
      <c r="TAC111" s="96"/>
      <c r="TAD111" s="96"/>
      <c r="TAE111" s="96"/>
      <c r="TAF111" s="96"/>
      <c r="TAG111" s="96"/>
      <c r="TAH111" s="96"/>
      <c r="TAI111" s="96"/>
      <c r="TAJ111" s="96"/>
      <c r="TAK111" s="96"/>
      <c r="TAL111" s="96"/>
      <c r="TAM111" s="96"/>
      <c r="TAN111" s="96"/>
      <c r="TAO111" s="96"/>
      <c r="TAP111" s="96"/>
      <c r="TAQ111" s="96"/>
      <c r="TAR111" s="96"/>
      <c r="TAS111" s="96"/>
      <c r="TAT111" s="96"/>
      <c r="TAU111" s="96"/>
      <c r="TAV111" s="96"/>
      <c r="TAW111" s="96"/>
      <c r="TAX111" s="96"/>
      <c r="TAY111" s="96"/>
      <c r="TAZ111" s="96"/>
      <c r="TBA111" s="96"/>
      <c r="TBB111" s="96"/>
      <c r="TBC111" s="96"/>
      <c r="TBD111" s="96"/>
      <c r="TBE111" s="96"/>
      <c r="TBF111" s="96"/>
      <c r="TBG111" s="96"/>
      <c r="TBH111" s="96"/>
      <c r="TBI111" s="96"/>
      <c r="TBJ111" s="96"/>
      <c r="TBK111" s="96"/>
      <c r="TBL111" s="96"/>
      <c r="TBM111" s="96"/>
      <c r="TBN111" s="96"/>
      <c r="TBO111" s="96"/>
      <c r="TBP111" s="96"/>
      <c r="TBQ111" s="96"/>
      <c r="TBR111" s="96"/>
      <c r="TBS111" s="96"/>
      <c r="TBT111" s="96"/>
      <c r="TBU111" s="96"/>
      <c r="TBV111" s="96"/>
      <c r="TBW111" s="96"/>
      <c r="TBX111" s="96"/>
      <c r="TBY111" s="96"/>
      <c r="TBZ111" s="96"/>
      <c r="TCA111" s="96"/>
      <c r="TCB111" s="96"/>
      <c r="TCC111" s="96"/>
      <c r="TCD111" s="96"/>
      <c r="TCE111" s="96"/>
      <c r="TCF111" s="96"/>
      <c r="TCG111" s="96"/>
      <c r="TCH111" s="96"/>
      <c r="TCI111" s="96"/>
      <c r="TCJ111" s="96"/>
      <c r="TCK111" s="96"/>
      <c r="TCL111" s="96"/>
      <c r="TCM111" s="96"/>
      <c r="TCN111" s="96"/>
      <c r="TCO111" s="96"/>
      <c r="TCP111" s="96"/>
      <c r="TCQ111" s="96"/>
      <c r="TCR111" s="96"/>
      <c r="TCS111" s="96"/>
      <c r="TCT111" s="96"/>
      <c r="TCU111" s="96"/>
      <c r="TCV111" s="96"/>
      <c r="TCW111" s="96"/>
      <c r="TCX111" s="96"/>
      <c r="TCY111" s="96"/>
      <c r="TCZ111" s="96"/>
      <c r="TDA111" s="96"/>
      <c r="TDB111" s="96"/>
      <c r="TDC111" s="96"/>
      <c r="TDD111" s="96"/>
      <c r="TDE111" s="96"/>
      <c r="TDF111" s="96"/>
      <c r="TDG111" s="96"/>
      <c r="TDH111" s="96"/>
      <c r="TDI111" s="96"/>
      <c r="TDJ111" s="96"/>
      <c r="TDK111" s="96"/>
      <c r="TDL111" s="96"/>
      <c r="TDM111" s="96"/>
      <c r="TDN111" s="96"/>
      <c r="TDO111" s="96"/>
      <c r="TDP111" s="96"/>
      <c r="TDQ111" s="96"/>
      <c r="TDR111" s="96"/>
      <c r="TDS111" s="96"/>
      <c r="TDT111" s="96"/>
      <c r="TDU111" s="96"/>
      <c r="TDV111" s="96"/>
      <c r="TDW111" s="96"/>
      <c r="TDX111" s="96"/>
      <c r="TDY111" s="96"/>
      <c r="TDZ111" s="96"/>
      <c r="TEA111" s="96"/>
      <c r="TEB111" s="96"/>
      <c r="TEC111" s="96"/>
      <c r="TED111" s="96"/>
      <c r="TEE111" s="96"/>
      <c r="TEF111" s="96"/>
      <c r="TEG111" s="96"/>
      <c r="TEH111" s="96"/>
      <c r="TEI111" s="96"/>
      <c r="TEJ111" s="96"/>
      <c r="TEK111" s="96"/>
      <c r="TEL111" s="96"/>
      <c r="TEM111" s="96"/>
      <c r="TEN111" s="96"/>
      <c r="TEO111" s="96"/>
      <c r="TEP111" s="96"/>
      <c r="TEQ111" s="96"/>
      <c r="TER111" s="96"/>
      <c r="TES111" s="96"/>
      <c r="TET111" s="96"/>
      <c r="TEU111" s="96"/>
      <c r="TEV111" s="96"/>
      <c r="TEW111" s="96"/>
      <c r="TEX111" s="96"/>
      <c r="TEY111" s="96"/>
      <c r="TEZ111" s="96"/>
      <c r="TFA111" s="96"/>
      <c r="TFB111" s="96"/>
      <c r="TFC111" s="96"/>
      <c r="TFD111" s="96"/>
      <c r="TFE111" s="96"/>
      <c r="TFF111" s="96"/>
      <c r="TFG111" s="96"/>
      <c r="TFH111" s="96"/>
      <c r="TFI111" s="96"/>
      <c r="TFJ111" s="96"/>
      <c r="TFK111" s="96"/>
      <c r="TFL111" s="96"/>
      <c r="TFM111" s="96"/>
      <c r="TFN111" s="96"/>
      <c r="TFO111" s="96"/>
      <c r="TFP111" s="96"/>
      <c r="TFQ111" s="96"/>
      <c r="TFR111" s="96"/>
      <c r="TFS111" s="96"/>
      <c r="TFT111" s="96"/>
      <c r="TFU111" s="96"/>
      <c r="TFV111" s="96"/>
      <c r="TFW111" s="96"/>
      <c r="TFX111" s="96"/>
      <c r="TFY111" s="96"/>
      <c r="TFZ111" s="96"/>
      <c r="TGA111" s="96"/>
      <c r="TGB111" s="96"/>
      <c r="TGC111" s="96"/>
      <c r="TGD111" s="96"/>
      <c r="TGE111" s="96"/>
      <c r="TGF111" s="96"/>
      <c r="TGG111" s="96"/>
      <c r="TGH111" s="96"/>
      <c r="TGI111" s="96"/>
      <c r="TGJ111" s="96"/>
      <c r="TGK111" s="96"/>
      <c r="TGL111" s="96"/>
      <c r="TGM111" s="96"/>
      <c r="TGN111" s="96"/>
      <c r="TGO111" s="96"/>
      <c r="TGP111" s="96"/>
      <c r="TGQ111" s="96"/>
      <c r="TGR111" s="96"/>
      <c r="TGS111" s="96"/>
      <c r="TGT111" s="96"/>
      <c r="TGU111" s="96"/>
      <c r="TGV111" s="96"/>
      <c r="TGW111" s="96"/>
      <c r="TGX111" s="96"/>
      <c r="TGY111" s="96"/>
      <c r="TGZ111" s="96"/>
      <c r="THA111" s="96"/>
      <c r="THB111" s="96"/>
      <c r="THC111" s="96"/>
      <c r="THD111" s="96"/>
      <c r="THE111" s="96"/>
      <c r="THF111" s="96"/>
      <c r="THG111" s="96"/>
      <c r="THH111" s="96"/>
      <c r="THI111" s="96"/>
      <c r="THJ111" s="96"/>
      <c r="THK111" s="96"/>
      <c r="THL111" s="96"/>
      <c r="THM111" s="96"/>
      <c r="THN111" s="96"/>
      <c r="THO111" s="96"/>
      <c r="THP111" s="96"/>
      <c r="THQ111" s="96"/>
      <c r="THR111" s="96"/>
      <c r="THS111" s="96"/>
      <c r="THT111" s="96"/>
      <c r="THU111" s="96"/>
      <c r="THV111" s="96"/>
      <c r="THW111" s="96"/>
      <c r="THX111" s="96"/>
      <c r="THY111" s="96"/>
      <c r="THZ111" s="96"/>
      <c r="TIA111" s="96"/>
      <c r="TIB111" s="96"/>
      <c r="TIC111" s="96"/>
      <c r="TID111" s="96"/>
      <c r="TIE111" s="96"/>
      <c r="TIF111" s="96"/>
      <c r="TIG111" s="96"/>
      <c r="TIH111" s="96"/>
      <c r="TII111" s="96"/>
      <c r="TIJ111" s="96"/>
      <c r="TIK111" s="96"/>
      <c r="TIL111" s="96"/>
      <c r="TIM111" s="96"/>
      <c r="TIN111" s="96"/>
      <c r="TIO111" s="96"/>
      <c r="TIP111" s="96"/>
      <c r="TIQ111" s="96"/>
      <c r="TIR111" s="96"/>
      <c r="TIS111" s="96"/>
      <c r="TIT111" s="96"/>
      <c r="TIU111" s="96"/>
      <c r="TIV111" s="96"/>
      <c r="TIW111" s="96"/>
      <c r="TIX111" s="96"/>
      <c r="TIY111" s="96"/>
      <c r="TIZ111" s="96"/>
      <c r="TJA111" s="96"/>
      <c r="TJB111" s="96"/>
      <c r="TJC111" s="96"/>
      <c r="TJD111" s="96"/>
      <c r="TJE111" s="96"/>
      <c r="TJF111" s="96"/>
      <c r="TJG111" s="96"/>
      <c r="TJH111" s="96"/>
      <c r="TJI111" s="96"/>
      <c r="TJJ111" s="96"/>
      <c r="TJK111" s="96"/>
      <c r="TJL111" s="96"/>
      <c r="TJM111" s="96"/>
      <c r="TJN111" s="96"/>
      <c r="TJO111" s="96"/>
      <c r="TJP111" s="96"/>
      <c r="TJQ111" s="96"/>
      <c r="TJR111" s="96"/>
      <c r="TJS111" s="96"/>
      <c r="TJT111" s="96"/>
      <c r="TJU111" s="96"/>
      <c r="TJV111" s="96"/>
      <c r="TJW111" s="96"/>
      <c r="TJX111" s="96"/>
      <c r="TJY111" s="96"/>
      <c r="TJZ111" s="96"/>
      <c r="TKA111" s="96"/>
      <c r="TKB111" s="96"/>
      <c r="TKC111" s="96"/>
      <c r="TKD111" s="96"/>
      <c r="TKE111" s="96"/>
      <c r="TKF111" s="96"/>
      <c r="TKG111" s="96"/>
      <c r="TKH111" s="96"/>
      <c r="TKI111" s="96"/>
      <c r="TKJ111" s="96"/>
      <c r="TKK111" s="96"/>
      <c r="TKL111" s="96"/>
      <c r="TKM111" s="96"/>
      <c r="TKN111" s="96"/>
      <c r="TKO111" s="96"/>
      <c r="TKP111" s="96"/>
      <c r="TKQ111" s="96"/>
      <c r="TKR111" s="96"/>
      <c r="TKS111" s="96"/>
      <c r="TKT111" s="96"/>
      <c r="TKU111" s="96"/>
      <c r="TKV111" s="96"/>
      <c r="TKW111" s="96"/>
      <c r="TKX111" s="96"/>
      <c r="TKY111" s="96"/>
      <c r="TKZ111" s="96"/>
      <c r="TLA111" s="96"/>
      <c r="TLB111" s="96"/>
      <c r="TLC111" s="96"/>
      <c r="TLD111" s="96"/>
      <c r="TLE111" s="96"/>
      <c r="TLF111" s="96"/>
      <c r="TLG111" s="96"/>
      <c r="TLH111" s="96"/>
      <c r="TLI111" s="96"/>
      <c r="TLJ111" s="96"/>
      <c r="TLK111" s="96"/>
      <c r="TLL111" s="96"/>
      <c r="TLM111" s="96"/>
      <c r="TLN111" s="96"/>
      <c r="TLO111" s="96"/>
      <c r="TLP111" s="96"/>
      <c r="TLQ111" s="96"/>
      <c r="TLR111" s="96"/>
      <c r="TLS111" s="96"/>
      <c r="TLT111" s="96"/>
      <c r="TLU111" s="96"/>
      <c r="TLV111" s="96"/>
      <c r="TLW111" s="96"/>
      <c r="TLX111" s="96"/>
      <c r="TLY111" s="96"/>
      <c r="TLZ111" s="96"/>
      <c r="TMA111" s="96"/>
      <c r="TMB111" s="96"/>
      <c r="TMC111" s="96"/>
      <c r="TMD111" s="96"/>
      <c r="TME111" s="96"/>
      <c r="TMF111" s="96"/>
      <c r="TMG111" s="96"/>
      <c r="TMH111" s="96"/>
      <c r="TMI111" s="96"/>
      <c r="TMJ111" s="96"/>
      <c r="TMK111" s="96"/>
      <c r="TML111" s="96"/>
      <c r="TMM111" s="96"/>
      <c r="TMN111" s="96"/>
      <c r="TMO111" s="96"/>
      <c r="TMP111" s="96"/>
      <c r="TMQ111" s="96"/>
      <c r="TMR111" s="96"/>
      <c r="TMS111" s="96"/>
      <c r="TMT111" s="96"/>
      <c r="TMU111" s="96"/>
      <c r="TMV111" s="96"/>
      <c r="TMW111" s="96"/>
      <c r="TMX111" s="96"/>
      <c r="TMY111" s="96"/>
      <c r="TMZ111" s="96"/>
      <c r="TNA111" s="96"/>
      <c r="TNB111" s="96"/>
      <c r="TNC111" s="96"/>
      <c r="TND111" s="96"/>
      <c r="TNE111" s="96"/>
      <c r="TNF111" s="96"/>
      <c r="TNG111" s="96"/>
      <c r="TNH111" s="96"/>
      <c r="TNI111" s="96"/>
      <c r="TNJ111" s="96"/>
      <c r="TNK111" s="96"/>
      <c r="TNL111" s="96"/>
      <c r="TNM111" s="96"/>
      <c r="TNN111" s="96"/>
      <c r="TNO111" s="96"/>
      <c r="TNP111" s="96"/>
      <c r="TNQ111" s="96"/>
      <c r="TNR111" s="96"/>
      <c r="TNS111" s="96"/>
      <c r="TNT111" s="96"/>
      <c r="TNU111" s="96"/>
      <c r="TNV111" s="96"/>
      <c r="TNW111" s="96"/>
      <c r="TNX111" s="96"/>
      <c r="TNY111" s="96"/>
      <c r="TNZ111" s="96"/>
      <c r="TOA111" s="96"/>
      <c r="TOB111" s="96"/>
      <c r="TOC111" s="96"/>
      <c r="TOD111" s="96"/>
      <c r="TOE111" s="96"/>
      <c r="TOF111" s="96"/>
      <c r="TOG111" s="96"/>
      <c r="TOH111" s="96"/>
      <c r="TOI111" s="96"/>
      <c r="TOJ111" s="96"/>
      <c r="TOK111" s="96"/>
      <c r="TOL111" s="96"/>
      <c r="TOM111" s="96"/>
      <c r="TON111" s="96"/>
      <c r="TOO111" s="96"/>
      <c r="TOP111" s="96"/>
      <c r="TOQ111" s="96"/>
      <c r="TOR111" s="96"/>
      <c r="TOS111" s="96"/>
      <c r="TOT111" s="96"/>
      <c r="TOU111" s="96"/>
      <c r="TOV111" s="96"/>
      <c r="TOW111" s="96"/>
      <c r="TOX111" s="96"/>
      <c r="TOY111" s="96"/>
      <c r="TOZ111" s="96"/>
      <c r="TPA111" s="96"/>
      <c r="TPB111" s="96"/>
      <c r="TPC111" s="96"/>
      <c r="TPD111" s="96"/>
      <c r="TPE111" s="96"/>
      <c r="TPF111" s="96"/>
      <c r="TPG111" s="96"/>
      <c r="TPH111" s="96"/>
      <c r="TPI111" s="96"/>
      <c r="TPJ111" s="96"/>
      <c r="TPK111" s="96"/>
      <c r="TPL111" s="96"/>
      <c r="TPM111" s="96"/>
      <c r="TPN111" s="96"/>
      <c r="TPO111" s="96"/>
      <c r="TPP111" s="96"/>
      <c r="TPQ111" s="96"/>
      <c r="TPR111" s="96"/>
      <c r="TPS111" s="96"/>
      <c r="TPT111" s="96"/>
      <c r="TPU111" s="96"/>
      <c r="TPV111" s="96"/>
      <c r="TPW111" s="96"/>
      <c r="TPX111" s="96"/>
      <c r="TPY111" s="96"/>
      <c r="TPZ111" s="96"/>
      <c r="TQA111" s="96"/>
      <c r="TQB111" s="96"/>
      <c r="TQC111" s="96"/>
      <c r="TQD111" s="96"/>
      <c r="TQE111" s="96"/>
      <c r="TQF111" s="96"/>
      <c r="TQG111" s="96"/>
      <c r="TQH111" s="96"/>
      <c r="TQI111" s="96"/>
      <c r="TQJ111" s="96"/>
      <c r="TQK111" s="96"/>
      <c r="TQL111" s="96"/>
      <c r="TQM111" s="96"/>
      <c r="TQN111" s="96"/>
      <c r="TQO111" s="96"/>
      <c r="TQP111" s="96"/>
      <c r="TQQ111" s="96"/>
      <c r="TQR111" s="96"/>
      <c r="TQS111" s="96"/>
      <c r="TQT111" s="96"/>
      <c r="TQU111" s="96"/>
      <c r="TQV111" s="96"/>
      <c r="TQW111" s="96"/>
      <c r="TQX111" s="96"/>
      <c r="TQY111" s="96"/>
      <c r="TQZ111" s="96"/>
      <c r="TRA111" s="96"/>
      <c r="TRB111" s="96"/>
      <c r="TRC111" s="96"/>
      <c r="TRD111" s="96"/>
      <c r="TRE111" s="96"/>
      <c r="TRF111" s="96"/>
      <c r="TRG111" s="96"/>
      <c r="TRH111" s="96"/>
      <c r="TRI111" s="96"/>
      <c r="TRJ111" s="96"/>
      <c r="TRK111" s="96"/>
      <c r="TRL111" s="96"/>
      <c r="TRM111" s="96"/>
      <c r="TRN111" s="96"/>
      <c r="TRO111" s="96"/>
      <c r="TRP111" s="96"/>
      <c r="TRQ111" s="96"/>
      <c r="TRR111" s="96"/>
      <c r="TRS111" s="96"/>
      <c r="TRT111" s="96"/>
      <c r="TRU111" s="96"/>
      <c r="TRV111" s="96"/>
      <c r="TRW111" s="96"/>
      <c r="TRX111" s="96"/>
      <c r="TRY111" s="96"/>
      <c r="TRZ111" s="96"/>
      <c r="TSA111" s="96"/>
      <c r="TSB111" s="96"/>
      <c r="TSC111" s="96"/>
      <c r="TSD111" s="96"/>
      <c r="TSE111" s="96"/>
      <c r="TSF111" s="96"/>
      <c r="TSG111" s="96"/>
      <c r="TSH111" s="96"/>
      <c r="TSI111" s="96"/>
      <c r="TSJ111" s="96"/>
      <c r="TSK111" s="96"/>
      <c r="TSL111" s="96"/>
      <c r="TSM111" s="96"/>
      <c r="TSN111" s="96"/>
      <c r="TSO111" s="96"/>
      <c r="TSP111" s="96"/>
      <c r="TSQ111" s="96"/>
      <c r="TSR111" s="96"/>
      <c r="TSS111" s="96"/>
      <c r="TST111" s="96"/>
      <c r="TSU111" s="96"/>
      <c r="TSV111" s="96"/>
      <c r="TSW111" s="96"/>
      <c r="TSX111" s="96"/>
      <c r="TSY111" s="96"/>
      <c r="TSZ111" s="96"/>
      <c r="TTA111" s="96"/>
      <c r="TTB111" s="96"/>
      <c r="TTC111" s="96"/>
      <c r="TTD111" s="96"/>
      <c r="TTE111" s="96"/>
      <c r="TTF111" s="96"/>
      <c r="TTG111" s="96"/>
      <c r="TTH111" s="96"/>
      <c r="TTI111" s="96"/>
      <c r="TTJ111" s="96"/>
      <c r="TTK111" s="96"/>
      <c r="TTL111" s="96"/>
      <c r="TTM111" s="96"/>
      <c r="TTN111" s="96"/>
      <c r="TTO111" s="96"/>
      <c r="TTP111" s="96"/>
      <c r="TTQ111" s="96"/>
      <c r="TTR111" s="96"/>
      <c r="TTS111" s="96"/>
      <c r="TTT111" s="96"/>
      <c r="TTU111" s="96"/>
      <c r="TTV111" s="96"/>
      <c r="TTW111" s="96"/>
      <c r="TTX111" s="96"/>
      <c r="TTY111" s="96"/>
      <c r="TTZ111" s="96"/>
      <c r="TUA111" s="96"/>
      <c r="TUB111" s="96"/>
      <c r="TUC111" s="96"/>
      <c r="TUD111" s="96"/>
      <c r="TUE111" s="96"/>
      <c r="TUF111" s="96"/>
      <c r="TUG111" s="96"/>
      <c r="TUH111" s="96"/>
      <c r="TUI111" s="96"/>
      <c r="TUJ111" s="96"/>
      <c r="TUK111" s="96"/>
      <c r="TUL111" s="96"/>
      <c r="TUM111" s="96"/>
      <c r="TUN111" s="96"/>
      <c r="TUO111" s="96"/>
      <c r="TUP111" s="96"/>
      <c r="TUQ111" s="96"/>
      <c r="TUR111" s="96"/>
      <c r="TUS111" s="96"/>
      <c r="TUT111" s="96"/>
      <c r="TUU111" s="96"/>
      <c r="TUV111" s="96"/>
      <c r="TUW111" s="96"/>
      <c r="TUX111" s="96"/>
      <c r="TUY111" s="96"/>
      <c r="TUZ111" s="96"/>
      <c r="TVA111" s="96"/>
      <c r="TVB111" s="96"/>
      <c r="TVC111" s="96"/>
      <c r="TVD111" s="96"/>
      <c r="TVE111" s="96"/>
      <c r="TVF111" s="96"/>
      <c r="TVG111" s="96"/>
      <c r="TVH111" s="96"/>
      <c r="TVI111" s="96"/>
      <c r="TVJ111" s="96"/>
      <c r="TVK111" s="96"/>
      <c r="TVL111" s="96"/>
      <c r="TVM111" s="96"/>
      <c r="TVN111" s="96"/>
      <c r="TVO111" s="96"/>
      <c r="TVP111" s="96"/>
      <c r="TVQ111" s="96"/>
      <c r="TVR111" s="96"/>
      <c r="TVS111" s="96"/>
      <c r="TVT111" s="96"/>
      <c r="TVU111" s="96"/>
      <c r="TVV111" s="96"/>
      <c r="TVW111" s="96"/>
      <c r="TVX111" s="96"/>
      <c r="TVY111" s="96"/>
      <c r="TVZ111" s="96"/>
      <c r="TWA111" s="96"/>
      <c r="TWB111" s="96"/>
      <c r="TWC111" s="96"/>
      <c r="TWD111" s="96"/>
      <c r="TWE111" s="96"/>
      <c r="TWF111" s="96"/>
      <c r="TWG111" s="96"/>
      <c r="TWH111" s="96"/>
      <c r="TWI111" s="96"/>
      <c r="TWJ111" s="96"/>
      <c r="TWK111" s="96"/>
      <c r="TWL111" s="96"/>
      <c r="TWM111" s="96"/>
      <c r="TWN111" s="96"/>
      <c r="TWO111" s="96"/>
      <c r="TWP111" s="96"/>
      <c r="TWQ111" s="96"/>
      <c r="TWR111" s="96"/>
      <c r="TWS111" s="96"/>
      <c r="TWT111" s="96"/>
      <c r="TWU111" s="96"/>
      <c r="TWV111" s="96"/>
      <c r="TWW111" s="96"/>
      <c r="TWX111" s="96"/>
      <c r="TWY111" s="96"/>
      <c r="TWZ111" s="96"/>
      <c r="TXA111" s="96"/>
      <c r="TXB111" s="96"/>
      <c r="TXC111" s="96"/>
      <c r="TXD111" s="96"/>
      <c r="TXE111" s="96"/>
      <c r="TXF111" s="96"/>
      <c r="TXG111" s="96"/>
      <c r="TXH111" s="96"/>
      <c r="TXI111" s="96"/>
      <c r="TXJ111" s="96"/>
      <c r="TXK111" s="96"/>
      <c r="TXL111" s="96"/>
      <c r="TXM111" s="96"/>
      <c r="TXN111" s="96"/>
      <c r="TXO111" s="96"/>
      <c r="TXP111" s="96"/>
      <c r="TXQ111" s="96"/>
      <c r="TXR111" s="96"/>
      <c r="TXS111" s="96"/>
      <c r="TXT111" s="96"/>
      <c r="TXU111" s="96"/>
      <c r="TXV111" s="96"/>
      <c r="TXW111" s="96"/>
      <c r="TXX111" s="96"/>
      <c r="TXY111" s="96"/>
      <c r="TXZ111" s="96"/>
      <c r="TYA111" s="96"/>
      <c r="TYB111" s="96"/>
      <c r="TYC111" s="96"/>
      <c r="TYD111" s="96"/>
      <c r="TYE111" s="96"/>
      <c r="TYF111" s="96"/>
      <c r="TYG111" s="96"/>
      <c r="TYH111" s="96"/>
      <c r="TYI111" s="96"/>
      <c r="TYJ111" s="96"/>
      <c r="TYK111" s="96"/>
      <c r="TYL111" s="96"/>
      <c r="TYM111" s="96"/>
      <c r="TYN111" s="96"/>
      <c r="TYO111" s="96"/>
      <c r="TYP111" s="96"/>
      <c r="TYQ111" s="96"/>
      <c r="TYR111" s="96"/>
      <c r="TYS111" s="96"/>
      <c r="TYT111" s="96"/>
      <c r="TYU111" s="96"/>
      <c r="TYV111" s="96"/>
      <c r="TYW111" s="96"/>
      <c r="TYX111" s="96"/>
      <c r="TYY111" s="96"/>
      <c r="TYZ111" s="96"/>
      <c r="TZA111" s="96"/>
      <c r="TZB111" s="96"/>
      <c r="TZC111" s="96"/>
      <c r="TZD111" s="96"/>
      <c r="TZE111" s="96"/>
      <c r="TZF111" s="96"/>
      <c r="TZG111" s="96"/>
      <c r="TZH111" s="96"/>
      <c r="TZI111" s="96"/>
      <c r="TZJ111" s="96"/>
      <c r="TZK111" s="96"/>
      <c r="TZL111" s="96"/>
      <c r="TZM111" s="96"/>
      <c r="TZN111" s="96"/>
      <c r="TZO111" s="96"/>
      <c r="TZP111" s="96"/>
      <c r="TZQ111" s="96"/>
      <c r="TZR111" s="96"/>
      <c r="TZS111" s="96"/>
      <c r="TZT111" s="96"/>
      <c r="TZU111" s="96"/>
      <c r="TZV111" s="96"/>
      <c r="TZW111" s="96"/>
      <c r="TZX111" s="96"/>
      <c r="TZY111" s="96"/>
      <c r="TZZ111" s="96"/>
      <c r="UAA111" s="96"/>
      <c r="UAB111" s="96"/>
      <c r="UAC111" s="96"/>
      <c r="UAD111" s="96"/>
      <c r="UAE111" s="96"/>
      <c r="UAF111" s="96"/>
      <c r="UAG111" s="96"/>
      <c r="UAH111" s="96"/>
      <c r="UAI111" s="96"/>
      <c r="UAJ111" s="96"/>
      <c r="UAK111" s="96"/>
      <c r="UAL111" s="96"/>
      <c r="UAM111" s="96"/>
      <c r="UAN111" s="96"/>
      <c r="UAO111" s="96"/>
      <c r="UAP111" s="96"/>
      <c r="UAQ111" s="96"/>
      <c r="UAR111" s="96"/>
      <c r="UAS111" s="96"/>
      <c r="UAT111" s="96"/>
      <c r="UAU111" s="96"/>
      <c r="UAV111" s="96"/>
      <c r="UAW111" s="96"/>
      <c r="UAX111" s="96"/>
      <c r="UAY111" s="96"/>
      <c r="UAZ111" s="96"/>
      <c r="UBA111" s="96"/>
      <c r="UBB111" s="96"/>
      <c r="UBC111" s="96"/>
      <c r="UBD111" s="96"/>
      <c r="UBE111" s="96"/>
      <c r="UBF111" s="96"/>
      <c r="UBG111" s="96"/>
      <c r="UBH111" s="96"/>
      <c r="UBI111" s="96"/>
      <c r="UBJ111" s="96"/>
      <c r="UBK111" s="96"/>
      <c r="UBL111" s="96"/>
      <c r="UBM111" s="96"/>
      <c r="UBN111" s="96"/>
      <c r="UBO111" s="96"/>
      <c r="UBP111" s="96"/>
      <c r="UBQ111" s="96"/>
      <c r="UBR111" s="96"/>
      <c r="UBS111" s="96"/>
      <c r="UBT111" s="96"/>
      <c r="UBU111" s="96"/>
      <c r="UBV111" s="96"/>
      <c r="UBW111" s="96"/>
      <c r="UBX111" s="96"/>
      <c r="UBY111" s="96"/>
      <c r="UBZ111" s="96"/>
      <c r="UCA111" s="96"/>
      <c r="UCB111" s="96"/>
      <c r="UCC111" s="96"/>
      <c r="UCD111" s="96"/>
      <c r="UCE111" s="96"/>
      <c r="UCF111" s="96"/>
      <c r="UCG111" s="96"/>
      <c r="UCH111" s="96"/>
      <c r="UCI111" s="96"/>
      <c r="UCJ111" s="96"/>
      <c r="UCK111" s="96"/>
      <c r="UCL111" s="96"/>
      <c r="UCM111" s="96"/>
      <c r="UCN111" s="96"/>
      <c r="UCO111" s="96"/>
      <c r="UCP111" s="96"/>
      <c r="UCQ111" s="96"/>
      <c r="UCR111" s="96"/>
      <c r="UCS111" s="96"/>
      <c r="UCT111" s="96"/>
      <c r="UCU111" s="96"/>
      <c r="UCV111" s="96"/>
      <c r="UCW111" s="96"/>
      <c r="UCX111" s="96"/>
      <c r="UCY111" s="96"/>
      <c r="UCZ111" s="96"/>
      <c r="UDA111" s="96"/>
      <c r="UDB111" s="96"/>
      <c r="UDC111" s="96"/>
      <c r="UDD111" s="96"/>
      <c r="UDE111" s="96"/>
      <c r="UDF111" s="96"/>
      <c r="UDG111" s="96"/>
      <c r="UDH111" s="96"/>
      <c r="UDI111" s="96"/>
      <c r="UDJ111" s="96"/>
      <c r="UDK111" s="96"/>
      <c r="UDL111" s="96"/>
      <c r="UDM111" s="96"/>
      <c r="UDN111" s="96"/>
      <c r="UDO111" s="96"/>
      <c r="UDP111" s="96"/>
      <c r="UDQ111" s="96"/>
      <c r="UDR111" s="96"/>
      <c r="UDS111" s="96"/>
      <c r="UDT111" s="96"/>
      <c r="UDU111" s="96"/>
      <c r="UDV111" s="96"/>
      <c r="UDW111" s="96"/>
      <c r="UDX111" s="96"/>
      <c r="UDY111" s="96"/>
      <c r="UDZ111" s="96"/>
      <c r="UEA111" s="96"/>
      <c r="UEB111" s="96"/>
      <c r="UEC111" s="96"/>
      <c r="UED111" s="96"/>
      <c r="UEE111" s="96"/>
      <c r="UEF111" s="96"/>
      <c r="UEG111" s="96"/>
      <c r="UEH111" s="96"/>
      <c r="UEI111" s="96"/>
      <c r="UEJ111" s="96"/>
      <c r="UEK111" s="96"/>
      <c r="UEL111" s="96"/>
      <c r="UEM111" s="96"/>
      <c r="UEN111" s="96"/>
      <c r="UEO111" s="96"/>
      <c r="UEP111" s="96"/>
      <c r="UEQ111" s="96"/>
      <c r="UER111" s="96"/>
      <c r="UES111" s="96"/>
      <c r="UET111" s="96"/>
      <c r="UEU111" s="96"/>
      <c r="UEV111" s="96"/>
      <c r="UEW111" s="96"/>
      <c r="UEX111" s="96"/>
      <c r="UEY111" s="96"/>
      <c r="UEZ111" s="96"/>
      <c r="UFA111" s="96"/>
      <c r="UFB111" s="96"/>
      <c r="UFC111" s="96"/>
      <c r="UFD111" s="96"/>
      <c r="UFE111" s="96"/>
      <c r="UFF111" s="96"/>
      <c r="UFG111" s="96"/>
      <c r="UFH111" s="96"/>
      <c r="UFI111" s="96"/>
      <c r="UFJ111" s="96"/>
      <c r="UFK111" s="96"/>
      <c r="UFL111" s="96"/>
      <c r="UFM111" s="96"/>
      <c r="UFN111" s="96"/>
      <c r="UFO111" s="96"/>
      <c r="UFP111" s="96"/>
      <c r="UFQ111" s="96"/>
      <c r="UFR111" s="96"/>
      <c r="UFS111" s="96"/>
      <c r="UFT111" s="96"/>
      <c r="UFU111" s="96"/>
      <c r="UFV111" s="96"/>
      <c r="UFW111" s="96"/>
      <c r="UFX111" s="96"/>
      <c r="UFY111" s="96"/>
      <c r="UFZ111" s="96"/>
      <c r="UGA111" s="96"/>
      <c r="UGB111" s="96"/>
      <c r="UGC111" s="96"/>
      <c r="UGD111" s="96"/>
      <c r="UGE111" s="96"/>
      <c r="UGF111" s="96"/>
      <c r="UGG111" s="96"/>
      <c r="UGH111" s="96"/>
      <c r="UGI111" s="96"/>
      <c r="UGJ111" s="96"/>
      <c r="UGK111" s="96"/>
      <c r="UGL111" s="96"/>
      <c r="UGM111" s="96"/>
      <c r="UGN111" s="96"/>
      <c r="UGO111" s="96"/>
      <c r="UGP111" s="96"/>
      <c r="UGQ111" s="96"/>
      <c r="UGR111" s="96"/>
      <c r="UGS111" s="96"/>
      <c r="UGT111" s="96"/>
      <c r="UGU111" s="96"/>
      <c r="UGV111" s="96"/>
      <c r="UGW111" s="96"/>
      <c r="UGX111" s="96"/>
      <c r="UGY111" s="96"/>
      <c r="UGZ111" s="96"/>
      <c r="UHA111" s="96"/>
      <c r="UHB111" s="96"/>
      <c r="UHC111" s="96"/>
      <c r="UHD111" s="96"/>
      <c r="UHE111" s="96"/>
      <c r="UHF111" s="96"/>
      <c r="UHG111" s="96"/>
      <c r="UHH111" s="96"/>
      <c r="UHI111" s="96"/>
      <c r="UHJ111" s="96"/>
      <c r="UHK111" s="96"/>
      <c r="UHL111" s="96"/>
      <c r="UHM111" s="96"/>
      <c r="UHN111" s="96"/>
      <c r="UHO111" s="96"/>
      <c r="UHP111" s="96"/>
      <c r="UHQ111" s="96"/>
      <c r="UHR111" s="96"/>
      <c r="UHS111" s="96"/>
      <c r="UHT111" s="96"/>
      <c r="UHU111" s="96"/>
      <c r="UHV111" s="96"/>
      <c r="UHW111" s="96"/>
      <c r="UHX111" s="96"/>
      <c r="UHY111" s="96"/>
      <c r="UHZ111" s="96"/>
      <c r="UIA111" s="96"/>
      <c r="UIB111" s="96"/>
      <c r="UIC111" s="96"/>
      <c r="UID111" s="96"/>
      <c r="UIE111" s="96"/>
      <c r="UIF111" s="96"/>
      <c r="UIG111" s="96"/>
      <c r="UIH111" s="96"/>
      <c r="UII111" s="96"/>
      <c r="UIJ111" s="96"/>
      <c r="UIK111" s="96"/>
      <c r="UIL111" s="96"/>
      <c r="UIM111" s="96"/>
      <c r="UIN111" s="96"/>
      <c r="UIO111" s="96"/>
      <c r="UIP111" s="96"/>
      <c r="UIQ111" s="96"/>
      <c r="UIR111" s="96"/>
      <c r="UIS111" s="96"/>
      <c r="UIT111" s="96"/>
      <c r="UIU111" s="96"/>
      <c r="UIV111" s="96"/>
      <c r="UIW111" s="96"/>
      <c r="UIX111" s="96"/>
      <c r="UIY111" s="96"/>
      <c r="UIZ111" s="96"/>
      <c r="UJA111" s="96"/>
      <c r="UJB111" s="96"/>
      <c r="UJC111" s="96"/>
      <c r="UJD111" s="96"/>
      <c r="UJE111" s="96"/>
      <c r="UJF111" s="96"/>
      <c r="UJG111" s="96"/>
      <c r="UJH111" s="96"/>
      <c r="UJI111" s="96"/>
      <c r="UJJ111" s="96"/>
      <c r="UJK111" s="96"/>
      <c r="UJL111" s="96"/>
      <c r="UJM111" s="96"/>
      <c r="UJN111" s="96"/>
      <c r="UJO111" s="96"/>
      <c r="UJP111" s="96"/>
      <c r="UJQ111" s="96"/>
      <c r="UJR111" s="96"/>
      <c r="UJS111" s="96"/>
      <c r="UJT111" s="96"/>
      <c r="UJU111" s="96"/>
      <c r="UJV111" s="96"/>
      <c r="UJW111" s="96"/>
      <c r="UJX111" s="96"/>
      <c r="UJY111" s="96"/>
      <c r="UJZ111" s="96"/>
      <c r="UKA111" s="96"/>
      <c r="UKB111" s="96"/>
      <c r="UKC111" s="96"/>
      <c r="UKD111" s="96"/>
      <c r="UKE111" s="96"/>
      <c r="UKF111" s="96"/>
      <c r="UKG111" s="96"/>
      <c r="UKH111" s="96"/>
      <c r="UKI111" s="96"/>
      <c r="UKJ111" s="96"/>
      <c r="UKK111" s="96"/>
      <c r="UKL111" s="96"/>
      <c r="UKM111" s="96"/>
      <c r="UKN111" s="96"/>
      <c r="UKO111" s="96"/>
      <c r="UKP111" s="96"/>
      <c r="UKQ111" s="96"/>
      <c r="UKR111" s="96"/>
      <c r="UKS111" s="96"/>
      <c r="UKT111" s="96"/>
      <c r="UKU111" s="96"/>
      <c r="UKV111" s="96"/>
      <c r="UKW111" s="96"/>
      <c r="UKX111" s="96"/>
      <c r="UKY111" s="96"/>
      <c r="UKZ111" s="96"/>
      <c r="ULA111" s="96"/>
      <c r="ULB111" s="96"/>
      <c r="ULC111" s="96"/>
      <c r="ULD111" s="96"/>
      <c r="ULE111" s="96"/>
      <c r="ULF111" s="96"/>
      <c r="ULG111" s="96"/>
      <c r="ULH111" s="96"/>
      <c r="ULI111" s="96"/>
      <c r="ULJ111" s="96"/>
      <c r="ULK111" s="96"/>
      <c r="ULL111" s="96"/>
      <c r="ULM111" s="96"/>
      <c r="ULN111" s="96"/>
      <c r="ULO111" s="96"/>
      <c r="ULP111" s="96"/>
      <c r="ULQ111" s="96"/>
      <c r="ULR111" s="96"/>
      <c r="ULS111" s="96"/>
      <c r="ULT111" s="96"/>
      <c r="ULU111" s="96"/>
      <c r="ULV111" s="96"/>
      <c r="ULW111" s="96"/>
      <c r="ULX111" s="96"/>
      <c r="ULY111" s="96"/>
      <c r="ULZ111" s="96"/>
      <c r="UMA111" s="96"/>
      <c r="UMB111" s="96"/>
      <c r="UMC111" s="96"/>
      <c r="UMD111" s="96"/>
      <c r="UME111" s="96"/>
      <c r="UMF111" s="96"/>
      <c r="UMG111" s="96"/>
      <c r="UMH111" s="96"/>
      <c r="UMI111" s="96"/>
      <c r="UMJ111" s="96"/>
      <c r="UMK111" s="96"/>
      <c r="UML111" s="96"/>
      <c r="UMM111" s="96"/>
      <c r="UMN111" s="96"/>
      <c r="UMO111" s="96"/>
      <c r="UMP111" s="96"/>
      <c r="UMQ111" s="96"/>
      <c r="UMR111" s="96"/>
      <c r="UMS111" s="96"/>
      <c r="UMT111" s="96"/>
      <c r="UMU111" s="96"/>
      <c r="UMV111" s="96"/>
      <c r="UMW111" s="96"/>
      <c r="UMX111" s="96"/>
      <c r="UMY111" s="96"/>
      <c r="UMZ111" s="96"/>
      <c r="UNA111" s="96"/>
      <c r="UNB111" s="96"/>
      <c r="UNC111" s="96"/>
      <c r="UND111" s="96"/>
      <c r="UNE111" s="96"/>
      <c r="UNF111" s="96"/>
      <c r="UNG111" s="96"/>
      <c r="UNH111" s="96"/>
      <c r="UNI111" s="96"/>
      <c r="UNJ111" s="96"/>
      <c r="UNK111" s="96"/>
      <c r="UNL111" s="96"/>
      <c r="UNM111" s="96"/>
      <c r="UNN111" s="96"/>
      <c r="UNO111" s="96"/>
      <c r="UNP111" s="96"/>
      <c r="UNQ111" s="96"/>
      <c r="UNR111" s="96"/>
      <c r="UNS111" s="96"/>
      <c r="UNT111" s="96"/>
      <c r="UNU111" s="96"/>
      <c r="UNV111" s="96"/>
      <c r="UNW111" s="96"/>
      <c r="UNX111" s="96"/>
      <c r="UNY111" s="96"/>
      <c r="UNZ111" s="96"/>
      <c r="UOA111" s="96"/>
      <c r="UOB111" s="96"/>
      <c r="UOC111" s="96"/>
      <c r="UOD111" s="96"/>
      <c r="UOE111" s="96"/>
      <c r="UOF111" s="96"/>
      <c r="UOG111" s="96"/>
      <c r="UOH111" s="96"/>
      <c r="UOI111" s="96"/>
      <c r="UOJ111" s="96"/>
      <c r="UOK111" s="96"/>
      <c r="UOL111" s="96"/>
      <c r="UOM111" s="96"/>
      <c r="UON111" s="96"/>
      <c r="UOO111" s="96"/>
      <c r="UOP111" s="96"/>
      <c r="UOQ111" s="96"/>
      <c r="UOR111" s="96"/>
      <c r="UOS111" s="96"/>
      <c r="UOT111" s="96"/>
      <c r="UOU111" s="96"/>
      <c r="UOV111" s="96"/>
      <c r="UOW111" s="96"/>
      <c r="UOX111" s="96"/>
      <c r="UOY111" s="96"/>
      <c r="UOZ111" s="96"/>
      <c r="UPA111" s="96"/>
      <c r="UPB111" s="96"/>
      <c r="UPC111" s="96"/>
      <c r="UPD111" s="96"/>
      <c r="UPE111" s="96"/>
      <c r="UPF111" s="96"/>
      <c r="UPG111" s="96"/>
      <c r="UPH111" s="96"/>
      <c r="UPI111" s="96"/>
      <c r="UPJ111" s="96"/>
      <c r="UPK111" s="96"/>
      <c r="UPL111" s="96"/>
      <c r="UPM111" s="96"/>
      <c r="UPN111" s="96"/>
      <c r="UPO111" s="96"/>
      <c r="UPP111" s="96"/>
      <c r="UPQ111" s="96"/>
      <c r="UPR111" s="96"/>
      <c r="UPS111" s="96"/>
      <c r="UPT111" s="96"/>
      <c r="UPU111" s="96"/>
      <c r="UPV111" s="96"/>
      <c r="UPW111" s="96"/>
      <c r="UPX111" s="96"/>
      <c r="UPY111" s="96"/>
      <c r="UPZ111" s="96"/>
      <c r="UQA111" s="96"/>
      <c r="UQB111" s="96"/>
      <c r="UQC111" s="96"/>
      <c r="UQD111" s="96"/>
      <c r="UQE111" s="96"/>
      <c r="UQF111" s="96"/>
      <c r="UQG111" s="96"/>
      <c r="UQH111" s="96"/>
      <c r="UQI111" s="96"/>
      <c r="UQJ111" s="96"/>
      <c r="UQK111" s="96"/>
      <c r="UQL111" s="96"/>
      <c r="UQM111" s="96"/>
      <c r="UQN111" s="96"/>
      <c r="UQO111" s="96"/>
      <c r="UQP111" s="96"/>
      <c r="UQQ111" s="96"/>
      <c r="UQR111" s="96"/>
      <c r="UQS111" s="96"/>
      <c r="UQT111" s="96"/>
      <c r="UQU111" s="96"/>
      <c r="UQV111" s="96"/>
      <c r="UQW111" s="96"/>
      <c r="UQX111" s="96"/>
      <c r="UQY111" s="96"/>
      <c r="UQZ111" s="96"/>
      <c r="URA111" s="96"/>
      <c r="URB111" s="96"/>
      <c r="URC111" s="96"/>
      <c r="URD111" s="96"/>
      <c r="URE111" s="96"/>
      <c r="URF111" s="96"/>
      <c r="URG111" s="96"/>
      <c r="URH111" s="96"/>
      <c r="URI111" s="96"/>
      <c r="URJ111" s="96"/>
      <c r="URK111" s="96"/>
      <c r="URL111" s="96"/>
      <c r="URM111" s="96"/>
      <c r="URN111" s="96"/>
      <c r="URO111" s="96"/>
      <c r="URP111" s="96"/>
      <c r="URQ111" s="96"/>
      <c r="URR111" s="96"/>
      <c r="URS111" s="96"/>
      <c r="URT111" s="96"/>
      <c r="URU111" s="96"/>
      <c r="URV111" s="96"/>
      <c r="URW111" s="96"/>
      <c r="URX111" s="96"/>
      <c r="URY111" s="96"/>
      <c r="URZ111" s="96"/>
      <c r="USA111" s="96"/>
      <c r="USB111" s="96"/>
      <c r="USC111" s="96"/>
      <c r="USD111" s="96"/>
      <c r="USE111" s="96"/>
      <c r="USF111" s="96"/>
      <c r="USG111" s="96"/>
      <c r="USH111" s="96"/>
      <c r="USI111" s="96"/>
      <c r="USJ111" s="96"/>
      <c r="USK111" s="96"/>
      <c r="USL111" s="96"/>
      <c r="USM111" s="96"/>
      <c r="USN111" s="96"/>
      <c r="USO111" s="96"/>
      <c r="USP111" s="96"/>
      <c r="USQ111" s="96"/>
      <c r="USR111" s="96"/>
      <c r="USS111" s="96"/>
      <c r="UST111" s="96"/>
      <c r="USU111" s="96"/>
      <c r="USV111" s="96"/>
      <c r="USW111" s="96"/>
      <c r="USX111" s="96"/>
      <c r="USY111" s="96"/>
      <c r="USZ111" s="96"/>
      <c r="UTA111" s="96"/>
      <c r="UTB111" s="96"/>
      <c r="UTC111" s="96"/>
      <c r="UTD111" s="96"/>
      <c r="UTE111" s="96"/>
      <c r="UTF111" s="96"/>
      <c r="UTG111" s="96"/>
      <c r="UTH111" s="96"/>
      <c r="UTI111" s="96"/>
      <c r="UTJ111" s="96"/>
      <c r="UTK111" s="96"/>
      <c r="UTL111" s="96"/>
      <c r="UTM111" s="96"/>
      <c r="UTN111" s="96"/>
      <c r="UTO111" s="96"/>
      <c r="UTP111" s="96"/>
      <c r="UTQ111" s="96"/>
      <c r="UTR111" s="96"/>
      <c r="UTS111" s="96"/>
      <c r="UTT111" s="96"/>
      <c r="UTU111" s="96"/>
      <c r="UTV111" s="96"/>
      <c r="UTW111" s="96"/>
      <c r="UTX111" s="96"/>
      <c r="UTY111" s="96"/>
      <c r="UTZ111" s="96"/>
      <c r="UUA111" s="96"/>
      <c r="UUB111" s="96"/>
      <c r="UUC111" s="96"/>
      <c r="UUD111" s="96"/>
      <c r="UUE111" s="96"/>
      <c r="UUF111" s="96"/>
      <c r="UUG111" s="96"/>
      <c r="UUH111" s="96"/>
      <c r="UUI111" s="96"/>
      <c r="UUJ111" s="96"/>
      <c r="UUK111" s="96"/>
      <c r="UUL111" s="96"/>
      <c r="UUM111" s="96"/>
      <c r="UUN111" s="96"/>
      <c r="UUO111" s="96"/>
      <c r="UUP111" s="96"/>
      <c r="UUQ111" s="96"/>
      <c r="UUR111" s="96"/>
      <c r="UUS111" s="96"/>
      <c r="UUT111" s="96"/>
      <c r="UUU111" s="96"/>
      <c r="UUV111" s="96"/>
      <c r="UUW111" s="96"/>
      <c r="UUX111" s="96"/>
      <c r="UUY111" s="96"/>
      <c r="UUZ111" s="96"/>
      <c r="UVA111" s="96"/>
      <c r="UVB111" s="96"/>
      <c r="UVC111" s="96"/>
      <c r="UVD111" s="96"/>
      <c r="UVE111" s="96"/>
      <c r="UVF111" s="96"/>
      <c r="UVG111" s="96"/>
      <c r="UVH111" s="96"/>
      <c r="UVI111" s="96"/>
      <c r="UVJ111" s="96"/>
      <c r="UVK111" s="96"/>
      <c r="UVL111" s="96"/>
      <c r="UVM111" s="96"/>
      <c r="UVN111" s="96"/>
      <c r="UVO111" s="96"/>
      <c r="UVP111" s="96"/>
      <c r="UVQ111" s="96"/>
      <c r="UVR111" s="96"/>
      <c r="UVS111" s="96"/>
      <c r="UVT111" s="96"/>
      <c r="UVU111" s="96"/>
      <c r="UVV111" s="96"/>
      <c r="UVW111" s="96"/>
      <c r="UVX111" s="96"/>
      <c r="UVY111" s="96"/>
      <c r="UVZ111" s="96"/>
      <c r="UWA111" s="96"/>
      <c r="UWB111" s="96"/>
      <c r="UWC111" s="96"/>
      <c r="UWD111" s="96"/>
      <c r="UWE111" s="96"/>
      <c r="UWF111" s="96"/>
      <c r="UWG111" s="96"/>
      <c r="UWH111" s="96"/>
      <c r="UWI111" s="96"/>
      <c r="UWJ111" s="96"/>
      <c r="UWK111" s="96"/>
      <c r="UWL111" s="96"/>
      <c r="UWM111" s="96"/>
      <c r="UWN111" s="96"/>
      <c r="UWO111" s="96"/>
      <c r="UWP111" s="96"/>
      <c r="UWQ111" s="96"/>
      <c r="UWR111" s="96"/>
      <c r="UWS111" s="96"/>
      <c r="UWT111" s="96"/>
      <c r="UWU111" s="96"/>
      <c r="UWV111" s="96"/>
      <c r="UWW111" s="96"/>
      <c r="UWX111" s="96"/>
      <c r="UWY111" s="96"/>
      <c r="UWZ111" s="96"/>
      <c r="UXA111" s="96"/>
      <c r="UXB111" s="96"/>
      <c r="UXC111" s="96"/>
      <c r="UXD111" s="96"/>
      <c r="UXE111" s="96"/>
      <c r="UXF111" s="96"/>
      <c r="UXG111" s="96"/>
      <c r="UXH111" s="96"/>
      <c r="UXI111" s="96"/>
      <c r="UXJ111" s="96"/>
      <c r="UXK111" s="96"/>
      <c r="UXL111" s="96"/>
      <c r="UXM111" s="96"/>
      <c r="UXN111" s="96"/>
      <c r="UXO111" s="96"/>
      <c r="UXP111" s="96"/>
      <c r="UXQ111" s="96"/>
      <c r="UXR111" s="96"/>
      <c r="UXS111" s="96"/>
      <c r="UXT111" s="96"/>
      <c r="UXU111" s="96"/>
      <c r="UXV111" s="96"/>
      <c r="UXW111" s="96"/>
      <c r="UXX111" s="96"/>
      <c r="UXY111" s="96"/>
      <c r="UXZ111" s="96"/>
      <c r="UYA111" s="96"/>
      <c r="UYB111" s="96"/>
      <c r="UYC111" s="96"/>
      <c r="UYD111" s="96"/>
      <c r="UYE111" s="96"/>
      <c r="UYF111" s="96"/>
      <c r="UYG111" s="96"/>
      <c r="UYH111" s="96"/>
      <c r="UYI111" s="96"/>
      <c r="UYJ111" s="96"/>
      <c r="UYK111" s="96"/>
      <c r="UYL111" s="96"/>
      <c r="UYM111" s="96"/>
      <c r="UYN111" s="96"/>
      <c r="UYO111" s="96"/>
      <c r="UYP111" s="96"/>
      <c r="UYQ111" s="96"/>
      <c r="UYR111" s="96"/>
      <c r="UYS111" s="96"/>
      <c r="UYT111" s="96"/>
      <c r="UYU111" s="96"/>
      <c r="UYV111" s="96"/>
      <c r="UYW111" s="96"/>
      <c r="UYX111" s="96"/>
      <c r="UYY111" s="96"/>
      <c r="UYZ111" s="96"/>
      <c r="UZA111" s="96"/>
      <c r="UZB111" s="96"/>
      <c r="UZC111" s="96"/>
      <c r="UZD111" s="96"/>
      <c r="UZE111" s="96"/>
      <c r="UZF111" s="96"/>
      <c r="UZG111" s="96"/>
      <c r="UZH111" s="96"/>
      <c r="UZI111" s="96"/>
      <c r="UZJ111" s="96"/>
      <c r="UZK111" s="96"/>
      <c r="UZL111" s="96"/>
      <c r="UZM111" s="96"/>
      <c r="UZN111" s="96"/>
      <c r="UZO111" s="96"/>
      <c r="UZP111" s="96"/>
      <c r="UZQ111" s="96"/>
      <c r="UZR111" s="96"/>
      <c r="UZS111" s="96"/>
      <c r="UZT111" s="96"/>
      <c r="UZU111" s="96"/>
      <c r="UZV111" s="96"/>
      <c r="UZW111" s="96"/>
      <c r="UZX111" s="96"/>
      <c r="UZY111" s="96"/>
      <c r="UZZ111" s="96"/>
      <c r="VAA111" s="96"/>
      <c r="VAB111" s="96"/>
      <c r="VAC111" s="96"/>
      <c r="VAD111" s="96"/>
      <c r="VAE111" s="96"/>
      <c r="VAF111" s="96"/>
      <c r="VAG111" s="96"/>
      <c r="VAH111" s="96"/>
      <c r="VAI111" s="96"/>
      <c r="VAJ111" s="96"/>
      <c r="VAK111" s="96"/>
      <c r="VAL111" s="96"/>
      <c r="VAM111" s="96"/>
      <c r="VAN111" s="96"/>
      <c r="VAO111" s="96"/>
      <c r="VAP111" s="96"/>
      <c r="VAQ111" s="96"/>
      <c r="VAR111" s="96"/>
      <c r="VAS111" s="96"/>
      <c r="VAT111" s="96"/>
      <c r="VAU111" s="96"/>
      <c r="VAV111" s="96"/>
      <c r="VAW111" s="96"/>
      <c r="VAX111" s="96"/>
      <c r="VAY111" s="96"/>
      <c r="VAZ111" s="96"/>
      <c r="VBA111" s="96"/>
      <c r="VBB111" s="96"/>
      <c r="VBC111" s="96"/>
      <c r="VBD111" s="96"/>
      <c r="VBE111" s="96"/>
      <c r="VBF111" s="96"/>
      <c r="VBG111" s="96"/>
      <c r="VBH111" s="96"/>
      <c r="VBI111" s="96"/>
      <c r="VBJ111" s="96"/>
      <c r="VBK111" s="96"/>
      <c r="VBL111" s="96"/>
      <c r="VBM111" s="96"/>
      <c r="VBN111" s="96"/>
      <c r="VBO111" s="96"/>
      <c r="VBP111" s="96"/>
      <c r="VBQ111" s="96"/>
      <c r="VBR111" s="96"/>
      <c r="VBS111" s="96"/>
      <c r="VBT111" s="96"/>
      <c r="VBU111" s="96"/>
      <c r="VBV111" s="96"/>
      <c r="VBW111" s="96"/>
      <c r="VBX111" s="96"/>
      <c r="VBY111" s="96"/>
      <c r="VBZ111" s="96"/>
      <c r="VCA111" s="96"/>
      <c r="VCB111" s="96"/>
      <c r="VCC111" s="96"/>
      <c r="VCD111" s="96"/>
      <c r="VCE111" s="96"/>
      <c r="VCF111" s="96"/>
      <c r="VCG111" s="96"/>
      <c r="VCH111" s="96"/>
      <c r="VCI111" s="96"/>
      <c r="VCJ111" s="96"/>
      <c r="VCK111" s="96"/>
      <c r="VCL111" s="96"/>
      <c r="VCM111" s="96"/>
      <c r="VCN111" s="96"/>
      <c r="VCO111" s="96"/>
      <c r="VCP111" s="96"/>
      <c r="VCQ111" s="96"/>
      <c r="VCR111" s="96"/>
      <c r="VCS111" s="96"/>
      <c r="VCT111" s="96"/>
      <c r="VCU111" s="96"/>
      <c r="VCV111" s="96"/>
      <c r="VCW111" s="96"/>
      <c r="VCX111" s="96"/>
      <c r="VCY111" s="96"/>
      <c r="VCZ111" s="96"/>
      <c r="VDA111" s="96"/>
      <c r="VDB111" s="96"/>
      <c r="VDC111" s="96"/>
      <c r="VDD111" s="96"/>
      <c r="VDE111" s="96"/>
      <c r="VDF111" s="96"/>
      <c r="VDG111" s="96"/>
      <c r="VDH111" s="96"/>
      <c r="VDI111" s="96"/>
      <c r="VDJ111" s="96"/>
      <c r="VDK111" s="96"/>
      <c r="VDL111" s="96"/>
      <c r="VDM111" s="96"/>
      <c r="VDN111" s="96"/>
      <c r="VDO111" s="96"/>
      <c r="VDP111" s="96"/>
      <c r="VDQ111" s="96"/>
      <c r="VDR111" s="96"/>
      <c r="VDS111" s="96"/>
      <c r="VDT111" s="96"/>
      <c r="VDU111" s="96"/>
      <c r="VDV111" s="96"/>
      <c r="VDW111" s="96"/>
      <c r="VDX111" s="96"/>
      <c r="VDY111" s="96"/>
      <c r="VDZ111" s="96"/>
      <c r="VEA111" s="96"/>
      <c r="VEB111" s="96"/>
      <c r="VEC111" s="96"/>
      <c r="VED111" s="96"/>
      <c r="VEE111" s="96"/>
      <c r="VEF111" s="96"/>
      <c r="VEG111" s="96"/>
      <c r="VEH111" s="96"/>
      <c r="VEI111" s="96"/>
      <c r="VEJ111" s="96"/>
      <c r="VEK111" s="96"/>
      <c r="VEL111" s="96"/>
      <c r="VEM111" s="96"/>
      <c r="VEN111" s="96"/>
      <c r="VEO111" s="96"/>
      <c r="VEP111" s="96"/>
      <c r="VEQ111" s="96"/>
      <c r="VER111" s="96"/>
      <c r="VES111" s="96"/>
      <c r="VET111" s="96"/>
      <c r="VEU111" s="96"/>
      <c r="VEV111" s="96"/>
      <c r="VEW111" s="96"/>
      <c r="VEX111" s="96"/>
      <c r="VEY111" s="96"/>
      <c r="VEZ111" s="96"/>
      <c r="VFA111" s="96"/>
      <c r="VFB111" s="96"/>
      <c r="VFC111" s="96"/>
      <c r="VFD111" s="96"/>
      <c r="VFE111" s="96"/>
      <c r="VFF111" s="96"/>
      <c r="VFG111" s="96"/>
      <c r="VFH111" s="96"/>
      <c r="VFI111" s="96"/>
      <c r="VFJ111" s="96"/>
      <c r="VFK111" s="96"/>
      <c r="VFL111" s="96"/>
      <c r="VFM111" s="96"/>
      <c r="VFN111" s="96"/>
      <c r="VFO111" s="96"/>
      <c r="VFP111" s="96"/>
      <c r="VFQ111" s="96"/>
      <c r="VFR111" s="96"/>
      <c r="VFS111" s="96"/>
      <c r="VFT111" s="96"/>
      <c r="VFU111" s="96"/>
      <c r="VFV111" s="96"/>
      <c r="VFW111" s="96"/>
      <c r="VFX111" s="96"/>
      <c r="VFY111" s="96"/>
      <c r="VFZ111" s="96"/>
      <c r="VGA111" s="96"/>
      <c r="VGB111" s="96"/>
      <c r="VGC111" s="96"/>
      <c r="VGD111" s="96"/>
      <c r="VGE111" s="96"/>
      <c r="VGF111" s="96"/>
      <c r="VGG111" s="96"/>
      <c r="VGH111" s="96"/>
      <c r="VGI111" s="96"/>
      <c r="VGJ111" s="96"/>
      <c r="VGK111" s="96"/>
      <c r="VGL111" s="96"/>
      <c r="VGM111" s="96"/>
      <c r="VGN111" s="96"/>
      <c r="VGO111" s="96"/>
      <c r="VGP111" s="96"/>
      <c r="VGQ111" s="96"/>
      <c r="VGR111" s="96"/>
      <c r="VGS111" s="96"/>
      <c r="VGT111" s="96"/>
      <c r="VGU111" s="96"/>
      <c r="VGV111" s="96"/>
      <c r="VGW111" s="96"/>
      <c r="VGX111" s="96"/>
      <c r="VGY111" s="96"/>
      <c r="VGZ111" s="96"/>
      <c r="VHA111" s="96"/>
      <c r="VHB111" s="96"/>
      <c r="VHC111" s="96"/>
      <c r="VHD111" s="96"/>
      <c r="VHE111" s="96"/>
      <c r="VHF111" s="96"/>
      <c r="VHG111" s="96"/>
      <c r="VHH111" s="96"/>
      <c r="VHI111" s="96"/>
      <c r="VHJ111" s="96"/>
      <c r="VHK111" s="96"/>
      <c r="VHL111" s="96"/>
      <c r="VHM111" s="96"/>
      <c r="VHN111" s="96"/>
      <c r="VHO111" s="96"/>
      <c r="VHP111" s="96"/>
      <c r="VHQ111" s="96"/>
      <c r="VHR111" s="96"/>
      <c r="VHS111" s="96"/>
      <c r="VHT111" s="96"/>
      <c r="VHU111" s="96"/>
      <c r="VHV111" s="96"/>
      <c r="VHW111" s="96"/>
      <c r="VHX111" s="96"/>
      <c r="VHY111" s="96"/>
      <c r="VHZ111" s="96"/>
      <c r="VIA111" s="96"/>
      <c r="VIB111" s="96"/>
      <c r="VIC111" s="96"/>
      <c r="VID111" s="96"/>
      <c r="VIE111" s="96"/>
      <c r="VIF111" s="96"/>
      <c r="VIG111" s="96"/>
      <c r="VIH111" s="96"/>
      <c r="VII111" s="96"/>
      <c r="VIJ111" s="96"/>
      <c r="VIK111" s="96"/>
      <c r="VIL111" s="96"/>
      <c r="VIM111" s="96"/>
      <c r="VIN111" s="96"/>
      <c r="VIO111" s="96"/>
      <c r="VIP111" s="96"/>
      <c r="VIQ111" s="96"/>
      <c r="VIR111" s="96"/>
      <c r="VIS111" s="96"/>
      <c r="VIT111" s="96"/>
      <c r="VIU111" s="96"/>
      <c r="VIV111" s="96"/>
      <c r="VIW111" s="96"/>
      <c r="VIX111" s="96"/>
      <c r="VIY111" s="96"/>
      <c r="VIZ111" s="96"/>
      <c r="VJA111" s="96"/>
      <c r="VJB111" s="96"/>
      <c r="VJC111" s="96"/>
      <c r="VJD111" s="96"/>
      <c r="VJE111" s="96"/>
      <c r="VJF111" s="96"/>
      <c r="VJG111" s="96"/>
      <c r="VJH111" s="96"/>
      <c r="VJI111" s="96"/>
      <c r="VJJ111" s="96"/>
      <c r="VJK111" s="96"/>
      <c r="VJL111" s="96"/>
      <c r="VJM111" s="96"/>
      <c r="VJN111" s="96"/>
      <c r="VJO111" s="96"/>
      <c r="VJP111" s="96"/>
      <c r="VJQ111" s="96"/>
      <c r="VJR111" s="96"/>
      <c r="VJS111" s="96"/>
      <c r="VJT111" s="96"/>
      <c r="VJU111" s="96"/>
      <c r="VJV111" s="96"/>
      <c r="VJW111" s="96"/>
      <c r="VJX111" s="96"/>
      <c r="VJY111" s="96"/>
      <c r="VJZ111" s="96"/>
      <c r="VKA111" s="96"/>
      <c r="VKB111" s="96"/>
      <c r="VKC111" s="96"/>
      <c r="VKD111" s="96"/>
      <c r="VKE111" s="96"/>
      <c r="VKF111" s="96"/>
      <c r="VKG111" s="96"/>
      <c r="VKH111" s="96"/>
      <c r="VKI111" s="96"/>
      <c r="VKJ111" s="96"/>
      <c r="VKK111" s="96"/>
      <c r="VKL111" s="96"/>
      <c r="VKM111" s="96"/>
      <c r="VKN111" s="96"/>
      <c r="VKO111" s="96"/>
      <c r="VKP111" s="96"/>
      <c r="VKQ111" s="96"/>
      <c r="VKR111" s="96"/>
      <c r="VKS111" s="96"/>
      <c r="VKT111" s="96"/>
      <c r="VKU111" s="96"/>
      <c r="VKV111" s="96"/>
      <c r="VKW111" s="96"/>
      <c r="VKX111" s="96"/>
      <c r="VKY111" s="96"/>
      <c r="VKZ111" s="96"/>
      <c r="VLA111" s="96"/>
      <c r="VLB111" s="96"/>
      <c r="VLC111" s="96"/>
      <c r="VLD111" s="96"/>
      <c r="VLE111" s="96"/>
      <c r="VLF111" s="96"/>
      <c r="VLG111" s="96"/>
      <c r="VLH111" s="96"/>
      <c r="VLI111" s="96"/>
      <c r="VLJ111" s="96"/>
      <c r="VLK111" s="96"/>
      <c r="VLL111" s="96"/>
      <c r="VLM111" s="96"/>
      <c r="VLN111" s="96"/>
      <c r="VLO111" s="96"/>
      <c r="VLP111" s="96"/>
      <c r="VLQ111" s="96"/>
      <c r="VLR111" s="96"/>
      <c r="VLS111" s="96"/>
      <c r="VLT111" s="96"/>
      <c r="VLU111" s="96"/>
      <c r="VLV111" s="96"/>
      <c r="VLW111" s="96"/>
      <c r="VLX111" s="96"/>
      <c r="VLY111" s="96"/>
      <c r="VLZ111" s="96"/>
      <c r="VMA111" s="96"/>
      <c r="VMB111" s="96"/>
      <c r="VMC111" s="96"/>
      <c r="VMD111" s="96"/>
      <c r="VME111" s="96"/>
      <c r="VMF111" s="96"/>
      <c r="VMG111" s="96"/>
      <c r="VMH111" s="96"/>
      <c r="VMI111" s="96"/>
      <c r="VMJ111" s="96"/>
      <c r="VMK111" s="96"/>
      <c r="VML111" s="96"/>
      <c r="VMM111" s="96"/>
      <c r="VMN111" s="96"/>
      <c r="VMO111" s="96"/>
      <c r="VMP111" s="96"/>
      <c r="VMQ111" s="96"/>
      <c r="VMR111" s="96"/>
      <c r="VMS111" s="96"/>
      <c r="VMT111" s="96"/>
      <c r="VMU111" s="96"/>
      <c r="VMV111" s="96"/>
      <c r="VMW111" s="96"/>
      <c r="VMX111" s="96"/>
      <c r="VMY111" s="96"/>
      <c r="VMZ111" s="96"/>
      <c r="VNA111" s="96"/>
      <c r="VNB111" s="96"/>
      <c r="VNC111" s="96"/>
      <c r="VND111" s="96"/>
      <c r="VNE111" s="96"/>
      <c r="VNF111" s="96"/>
      <c r="VNG111" s="96"/>
      <c r="VNH111" s="96"/>
      <c r="VNI111" s="96"/>
      <c r="VNJ111" s="96"/>
      <c r="VNK111" s="96"/>
      <c r="VNL111" s="96"/>
      <c r="VNM111" s="96"/>
      <c r="VNN111" s="96"/>
      <c r="VNO111" s="96"/>
      <c r="VNP111" s="96"/>
      <c r="VNQ111" s="96"/>
      <c r="VNR111" s="96"/>
      <c r="VNS111" s="96"/>
      <c r="VNT111" s="96"/>
      <c r="VNU111" s="96"/>
      <c r="VNV111" s="96"/>
      <c r="VNW111" s="96"/>
      <c r="VNX111" s="96"/>
      <c r="VNY111" s="96"/>
      <c r="VNZ111" s="96"/>
      <c r="VOA111" s="96"/>
      <c r="VOB111" s="96"/>
      <c r="VOC111" s="96"/>
      <c r="VOD111" s="96"/>
      <c r="VOE111" s="96"/>
      <c r="VOF111" s="96"/>
      <c r="VOG111" s="96"/>
      <c r="VOH111" s="96"/>
      <c r="VOI111" s="96"/>
      <c r="VOJ111" s="96"/>
      <c r="VOK111" s="96"/>
      <c r="VOL111" s="96"/>
      <c r="VOM111" s="96"/>
      <c r="VON111" s="96"/>
      <c r="VOO111" s="96"/>
      <c r="VOP111" s="96"/>
      <c r="VOQ111" s="96"/>
      <c r="VOR111" s="96"/>
      <c r="VOS111" s="96"/>
      <c r="VOT111" s="96"/>
      <c r="VOU111" s="96"/>
      <c r="VOV111" s="96"/>
      <c r="VOW111" s="96"/>
      <c r="VOX111" s="96"/>
      <c r="VOY111" s="96"/>
      <c r="VOZ111" s="96"/>
      <c r="VPA111" s="96"/>
      <c r="VPB111" s="96"/>
      <c r="VPC111" s="96"/>
      <c r="VPD111" s="96"/>
      <c r="VPE111" s="96"/>
      <c r="VPF111" s="96"/>
      <c r="VPG111" s="96"/>
      <c r="VPH111" s="96"/>
      <c r="VPI111" s="96"/>
      <c r="VPJ111" s="96"/>
      <c r="VPK111" s="96"/>
      <c r="VPL111" s="96"/>
      <c r="VPM111" s="96"/>
      <c r="VPN111" s="96"/>
      <c r="VPO111" s="96"/>
      <c r="VPP111" s="96"/>
      <c r="VPQ111" s="96"/>
      <c r="VPR111" s="96"/>
      <c r="VPS111" s="96"/>
      <c r="VPT111" s="96"/>
      <c r="VPU111" s="96"/>
      <c r="VPV111" s="96"/>
      <c r="VPW111" s="96"/>
      <c r="VPX111" s="96"/>
      <c r="VPY111" s="96"/>
      <c r="VPZ111" s="96"/>
      <c r="VQA111" s="96"/>
      <c r="VQB111" s="96"/>
      <c r="VQC111" s="96"/>
      <c r="VQD111" s="96"/>
      <c r="VQE111" s="96"/>
      <c r="VQF111" s="96"/>
      <c r="VQG111" s="96"/>
      <c r="VQH111" s="96"/>
      <c r="VQI111" s="96"/>
      <c r="VQJ111" s="96"/>
      <c r="VQK111" s="96"/>
      <c r="VQL111" s="96"/>
      <c r="VQM111" s="96"/>
      <c r="VQN111" s="96"/>
      <c r="VQO111" s="96"/>
      <c r="VQP111" s="96"/>
      <c r="VQQ111" s="96"/>
      <c r="VQR111" s="96"/>
      <c r="VQS111" s="96"/>
      <c r="VQT111" s="96"/>
      <c r="VQU111" s="96"/>
      <c r="VQV111" s="96"/>
      <c r="VQW111" s="96"/>
      <c r="VQX111" s="96"/>
      <c r="VQY111" s="96"/>
      <c r="VQZ111" s="96"/>
      <c r="VRA111" s="96"/>
      <c r="VRB111" s="96"/>
      <c r="VRC111" s="96"/>
      <c r="VRD111" s="96"/>
      <c r="VRE111" s="96"/>
      <c r="VRF111" s="96"/>
      <c r="VRG111" s="96"/>
      <c r="VRH111" s="96"/>
      <c r="VRI111" s="96"/>
      <c r="VRJ111" s="96"/>
      <c r="VRK111" s="96"/>
      <c r="VRL111" s="96"/>
      <c r="VRM111" s="96"/>
      <c r="VRN111" s="96"/>
      <c r="VRO111" s="96"/>
      <c r="VRP111" s="96"/>
      <c r="VRQ111" s="96"/>
      <c r="VRR111" s="96"/>
      <c r="VRS111" s="96"/>
      <c r="VRT111" s="96"/>
      <c r="VRU111" s="96"/>
      <c r="VRV111" s="96"/>
      <c r="VRW111" s="96"/>
      <c r="VRX111" s="96"/>
      <c r="VRY111" s="96"/>
      <c r="VRZ111" s="96"/>
      <c r="VSA111" s="96"/>
      <c r="VSB111" s="96"/>
      <c r="VSC111" s="96"/>
      <c r="VSD111" s="96"/>
      <c r="VSE111" s="96"/>
      <c r="VSF111" s="96"/>
      <c r="VSG111" s="96"/>
      <c r="VSH111" s="96"/>
      <c r="VSI111" s="96"/>
      <c r="VSJ111" s="96"/>
      <c r="VSK111" s="96"/>
      <c r="VSL111" s="96"/>
      <c r="VSM111" s="96"/>
      <c r="VSN111" s="96"/>
      <c r="VSO111" s="96"/>
      <c r="VSP111" s="96"/>
      <c r="VSQ111" s="96"/>
      <c r="VSR111" s="96"/>
      <c r="VSS111" s="96"/>
      <c r="VST111" s="96"/>
      <c r="VSU111" s="96"/>
      <c r="VSV111" s="96"/>
      <c r="VSW111" s="96"/>
      <c r="VSX111" s="96"/>
      <c r="VSY111" s="96"/>
      <c r="VSZ111" s="96"/>
      <c r="VTA111" s="96"/>
      <c r="VTB111" s="96"/>
      <c r="VTC111" s="96"/>
      <c r="VTD111" s="96"/>
      <c r="VTE111" s="96"/>
      <c r="VTF111" s="96"/>
      <c r="VTG111" s="96"/>
      <c r="VTH111" s="96"/>
      <c r="VTI111" s="96"/>
      <c r="VTJ111" s="96"/>
      <c r="VTK111" s="96"/>
      <c r="VTL111" s="96"/>
      <c r="VTM111" s="96"/>
      <c r="VTN111" s="96"/>
      <c r="VTO111" s="96"/>
      <c r="VTP111" s="96"/>
      <c r="VTQ111" s="96"/>
      <c r="VTR111" s="96"/>
      <c r="VTS111" s="96"/>
      <c r="VTT111" s="96"/>
      <c r="VTU111" s="96"/>
      <c r="VTV111" s="96"/>
      <c r="VTW111" s="96"/>
      <c r="VTX111" s="96"/>
      <c r="VTY111" s="96"/>
      <c r="VTZ111" s="96"/>
      <c r="VUA111" s="96"/>
      <c r="VUB111" s="96"/>
      <c r="VUC111" s="96"/>
      <c r="VUD111" s="96"/>
      <c r="VUE111" s="96"/>
      <c r="VUF111" s="96"/>
      <c r="VUG111" s="96"/>
      <c r="VUH111" s="96"/>
      <c r="VUI111" s="96"/>
      <c r="VUJ111" s="96"/>
      <c r="VUK111" s="96"/>
      <c r="VUL111" s="96"/>
      <c r="VUM111" s="96"/>
      <c r="VUN111" s="96"/>
      <c r="VUO111" s="96"/>
      <c r="VUP111" s="96"/>
      <c r="VUQ111" s="96"/>
      <c r="VUR111" s="96"/>
      <c r="VUS111" s="96"/>
      <c r="VUT111" s="96"/>
      <c r="VUU111" s="96"/>
      <c r="VUV111" s="96"/>
      <c r="VUW111" s="96"/>
      <c r="VUX111" s="96"/>
      <c r="VUY111" s="96"/>
      <c r="VUZ111" s="96"/>
      <c r="VVA111" s="96"/>
      <c r="VVB111" s="96"/>
      <c r="VVC111" s="96"/>
      <c r="VVD111" s="96"/>
      <c r="VVE111" s="96"/>
      <c r="VVF111" s="96"/>
      <c r="VVG111" s="96"/>
      <c r="VVH111" s="96"/>
      <c r="VVI111" s="96"/>
      <c r="VVJ111" s="96"/>
      <c r="VVK111" s="96"/>
      <c r="VVL111" s="96"/>
      <c r="VVM111" s="96"/>
      <c r="VVN111" s="96"/>
      <c r="VVO111" s="96"/>
      <c r="VVP111" s="96"/>
      <c r="VVQ111" s="96"/>
      <c r="VVR111" s="96"/>
      <c r="VVS111" s="96"/>
      <c r="VVT111" s="96"/>
      <c r="VVU111" s="96"/>
      <c r="VVV111" s="96"/>
      <c r="VVW111" s="96"/>
      <c r="VVX111" s="96"/>
      <c r="VVY111" s="96"/>
      <c r="VVZ111" s="96"/>
      <c r="VWA111" s="96"/>
      <c r="VWB111" s="96"/>
      <c r="VWC111" s="96"/>
      <c r="VWD111" s="96"/>
      <c r="VWE111" s="96"/>
      <c r="VWF111" s="96"/>
      <c r="VWG111" s="96"/>
      <c r="VWH111" s="96"/>
      <c r="VWI111" s="96"/>
      <c r="VWJ111" s="96"/>
      <c r="VWK111" s="96"/>
      <c r="VWL111" s="96"/>
      <c r="VWM111" s="96"/>
      <c r="VWN111" s="96"/>
      <c r="VWO111" s="96"/>
      <c r="VWP111" s="96"/>
      <c r="VWQ111" s="96"/>
      <c r="VWR111" s="96"/>
      <c r="VWS111" s="96"/>
      <c r="VWT111" s="96"/>
      <c r="VWU111" s="96"/>
      <c r="VWV111" s="96"/>
      <c r="VWW111" s="96"/>
      <c r="VWX111" s="96"/>
      <c r="VWY111" s="96"/>
      <c r="VWZ111" s="96"/>
      <c r="VXA111" s="96"/>
      <c r="VXB111" s="96"/>
      <c r="VXC111" s="96"/>
      <c r="VXD111" s="96"/>
      <c r="VXE111" s="96"/>
      <c r="VXF111" s="96"/>
      <c r="VXG111" s="96"/>
      <c r="VXH111" s="96"/>
      <c r="VXI111" s="96"/>
      <c r="VXJ111" s="96"/>
      <c r="VXK111" s="96"/>
      <c r="VXL111" s="96"/>
      <c r="VXM111" s="96"/>
      <c r="VXN111" s="96"/>
      <c r="VXO111" s="96"/>
      <c r="VXP111" s="96"/>
      <c r="VXQ111" s="96"/>
      <c r="VXR111" s="96"/>
      <c r="VXS111" s="96"/>
      <c r="VXT111" s="96"/>
      <c r="VXU111" s="96"/>
      <c r="VXV111" s="96"/>
      <c r="VXW111" s="96"/>
      <c r="VXX111" s="96"/>
      <c r="VXY111" s="96"/>
      <c r="VXZ111" s="96"/>
      <c r="VYA111" s="96"/>
      <c r="VYB111" s="96"/>
      <c r="VYC111" s="96"/>
      <c r="VYD111" s="96"/>
      <c r="VYE111" s="96"/>
      <c r="VYF111" s="96"/>
      <c r="VYG111" s="96"/>
      <c r="VYH111" s="96"/>
      <c r="VYI111" s="96"/>
      <c r="VYJ111" s="96"/>
      <c r="VYK111" s="96"/>
      <c r="VYL111" s="96"/>
      <c r="VYM111" s="96"/>
      <c r="VYN111" s="96"/>
      <c r="VYO111" s="96"/>
      <c r="VYP111" s="96"/>
      <c r="VYQ111" s="96"/>
      <c r="VYR111" s="96"/>
      <c r="VYS111" s="96"/>
      <c r="VYT111" s="96"/>
      <c r="VYU111" s="96"/>
      <c r="VYV111" s="96"/>
      <c r="VYW111" s="96"/>
      <c r="VYX111" s="96"/>
      <c r="VYY111" s="96"/>
      <c r="VYZ111" s="96"/>
      <c r="VZA111" s="96"/>
      <c r="VZB111" s="96"/>
      <c r="VZC111" s="96"/>
      <c r="VZD111" s="96"/>
      <c r="VZE111" s="96"/>
      <c r="VZF111" s="96"/>
      <c r="VZG111" s="96"/>
      <c r="VZH111" s="96"/>
      <c r="VZI111" s="96"/>
      <c r="VZJ111" s="96"/>
      <c r="VZK111" s="96"/>
      <c r="VZL111" s="96"/>
      <c r="VZM111" s="96"/>
      <c r="VZN111" s="96"/>
      <c r="VZO111" s="96"/>
      <c r="VZP111" s="96"/>
      <c r="VZQ111" s="96"/>
      <c r="VZR111" s="96"/>
      <c r="VZS111" s="96"/>
      <c r="VZT111" s="96"/>
      <c r="VZU111" s="96"/>
      <c r="VZV111" s="96"/>
      <c r="VZW111" s="96"/>
      <c r="VZX111" s="96"/>
      <c r="VZY111" s="96"/>
      <c r="VZZ111" s="96"/>
      <c r="WAA111" s="96"/>
      <c r="WAB111" s="96"/>
      <c r="WAC111" s="96"/>
      <c r="WAD111" s="96"/>
      <c r="WAE111" s="96"/>
      <c r="WAF111" s="96"/>
      <c r="WAG111" s="96"/>
      <c r="WAH111" s="96"/>
      <c r="WAI111" s="96"/>
      <c r="WAJ111" s="96"/>
      <c r="WAK111" s="96"/>
      <c r="WAL111" s="96"/>
      <c r="WAM111" s="96"/>
      <c r="WAN111" s="96"/>
      <c r="WAO111" s="96"/>
      <c r="WAP111" s="96"/>
      <c r="WAQ111" s="96"/>
      <c r="WAR111" s="96"/>
      <c r="WAS111" s="96"/>
      <c r="WAT111" s="96"/>
      <c r="WAU111" s="96"/>
      <c r="WAV111" s="96"/>
      <c r="WAW111" s="96"/>
      <c r="WAX111" s="96"/>
      <c r="WAY111" s="96"/>
      <c r="WAZ111" s="96"/>
      <c r="WBA111" s="96"/>
      <c r="WBB111" s="96"/>
      <c r="WBC111" s="96"/>
      <c r="WBD111" s="96"/>
      <c r="WBE111" s="96"/>
      <c r="WBF111" s="96"/>
      <c r="WBG111" s="96"/>
      <c r="WBH111" s="96"/>
      <c r="WBI111" s="96"/>
      <c r="WBJ111" s="96"/>
      <c r="WBK111" s="96"/>
      <c r="WBL111" s="96"/>
      <c r="WBM111" s="96"/>
      <c r="WBN111" s="96"/>
      <c r="WBO111" s="96"/>
      <c r="WBP111" s="96"/>
      <c r="WBQ111" s="96"/>
      <c r="WBR111" s="96"/>
      <c r="WBS111" s="96"/>
      <c r="WBT111" s="96"/>
      <c r="WBU111" s="96"/>
      <c r="WBV111" s="96"/>
      <c r="WBW111" s="96"/>
      <c r="WBX111" s="96"/>
      <c r="WBY111" s="96"/>
      <c r="WBZ111" s="96"/>
      <c r="WCA111" s="96"/>
      <c r="WCB111" s="96"/>
      <c r="WCC111" s="96"/>
      <c r="WCD111" s="96"/>
      <c r="WCE111" s="96"/>
      <c r="WCF111" s="96"/>
      <c r="WCG111" s="96"/>
      <c r="WCH111" s="96"/>
      <c r="WCI111" s="96"/>
      <c r="WCJ111" s="96"/>
      <c r="WCK111" s="96"/>
      <c r="WCL111" s="96"/>
      <c r="WCM111" s="96"/>
      <c r="WCN111" s="96"/>
      <c r="WCO111" s="96"/>
      <c r="WCP111" s="96"/>
      <c r="WCQ111" s="96"/>
      <c r="WCR111" s="96"/>
      <c r="WCS111" s="96"/>
      <c r="WCT111" s="96"/>
      <c r="WCU111" s="96"/>
      <c r="WCV111" s="96"/>
      <c r="WCW111" s="96"/>
      <c r="WCX111" s="96"/>
      <c r="WCY111" s="96"/>
      <c r="WCZ111" s="96"/>
      <c r="WDA111" s="96"/>
      <c r="WDB111" s="96"/>
      <c r="WDC111" s="96"/>
      <c r="WDD111" s="96"/>
      <c r="WDE111" s="96"/>
      <c r="WDF111" s="96"/>
      <c r="WDG111" s="96"/>
      <c r="WDH111" s="96"/>
      <c r="WDI111" s="96"/>
      <c r="WDJ111" s="96"/>
      <c r="WDK111" s="96"/>
      <c r="WDL111" s="96"/>
      <c r="WDM111" s="96"/>
      <c r="WDN111" s="96"/>
      <c r="WDO111" s="96"/>
      <c r="WDP111" s="96"/>
      <c r="WDQ111" s="96"/>
      <c r="WDR111" s="96"/>
      <c r="WDS111" s="96"/>
      <c r="WDT111" s="96"/>
      <c r="WDU111" s="96"/>
      <c r="WDV111" s="96"/>
      <c r="WDW111" s="96"/>
      <c r="WDX111" s="96"/>
      <c r="WDY111" s="96"/>
      <c r="WDZ111" s="96"/>
      <c r="WEA111" s="96"/>
      <c r="WEB111" s="96"/>
      <c r="WEC111" s="96"/>
      <c r="WED111" s="96"/>
      <c r="WEE111" s="96"/>
      <c r="WEF111" s="96"/>
      <c r="WEG111" s="96"/>
      <c r="WEH111" s="96"/>
      <c r="WEI111" s="96"/>
      <c r="WEJ111" s="96"/>
      <c r="WEK111" s="96"/>
      <c r="WEL111" s="96"/>
      <c r="WEM111" s="96"/>
      <c r="WEN111" s="96"/>
      <c r="WEO111" s="96"/>
      <c r="WEP111" s="96"/>
      <c r="WEQ111" s="96"/>
      <c r="WER111" s="96"/>
      <c r="WES111" s="96"/>
      <c r="WET111" s="96"/>
      <c r="WEU111" s="96"/>
      <c r="WEV111" s="96"/>
      <c r="WEW111" s="96"/>
      <c r="WEX111" s="96"/>
      <c r="WEY111" s="96"/>
      <c r="WEZ111" s="96"/>
      <c r="WFA111" s="96"/>
      <c r="WFB111" s="96"/>
      <c r="WFC111" s="96"/>
      <c r="WFD111" s="96"/>
      <c r="WFE111" s="96"/>
      <c r="WFF111" s="96"/>
      <c r="WFG111" s="96"/>
      <c r="WFH111" s="96"/>
      <c r="WFI111" s="96"/>
      <c r="WFJ111" s="96"/>
      <c r="WFK111" s="96"/>
      <c r="WFL111" s="96"/>
      <c r="WFM111" s="96"/>
      <c r="WFN111" s="96"/>
      <c r="WFO111" s="96"/>
      <c r="WFP111" s="96"/>
      <c r="WFQ111" s="96"/>
      <c r="WFR111" s="96"/>
      <c r="WFS111" s="96"/>
      <c r="WFT111" s="96"/>
      <c r="WFU111" s="96"/>
      <c r="WFV111" s="96"/>
      <c r="WFW111" s="96"/>
      <c r="WFX111" s="96"/>
      <c r="WFY111" s="96"/>
      <c r="WFZ111" s="96"/>
      <c r="WGA111" s="96"/>
      <c r="WGB111" s="96"/>
      <c r="WGC111" s="96"/>
      <c r="WGD111" s="96"/>
      <c r="WGE111" s="96"/>
      <c r="WGF111" s="96"/>
      <c r="WGG111" s="96"/>
      <c r="WGH111" s="96"/>
      <c r="WGI111" s="96"/>
      <c r="WGJ111" s="96"/>
      <c r="WGK111" s="96"/>
      <c r="WGL111" s="96"/>
      <c r="WGM111" s="96"/>
      <c r="WGN111" s="96"/>
      <c r="WGO111" s="96"/>
      <c r="WGP111" s="96"/>
      <c r="WGQ111" s="96"/>
      <c r="WGR111" s="96"/>
      <c r="WGS111" s="96"/>
      <c r="WGT111" s="96"/>
      <c r="WGU111" s="96"/>
      <c r="WGV111" s="96"/>
      <c r="WGW111" s="96"/>
      <c r="WGX111" s="96"/>
      <c r="WGY111" s="96"/>
      <c r="WGZ111" s="96"/>
      <c r="WHA111" s="96"/>
      <c r="WHB111" s="96"/>
      <c r="WHC111" s="96"/>
      <c r="WHD111" s="96"/>
      <c r="WHE111" s="96"/>
      <c r="WHF111" s="96"/>
      <c r="WHG111" s="96"/>
      <c r="WHH111" s="96"/>
      <c r="WHI111" s="96"/>
      <c r="WHJ111" s="96"/>
      <c r="WHK111" s="96"/>
      <c r="WHL111" s="96"/>
      <c r="WHM111" s="96"/>
      <c r="WHN111" s="96"/>
      <c r="WHO111" s="96"/>
      <c r="WHP111" s="96"/>
      <c r="WHQ111" s="96"/>
      <c r="WHR111" s="96"/>
      <c r="WHS111" s="96"/>
      <c r="WHT111" s="96"/>
      <c r="WHU111" s="96"/>
      <c r="WHV111" s="96"/>
      <c r="WHW111" s="96"/>
      <c r="WHX111" s="96"/>
      <c r="WHY111" s="96"/>
      <c r="WHZ111" s="96"/>
      <c r="WIA111" s="96"/>
      <c r="WIB111" s="96"/>
      <c r="WIC111" s="96"/>
      <c r="WID111" s="96"/>
      <c r="WIE111" s="96"/>
      <c r="WIF111" s="96"/>
      <c r="WIG111" s="96"/>
      <c r="WIH111" s="96"/>
      <c r="WII111" s="96"/>
      <c r="WIJ111" s="96"/>
      <c r="WIK111" s="96"/>
      <c r="WIL111" s="96"/>
      <c r="WIM111" s="96"/>
      <c r="WIN111" s="96"/>
      <c r="WIO111" s="96"/>
      <c r="WIP111" s="96"/>
      <c r="WIQ111" s="96"/>
      <c r="WIR111" s="96"/>
      <c r="WIS111" s="96"/>
      <c r="WIT111" s="96"/>
      <c r="WIU111" s="96"/>
      <c r="WIV111" s="96"/>
      <c r="WIW111" s="96"/>
      <c r="WIX111" s="96"/>
      <c r="WIY111" s="96"/>
      <c r="WIZ111" s="96"/>
      <c r="WJA111" s="96"/>
      <c r="WJB111" s="96"/>
      <c r="WJC111" s="96"/>
      <c r="WJD111" s="96"/>
      <c r="WJE111" s="96"/>
      <c r="WJF111" s="96"/>
      <c r="WJG111" s="96"/>
      <c r="WJH111" s="96"/>
      <c r="WJI111" s="96"/>
      <c r="WJJ111" s="96"/>
      <c r="WJK111" s="96"/>
      <c r="WJL111" s="96"/>
      <c r="WJM111" s="96"/>
      <c r="WJN111" s="96"/>
      <c r="WJO111" s="96"/>
      <c r="WJP111" s="96"/>
      <c r="WJQ111" s="96"/>
      <c r="WJR111" s="96"/>
      <c r="WJS111" s="96"/>
      <c r="WJT111" s="96"/>
      <c r="WJU111" s="96"/>
      <c r="WJV111" s="96"/>
      <c r="WJW111" s="96"/>
      <c r="WJX111" s="96"/>
      <c r="WJY111" s="96"/>
      <c r="WJZ111" s="96"/>
      <c r="WKA111" s="96"/>
      <c r="WKB111" s="96"/>
      <c r="WKC111" s="96"/>
      <c r="WKD111" s="96"/>
      <c r="WKE111" s="96"/>
      <c r="WKF111" s="96"/>
      <c r="WKG111" s="96"/>
      <c r="WKH111" s="96"/>
      <c r="WKI111" s="96"/>
      <c r="WKJ111" s="96"/>
      <c r="WKK111" s="96"/>
      <c r="WKL111" s="96"/>
      <c r="WKM111" s="96"/>
      <c r="WKN111" s="96"/>
      <c r="WKO111" s="96"/>
      <c r="WKP111" s="96"/>
      <c r="WKQ111" s="96"/>
      <c r="WKR111" s="96"/>
      <c r="WKS111" s="96"/>
      <c r="WKT111" s="96"/>
      <c r="WKU111" s="96"/>
      <c r="WKV111" s="96"/>
      <c r="WKW111" s="96"/>
      <c r="WKX111" s="96"/>
      <c r="WKY111" s="96"/>
      <c r="WKZ111" s="96"/>
      <c r="WLA111" s="96"/>
      <c r="WLB111" s="96"/>
      <c r="WLC111" s="96"/>
      <c r="WLD111" s="96"/>
      <c r="WLE111" s="96"/>
      <c r="WLF111" s="96"/>
      <c r="WLG111" s="96"/>
      <c r="WLH111" s="96"/>
      <c r="WLI111" s="96"/>
      <c r="WLJ111" s="96"/>
      <c r="WLK111" s="96"/>
      <c r="WLL111" s="96"/>
      <c r="WLM111" s="96"/>
      <c r="WLN111" s="96"/>
      <c r="WLO111" s="96"/>
      <c r="WLP111" s="96"/>
      <c r="WLQ111" s="96"/>
      <c r="WLR111" s="96"/>
      <c r="WLS111" s="96"/>
      <c r="WLT111" s="96"/>
      <c r="WLU111" s="96"/>
      <c r="WLV111" s="96"/>
      <c r="WLW111" s="96"/>
      <c r="WLX111" s="96"/>
      <c r="WLY111" s="96"/>
      <c r="WLZ111" s="96"/>
      <c r="WMA111" s="96"/>
      <c r="WMB111" s="96"/>
      <c r="WMC111" s="96"/>
      <c r="WMD111" s="96"/>
      <c r="WME111" s="96"/>
      <c r="WMF111" s="96"/>
      <c r="WMG111" s="96"/>
      <c r="WMH111" s="96"/>
      <c r="WMI111" s="96"/>
      <c r="WMJ111" s="96"/>
      <c r="WMK111" s="96"/>
      <c r="WML111" s="96"/>
      <c r="WMM111" s="96"/>
      <c r="WMN111" s="96"/>
      <c r="WMO111" s="96"/>
      <c r="WMP111" s="96"/>
      <c r="WMQ111" s="96"/>
      <c r="WMR111" s="96"/>
      <c r="WMS111" s="96"/>
      <c r="WMT111" s="96"/>
      <c r="WMU111" s="96"/>
      <c r="WMV111" s="96"/>
      <c r="WMW111" s="96"/>
      <c r="WMX111" s="96"/>
      <c r="WMY111" s="96"/>
      <c r="WMZ111" s="96"/>
      <c r="WNA111" s="96"/>
      <c r="WNB111" s="96"/>
      <c r="WNC111" s="96"/>
      <c r="WND111" s="96"/>
      <c r="WNE111" s="96"/>
      <c r="WNF111" s="96"/>
      <c r="WNG111" s="96"/>
      <c r="WNH111" s="96"/>
      <c r="WNI111" s="96"/>
      <c r="WNJ111" s="96"/>
      <c r="WNK111" s="96"/>
      <c r="WNL111" s="96"/>
      <c r="WNM111" s="96"/>
      <c r="WNN111" s="96"/>
      <c r="WNO111" s="96"/>
      <c r="WNP111" s="96"/>
      <c r="WNQ111" s="96"/>
      <c r="WNR111" s="96"/>
      <c r="WNS111" s="96"/>
      <c r="WNT111" s="96"/>
      <c r="WNU111" s="96"/>
      <c r="WNV111" s="96"/>
      <c r="WNW111" s="96"/>
      <c r="WNX111" s="96"/>
      <c r="WNY111" s="96"/>
      <c r="WNZ111" s="96"/>
      <c r="WOA111" s="96"/>
      <c r="WOB111" s="96"/>
      <c r="WOC111" s="96"/>
      <c r="WOD111" s="96"/>
      <c r="WOE111" s="96"/>
      <c r="WOF111" s="96"/>
      <c r="WOG111" s="96"/>
      <c r="WOH111" s="96"/>
      <c r="WOI111" s="96"/>
      <c r="WOJ111" s="96"/>
      <c r="WOK111" s="96"/>
      <c r="WOL111" s="96"/>
      <c r="WOM111" s="96"/>
      <c r="WON111" s="96"/>
      <c r="WOO111" s="96"/>
      <c r="WOP111" s="96"/>
      <c r="WOQ111" s="96"/>
      <c r="WOR111" s="96"/>
      <c r="WOS111" s="96"/>
      <c r="WOT111" s="96"/>
      <c r="WOU111" s="96"/>
      <c r="WOV111" s="96"/>
      <c r="WOW111" s="96"/>
      <c r="WOX111" s="96"/>
      <c r="WOY111" s="96"/>
      <c r="WOZ111" s="96"/>
      <c r="WPA111" s="96"/>
      <c r="WPB111" s="96"/>
      <c r="WPC111" s="96"/>
      <c r="WPD111" s="96"/>
      <c r="WPE111" s="96"/>
      <c r="WPF111" s="96"/>
      <c r="WPG111" s="96"/>
      <c r="WPH111" s="96"/>
      <c r="WPI111" s="96"/>
      <c r="WPJ111" s="96"/>
      <c r="WPK111" s="96"/>
      <c r="WPL111" s="96"/>
      <c r="WPM111" s="96"/>
      <c r="WPN111" s="96"/>
      <c r="WPO111" s="96"/>
      <c r="WPP111" s="96"/>
      <c r="WPQ111" s="96"/>
      <c r="WPR111" s="96"/>
      <c r="WPS111" s="96"/>
      <c r="WPT111" s="96"/>
      <c r="WPU111" s="96"/>
      <c r="WPV111" s="96"/>
      <c r="WPW111" s="96"/>
      <c r="WPX111" s="96"/>
      <c r="WPY111" s="96"/>
      <c r="WPZ111" s="96"/>
      <c r="WQA111" s="96"/>
      <c r="WQB111" s="96"/>
      <c r="WQC111" s="96"/>
      <c r="WQD111" s="96"/>
      <c r="WQE111" s="96"/>
      <c r="WQF111" s="96"/>
      <c r="WQG111" s="96"/>
      <c r="WQH111" s="96"/>
      <c r="WQI111" s="96"/>
      <c r="WQJ111" s="96"/>
      <c r="WQK111" s="96"/>
      <c r="WQL111" s="96"/>
      <c r="WQM111" s="96"/>
      <c r="WQN111" s="96"/>
      <c r="WQO111" s="96"/>
      <c r="WQP111" s="96"/>
      <c r="WQQ111" s="96"/>
      <c r="WQR111" s="96"/>
      <c r="WQS111" s="96"/>
      <c r="WQT111" s="96"/>
      <c r="WQU111" s="96"/>
      <c r="WQV111" s="96"/>
      <c r="WQW111" s="96"/>
      <c r="WQX111" s="96"/>
      <c r="WQY111" s="96"/>
      <c r="WQZ111" s="96"/>
      <c r="WRA111" s="96"/>
      <c r="WRB111" s="96"/>
      <c r="WRC111" s="96"/>
      <c r="WRD111" s="96"/>
      <c r="WRE111" s="96"/>
      <c r="WRF111" s="96"/>
      <c r="WRG111" s="96"/>
      <c r="WRH111" s="96"/>
      <c r="WRI111" s="96"/>
      <c r="WRJ111" s="96"/>
      <c r="WRK111" s="96"/>
      <c r="WRL111" s="96"/>
      <c r="WRM111" s="96"/>
      <c r="WRN111" s="96"/>
      <c r="WRO111" s="96"/>
      <c r="WRP111" s="96"/>
      <c r="WRQ111" s="96"/>
      <c r="WRR111" s="96"/>
      <c r="WRS111" s="96"/>
      <c r="WRT111" s="96"/>
      <c r="WRU111" s="96"/>
      <c r="WRV111" s="96"/>
      <c r="WRW111" s="96"/>
      <c r="WRX111" s="96"/>
      <c r="WRY111" s="96"/>
      <c r="WRZ111" s="96"/>
      <c r="WSA111" s="96"/>
      <c r="WSB111" s="96"/>
      <c r="WSC111" s="96"/>
      <c r="WSD111" s="96"/>
      <c r="WSE111" s="96"/>
      <c r="WSF111" s="96"/>
      <c r="WSG111" s="96"/>
      <c r="WSH111" s="96"/>
      <c r="WSI111" s="96"/>
      <c r="WSJ111" s="96"/>
      <c r="WSK111" s="96"/>
      <c r="WSL111" s="96"/>
      <c r="WSM111" s="96"/>
      <c r="WSN111" s="96"/>
      <c r="WSO111" s="96"/>
      <c r="WSP111" s="96"/>
      <c r="WSQ111" s="96"/>
      <c r="WSR111" s="96"/>
      <c r="WSS111" s="96"/>
      <c r="WST111" s="96"/>
      <c r="WSU111" s="96"/>
      <c r="WSV111" s="96"/>
      <c r="WSW111" s="96"/>
      <c r="WSX111" s="96"/>
      <c r="WSY111" s="96"/>
      <c r="WSZ111" s="96"/>
      <c r="WTA111" s="96"/>
      <c r="WTB111" s="96"/>
      <c r="WTC111" s="96"/>
      <c r="WTD111" s="96"/>
      <c r="WTE111" s="96"/>
      <c r="WTF111" s="96"/>
      <c r="WTG111" s="96"/>
      <c r="WTH111" s="96"/>
      <c r="WTI111" s="96"/>
      <c r="WTJ111" s="96"/>
      <c r="WTK111" s="96"/>
      <c r="WTL111" s="96"/>
      <c r="WTM111" s="96"/>
      <c r="WTN111" s="96"/>
      <c r="WTO111" s="96"/>
      <c r="WTP111" s="96"/>
      <c r="WTQ111" s="96"/>
      <c r="WTR111" s="96"/>
      <c r="WTS111" s="96"/>
      <c r="WTT111" s="96"/>
      <c r="WTU111" s="96"/>
      <c r="WTV111" s="96"/>
      <c r="WTW111" s="96"/>
      <c r="WTX111" s="96"/>
      <c r="WTY111" s="96"/>
      <c r="WTZ111" s="96"/>
      <c r="WUA111" s="96"/>
      <c r="WUB111" s="96"/>
      <c r="WUC111" s="96"/>
      <c r="WUD111" s="96"/>
      <c r="WUE111" s="96"/>
      <c r="WUF111" s="96"/>
      <c r="WUG111" s="96"/>
      <c r="WUH111" s="96"/>
      <c r="WUI111" s="96"/>
      <c r="WUJ111" s="96"/>
      <c r="WUK111" s="96"/>
      <c r="WUL111" s="96"/>
      <c r="WUM111" s="96"/>
      <c r="WUN111" s="96"/>
      <c r="WUO111" s="96"/>
      <c r="WUP111" s="96"/>
      <c r="WUQ111" s="96"/>
      <c r="WUR111" s="96"/>
      <c r="WUS111" s="96"/>
      <c r="WUT111" s="96"/>
      <c r="WUU111" s="96"/>
      <c r="WUV111" s="96"/>
      <c r="WUW111" s="96"/>
      <c r="WUX111" s="96"/>
      <c r="WUY111" s="96"/>
      <c r="WUZ111" s="96"/>
      <c r="WVA111" s="96"/>
      <c r="WVB111" s="96"/>
      <c r="WVC111" s="96"/>
      <c r="WVD111" s="96"/>
      <c r="WVE111" s="96"/>
      <c r="WVF111" s="96"/>
      <c r="WVG111" s="96"/>
      <c r="WVH111" s="96"/>
      <c r="WVI111" s="96"/>
      <c r="WVJ111" s="96"/>
      <c r="WVK111" s="96"/>
      <c r="WVL111" s="96"/>
      <c r="WVM111" s="96"/>
      <c r="WVN111" s="96"/>
      <c r="WVO111" s="96"/>
      <c r="WVP111" s="96"/>
      <c r="WVQ111" s="96"/>
      <c r="WVR111" s="96"/>
      <c r="WVS111" s="96"/>
      <c r="WVT111" s="96"/>
      <c r="WVU111" s="96"/>
      <c r="WVV111" s="96"/>
      <c r="WVW111" s="96"/>
      <c r="WVX111" s="96"/>
      <c r="WVY111" s="96"/>
      <c r="WVZ111" s="96"/>
      <c r="WWA111" s="96"/>
      <c r="WWB111" s="96"/>
      <c r="WWC111" s="96"/>
      <c r="WWD111" s="96"/>
      <c r="WWE111" s="96"/>
      <c r="WWF111" s="96"/>
      <c r="WWG111" s="96"/>
      <c r="WWH111" s="96"/>
      <c r="WWI111" s="96"/>
      <c r="WWJ111" s="96"/>
      <c r="WWK111" s="96"/>
      <c r="WWL111" s="96"/>
      <c r="WWM111" s="96"/>
      <c r="WWN111" s="96"/>
      <c r="WWO111" s="96"/>
      <c r="WWP111" s="96"/>
      <c r="WWQ111" s="96"/>
      <c r="WWR111" s="96"/>
      <c r="WWS111" s="96"/>
      <c r="WWT111" s="96"/>
      <c r="WWU111" s="96"/>
      <c r="WWV111" s="96"/>
      <c r="WWW111" s="96"/>
      <c r="WWX111" s="96"/>
      <c r="WWY111" s="96"/>
      <c r="WWZ111" s="96"/>
      <c r="WXA111" s="96"/>
      <c r="WXB111" s="96"/>
      <c r="WXC111" s="96"/>
      <c r="WXD111" s="96"/>
      <c r="WXE111" s="96"/>
      <c r="WXF111" s="96"/>
      <c r="WXG111" s="96"/>
      <c r="WXH111" s="96"/>
      <c r="WXI111" s="96"/>
      <c r="WXJ111" s="96"/>
      <c r="WXK111" s="96"/>
      <c r="WXL111" s="96"/>
      <c r="WXM111" s="96"/>
      <c r="WXN111" s="96"/>
      <c r="WXO111" s="96"/>
      <c r="WXP111" s="96"/>
      <c r="WXQ111" s="96"/>
      <c r="WXR111" s="96"/>
      <c r="WXS111" s="96"/>
      <c r="WXT111" s="96"/>
      <c r="WXU111" s="96"/>
      <c r="WXV111" s="96"/>
      <c r="WXW111" s="96"/>
      <c r="WXX111" s="96"/>
      <c r="WXY111" s="96"/>
      <c r="WXZ111" s="96"/>
      <c r="WYA111" s="96"/>
      <c r="WYB111" s="96"/>
      <c r="WYC111" s="96"/>
      <c r="WYD111" s="96"/>
      <c r="WYE111" s="96"/>
      <c r="WYF111" s="96"/>
      <c r="WYG111" s="96"/>
      <c r="WYH111" s="96"/>
      <c r="WYI111" s="96"/>
      <c r="WYJ111" s="96"/>
      <c r="WYK111" s="96"/>
      <c r="WYL111" s="96"/>
      <c r="WYM111" s="96"/>
      <c r="WYN111" s="96"/>
      <c r="WYO111" s="96"/>
      <c r="WYP111" s="96"/>
      <c r="WYQ111" s="96"/>
      <c r="WYR111" s="96"/>
      <c r="WYS111" s="96"/>
      <c r="WYT111" s="96"/>
      <c r="WYU111" s="96"/>
      <c r="WYV111" s="96"/>
      <c r="WYW111" s="96"/>
      <c r="WYX111" s="96"/>
      <c r="WYY111" s="96"/>
      <c r="WYZ111" s="96"/>
      <c r="WZA111" s="96"/>
      <c r="WZB111" s="96"/>
      <c r="WZC111" s="96"/>
      <c r="WZD111" s="96"/>
      <c r="WZE111" s="96"/>
      <c r="WZF111" s="96"/>
      <c r="WZG111" s="96"/>
      <c r="WZH111" s="96"/>
      <c r="WZI111" s="96"/>
      <c r="WZJ111" s="96"/>
      <c r="WZK111" s="96"/>
      <c r="WZL111" s="96"/>
      <c r="WZM111" s="96"/>
      <c r="WZN111" s="96"/>
      <c r="WZO111" s="96"/>
      <c r="WZP111" s="96"/>
      <c r="WZQ111" s="96"/>
      <c r="WZR111" s="96"/>
      <c r="WZS111" s="96"/>
      <c r="WZT111" s="96"/>
      <c r="WZU111" s="96"/>
      <c r="WZV111" s="96"/>
      <c r="WZW111" s="96"/>
      <c r="WZX111" s="96"/>
      <c r="WZY111" s="96"/>
      <c r="WZZ111" s="96"/>
      <c r="XAA111" s="96"/>
      <c r="XAB111" s="96"/>
      <c r="XAC111" s="96"/>
      <c r="XAD111" s="96"/>
      <c r="XAE111" s="96"/>
      <c r="XAF111" s="96"/>
      <c r="XAG111" s="96"/>
      <c r="XAH111" s="96"/>
      <c r="XAI111" s="96"/>
      <c r="XAJ111" s="96"/>
      <c r="XAK111" s="96"/>
      <c r="XAL111" s="96"/>
      <c r="XAM111" s="96"/>
      <c r="XAN111" s="96"/>
      <c r="XAO111" s="96"/>
      <c r="XAP111" s="96"/>
      <c r="XAQ111" s="96"/>
      <c r="XAR111" s="96"/>
      <c r="XAS111" s="96"/>
      <c r="XAT111" s="96"/>
      <c r="XAU111" s="96"/>
      <c r="XAV111" s="96"/>
      <c r="XAW111" s="96"/>
      <c r="XAX111" s="96"/>
      <c r="XAY111" s="96"/>
      <c r="XAZ111" s="96"/>
      <c r="XBA111" s="96"/>
      <c r="XBB111" s="96"/>
      <c r="XBC111" s="96"/>
      <c r="XBD111" s="96"/>
      <c r="XBE111" s="96"/>
      <c r="XBF111" s="96"/>
      <c r="XBG111" s="96"/>
      <c r="XBH111" s="96"/>
      <c r="XBI111" s="96"/>
      <c r="XBJ111" s="96"/>
      <c r="XBK111" s="96"/>
      <c r="XBL111" s="96"/>
      <c r="XBM111" s="96"/>
      <c r="XBN111" s="96"/>
      <c r="XBO111" s="96"/>
      <c r="XBP111" s="96"/>
      <c r="XBQ111" s="96"/>
      <c r="XBR111" s="96"/>
      <c r="XBS111" s="96"/>
      <c r="XBT111" s="96"/>
      <c r="XBU111" s="96"/>
      <c r="XBV111" s="96"/>
      <c r="XBW111" s="96"/>
      <c r="XBX111" s="96"/>
      <c r="XBY111" s="96"/>
      <c r="XBZ111" s="96"/>
      <c r="XCA111" s="96"/>
      <c r="XCB111" s="96"/>
      <c r="XCC111" s="96"/>
      <c r="XCD111" s="96"/>
      <c r="XCE111" s="96"/>
      <c r="XCF111" s="96"/>
      <c r="XCG111" s="96"/>
      <c r="XCH111" s="96"/>
      <c r="XCI111" s="96"/>
      <c r="XCJ111" s="96"/>
      <c r="XCK111" s="96"/>
      <c r="XCL111" s="96"/>
      <c r="XCM111" s="96"/>
      <c r="XCN111" s="96"/>
      <c r="XCO111" s="96"/>
      <c r="XCP111" s="96"/>
      <c r="XCQ111" s="96"/>
      <c r="XCR111" s="96"/>
      <c r="XCS111" s="96"/>
      <c r="XCT111" s="96"/>
      <c r="XCU111" s="96"/>
      <c r="XCV111" s="96"/>
      <c r="XCW111" s="96"/>
      <c r="XCX111" s="96"/>
      <c r="XCY111" s="96"/>
      <c r="XCZ111" s="96"/>
      <c r="XDA111" s="96"/>
      <c r="XDB111" s="96"/>
      <c r="XDC111" s="96"/>
      <c r="XDD111" s="96"/>
      <c r="XDE111" s="96"/>
      <c r="XDF111" s="96"/>
      <c r="XDG111" s="96"/>
      <c r="XDH111" s="96"/>
      <c r="XDI111" s="96"/>
      <c r="XDJ111" s="96"/>
      <c r="XDK111" s="96"/>
      <c r="XDL111" s="96"/>
      <c r="XDM111" s="96"/>
      <c r="XDN111" s="96"/>
      <c r="XDO111" s="96"/>
      <c r="XDP111" s="96"/>
      <c r="XDQ111" s="96"/>
      <c r="XDR111" s="96"/>
      <c r="XDS111" s="96"/>
      <c r="XDT111" s="96"/>
      <c r="XDU111" s="96"/>
      <c r="XDV111" s="96"/>
      <c r="XDW111" s="96"/>
      <c r="XDX111" s="96"/>
      <c r="XDY111" s="96"/>
      <c r="XDZ111" s="96"/>
      <c r="XEA111" s="96"/>
      <c r="XEB111" s="96"/>
      <c r="XEC111" s="96"/>
      <c r="XED111" s="96"/>
      <c r="XEE111" s="96"/>
      <c r="XEF111" s="96"/>
      <c r="XEG111" s="96"/>
      <c r="XEH111" s="96"/>
      <c r="XEI111" s="96"/>
      <c r="XEJ111" s="96"/>
      <c r="XEK111" s="96"/>
      <c r="XEL111" s="96"/>
      <c r="XEM111" s="96"/>
      <c r="XEN111" s="96"/>
      <c r="XEO111" s="96"/>
      <c r="XEP111" s="96"/>
    </row>
    <row r="112" ht="24" customHeight="1" spans="1:28">
      <c r="A112" s="31"/>
      <c r="B112" s="35" t="s">
        <v>440</v>
      </c>
      <c r="C112" s="35"/>
      <c r="D112" s="35"/>
      <c r="E112" s="35"/>
      <c r="F112" s="40"/>
      <c r="G112" s="29">
        <f>SUM(G113:G114)</f>
        <v>27</v>
      </c>
      <c r="H112" s="29">
        <f>SUM(H113:H114)</f>
        <v>0</v>
      </c>
      <c r="I112" s="29">
        <f>SUM(I113:I114)</f>
        <v>27</v>
      </c>
      <c r="J112" s="29">
        <f>SUM(J113:J114)</f>
        <v>0</v>
      </c>
      <c r="K112" s="29">
        <f>SUM(K113:K114)</f>
        <v>0</v>
      </c>
      <c r="L112" s="28"/>
      <c r="M112" s="56"/>
      <c r="N112" s="56"/>
      <c r="O112" s="28"/>
      <c r="P112" s="28"/>
      <c r="Q112" s="28"/>
      <c r="R112" s="28"/>
      <c r="S112" s="28"/>
      <c r="T112" s="28"/>
      <c r="U112" s="28"/>
      <c r="V112" s="28"/>
      <c r="W112" s="28"/>
      <c r="X112" s="28"/>
      <c r="Y112" s="28"/>
      <c r="Z112" s="28"/>
      <c r="AA112" s="28"/>
      <c r="AB112" s="28"/>
    </row>
    <row r="113" ht="43" customHeight="1" spans="1:28">
      <c r="A113" s="31">
        <v>1</v>
      </c>
      <c r="B113" s="41" t="s">
        <v>441</v>
      </c>
      <c r="C113" s="31" t="s">
        <v>39</v>
      </c>
      <c r="D113" s="42" t="s">
        <v>97</v>
      </c>
      <c r="E113" s="42" t="s">
        <v>151</v>
      </c>
      <c r="F113" s="41" t="s">
        <v>442</v>
      </c>
      <c r="G113" s="33">
        <v>15</v>
      </c>
      <c r="H113" s="45"/>
      <c r="I113" s="45">
        <v>15</v>
      </c>
      <c r="J113" s="45"/>
      <c r="K113" s="45"/>
      <c r="L113" s="45" t="s">
        <v>79</v>
      </c>
      <c r="M113" s="32" t="s">
        <v>443</v>
      </c>
      <c r="N113" s="32" t="s">
        <v>443</v>
      </c>
      <c r="O113" s="31">
        <v>19</v>
      </c>
      <c r="P113" s="31">
        <v>75</v>
      </c>
      <c r="Q113" s="45">
        <f>SUM(R113:S113)</f>
        <v>0.4</v>
      </c>
      <c r="R113" s="46">
        <v>0.1</v>
      </c>
      <c r="S113" s="46">
        <v>0.3</v>
      </c>
      <c r="T113" s="45">
        <f>SUM(U113:V113)</f>
        <v>1.4</v>
      </c>
      <c r="U113" s="46">
        <v>0.4</v>
      </c>
      <c r="V113" s="46">
        <v>1</v>
      </c>
      <c r="W113" s="42" t="s">
        <v>46</v>
      </c>
      <c r="X113" s="45" t="s">
        <v>47</v>
      </c>
      <c r="Y113" s="42" t="s">
        <v>244</v>
      </c>
      <c r="Z113" s="45" t="s">
        <v>245</v>
      </c>
      <c r="AA113" s="45" t="s">
        <v>95</v>
      </c>
      <c r="AB113" s="45" t="s">
        <v>85</v>
      </c>
    </row>
    <row r="114" ht="51" customHeight="1" spans="1:28">
      <c r="A114" s="31">
        <v>2</v>
      </c>
      <c r="B114" s="32" t="s">
        <v>444</v>
      </c>
      <c r="C114" s="31" t="s">
        <v>39</v>
      </c>
      <c r="D114" s="42" t="s">
        <v>97</v>
      </c>
      <c r="E114" s="42" t="s">
        <v>151</v>
      </c>
      <c r="F114" s="41" t="s">
        <v>445</v>
      </c>
      <c r="G114" s="33">
        <v>12</v>
      </c>
      <c r="H114" s="45"/>
      <c r="I114" s="45">
        <v>12</v>
      </c>
      <c r="J114" s="45"/>
      <c r="K114" s="45"/>
      <c r="L114" s="45" t="s">
        <v>79</v>
      </c>
      <c r="M114" s="32" t="s">
        <v>446</v>
      </c>
      <c r="N114" s="32" t="s">
        <v>446</v>
      </c>
      <c r="O114" s="31">
        <v>19</v>
      </c>
      <c r="P114" s="31">
        <v>75</v>
      </c>
      <c r="Q114" s="45">
        <f>SUM(R114:S114)</f>
        <v>0.4</v>
      </c>
      <c r="R114" s="46">
        <v>0.1</v>
      </c>
      <c r="S114" s="46">
        <v>0.3</v>
      </c>
      <c r="T114" s="45">
        <f>SUM(U114:V114)</f>
        <v>1.4</v>
      </c>
      <c r="U114" s="46">
        <v>0.4</v>
      </c>
      <c r="V114" s="46">
        <v>1</v>
      </c>
      <c r="W114" s="42" t="s">
        <v>46</v>
      </c>
      <c r="X114" s="45" t="s">
        <v>47</v>
      </c>
      <c r="Y114" s="42" t="s">
        <v>447</v>
      </c>
      <c r="Z114" s="45" t="s">
        <v>448</v>
      </c>
      <c r="AA114" s="45" t="s">
        <v>95</v>
      </c>
      <c r="AB114" s="45" t="s">
        <v>85</v>
      </c>
    </row>
    <row r="115" ht="27" customHeight="1" spans="1:28">
      <c r="A115" s="31"/>
      <c r="B115" s="35" t="s">
        <v>449</v>
      </c>
      <c r="C115" s="35"/>
      <c r="D115" s="35"/>
      <c r="E115" s="35"/>
      <c r="F115" s="40"/>
      <c r="G115" s="29">
        <f>SUM(G116)</f>
        <v>255</v>
      </c>
      <c r="H115" s="29">
        <f>SUM(H116)</f>
        <v>255</v>
      </c>
      <c r="I115" s="29">
        <f>SUM(I116)</f>
        <v>0</v>
      </c>
      <c r="J115" s="29">
        <f>SUM(J116)</f>
        <v>0</v>
      </c>
      <c r="K115" s="29">
        <f>SUM(K116)</f>
        <v>0</v>
      </c>
      <c r="L115" s="28"/>
      <c r="M115" s="56"/>
      <c r="N115" s="56"/>
      <c r="O115" s="28"/>
      <c r="P115" s="28"/>
      <c r="Q115" s="28"/>
      <c r="R115" s="28"/>
      <c r="S115" s="28"/>
      <c r="T115" s="28"/>
      <c r="U115" s="28"/>
      <c r="V115" s="28"/>
      <c r="W115" s="28"/>
      <c r="X115" s="28"/>
      <c r="Y115" s="28"/>
      <c r="Z115" s="28"/>
      <c r="AA115" s="28"/>
      <c r="AB115" s="28"/>
    </row>
    <row r="116" ht="56" customHeight="1" spans="1:28">
      <c r="A116" s="31">
        <v>1</v>
      </c>
      <c r="B116" s="41" t="s">
        <v>450</v>
      </c>
      <c r="C116" s="31" t="s">
        <v>39</v>
      </c>
      <c r="D116" s="31" t="s">
        <v>427</v>
      </c>
      <c r="E116" s="42" t="s">
        <v>151</v>
      </c>
      <c r="F116" s="41" t="s">
        <v>451</v>
      </c>
      <c r="G116" s="33">
        <v>255</v>
      </c>
      <c r="H116" s="45">
        <v>255</v>
      </c>
      <c r="I116" s="45"/>
      <c r="J116" s="45"/>
      <c r="K116" s="45"/>
      <c r="L116" s="31" t="s">
        <v>199</v>
      </c>
      <c r="M116" s="32" t="s">
        <v>452</v>
      </c>
      <c r="N116" s="32" t="s">
        <v>452</v>
      </c>
      <c r="O116" s="31">
        <v>19</v>
      </c>
      <c r="P116" s="31">
        <v>75</v>
      </c>
      <c r="Q116" s="45">
        <f>SUM(R116:S116)</f>
        <v>0.97</v>
      </c>
      <c r="R116" s="31">
        <v>0.97</v>
      </c>
      <c r="S116" s="31"/>
      <c r="T116" s="45">
        <f>SUM(U116:V116)</f>
        <v>3.9</v>
      </c>
      <c r="U116" s="31">
        <v>3.9</v>
      </c>
      <c r="V116" s="31"/>
      <c r="W116" s="42" t="s">
        <v>121</v>
      </c>
      <c r="X116" s="45" t="s">
        <v>122</v>
      </c>
      <c r="Y116" s="42" t="s">
        <v>121</v>
      </c>
      <c r="Z116" s="45" t="s">
        <v>122</v>
      </c>
      <c r="AA116" s="45" t="s">
        <v>202</v>
      </c>
      <c r="AB116" s="45" t="s">
        <v>203</v>
      </c>
    </row>
    <row r="117" ht="24" customHeight="1" spans="1:28">
      <c r="A117" s="31"/>
      <c r="B117" s="35" t="s">
        <v>453</v>
      </c>
      <c r="C117" s="35"/>
      <c r="D117" s="35"/>
      <c r="E117" s="35"/>
      <c r="F117" s="40"/>
      <c r="G117" s="29">
        <f>SUM(G118)</f>
        <v>56.4</v>
      </c>
      <c r="H117" s="29">
        <f>SUM(H118)</f>
        <v>0</v>
      </c>
      <c r="I117" s="29">
        <f>SUM(I118)</f>
        <v>56.4</v>
      </c>
      <c r="J117" s="29">
        <f>SUM(J118)</f>
        <v>0</v>
      </c>
      <c r="K117" s="29">
        <f>SUM(K118)</f>
        <v>0</v>
      </c>
      <c r="L117" s="28"/>
      <c r="M117" s="56"/>
      <c r="N117" s="56"/>
      <c r="O117" s="28"/>
      <c r="P117" s="28"/>
      <c r="Q117" s="28"/>
      <c r="R117" s="28"/>
      <c r="S117" s="28"/>
      <c r="T117" s="28"/>
      <c r="U117" s="28"/>
      <c r="V117" s="28"/>
      <c r="W117" s="28"/>
      <c r="X117" s="28"/>
      <c r="Y117" s="28"/>
      <c r="Z117" s="28"/>
      <c r="AA117" s="28"/>
      <c r="AB117" s="28"/>
    </row>
    <row r="118" ht="54" customHeight="1" spans="1:28">
      <c r="A118" s="31">
        <v>1</v>
      </c>
      <c r="B118" s="32" t="s">
        <v>454</v>
      </c>
      <c r="C118" s="31" t="s">
        <v>39</v>
      </c>
      <c r="D118" s="42" t="s">
        <v>97</v>
      </c>
      <c r="E118" s="31" t="s">
        <v>151</v>
      </c>
      <c r="F118" s="39" t="s">
        <v>455</v>
      </c>
      <c r="G118" s="33">
        <v>56.4</v>
      </c>
      <c r="H118" s="45"/>
      <c r="I118" s="45">
        <v>56.4</v>
      </c>
      <c r="J118" s="45"/>
      <c r="K118" s="45"/>
      <c r="L118" s="45" t="s">
        <v>79</v>
      </c>
      <c r="M118" s="32" t="s">
        <v>456</v>
      </c>
      <c r="N118" s="32" t="s">
        <v>456</v>
      </c>
      <c r="O118" s="31">
        <v>19</v>
      </c>
      <c r="P118" s="31">
        <v>75</v>
      </c>
      <c r="Q118" s="45">
        <f>SUM(R118:S118)</f>
        <v>2.47</v>
      </c>
      <c r="R118" s="31">
        <v>0.97</v>
      </c>
      <c r="S118" s="31">
        <v>1.5</v>
      </c>
      <c r="T118" s="45">
        <f>SUM(U118:V118)</f>
        <v>7.7</v>
      </c>
      <c r="U118" s="31">
        <v>3.9</v>
      </c>
      <c r="V118" s="31">
        <v>3.8</v>
      </c>
      <c r="W118" s="31" t="s">
        <v>411</v>
      </c>
      <c r="X118" s="45" t="s">
        <v>412</v>
      </c>
      <c r="Y118" s="31" t="s">
        <v>411</v>
      </c>
      <c r="Z118" s="45" t="s">
        <v>412</v>
      </c>
      <c r="AA118" s="45" t="s">
        <v>95</v>
      </c>
      <c r="AB118" s="45" t="s">
        <v>85</v>
      </c>
    </row>
    <row r="119" ht="33" customHeight="1" spans="1:28">
      <c r="A119" s="31"/>
      <c r="B119" s="35" t="s">
        <v>457</v>
      </c>
      <c r="C119" s="35"/>
      <c r="D119" s="35"/>
      <c r="E119" s="35"/>
      <c r="F119" s="40"/>
      <c r="G119" s="29">
        <f>SUM(G120)</f>
        <v>20</v>
      </c>
      <c r="H119" s="29">
        <f>SUM(H120)</f>
        <v>0</v>
      </c>
      <c r="I119" s="29">
        <f>SUM(I120)</f>
        <v>20</v>
      </c>
      <c r="J119" s="29">
        <f>SUM(J120)</f>
        <v>0</v>
      </c>
      <c r="K119" s="29">
        <f>SUM(K120)</f>
        <v>0</v>
      </c>
      <c r="L119" s="28"/>
      <c r="M119" s="56"/>
      <c r="N119" s="56"/>
      <c r="O119" s="28"/>
      <c r="P119" s="28"/>
      <c r="Q119" s="28"/>
      <c r="R119" s="28"/>
      <c r="S119" s="28"/>
      <c r="T119" s="28"/>
      <c r="U119" s="28"/>
      <c r="V119" s="28"/>
      <c r="W119" s="28"/>
      <c r="X119" s="28"/>
      <c r="Y119" s="28"/>
      <c r="Z119" s="28"/>
      <c r="AA119" s="28"/>
      <c r="AB119" s="28"/>
    </row>
    <row r="120" ht="68" customHeight="1" spans="1:28">
      <c r="A120" s="45">
        <v>1</v>
      </c>
      <c r="B120" s="32" t="s">
        <v>458</v>
      </c>
      <c r="C120" s="31" t="s">
        <v>39</v>
      </c>
      <c r="D120" s="42" t="s">
        <v>97</v>
      </c>
      <c r="E120" s="45" t="s">
        <v>117</v>
      </c>
      <c r="F120" s="32" t="s">
        <v>459</v>
      </c>
      <c r="G120" s="42">
        <v>20</v>
      </c>
      <c r="H120" s="45"/>
      <c r="I120" s="45">
        <v>20</v>
      </c>
      <c r="J120" s="45"/>
      <c r="K120" s="45"/>
      <c r="L120" s="45" t="s">
        <v>79</v>
      </c>
      <c r="M120" s="41" t="s">
        <v>460</v>
      </c>
      <c r="N120" s="41" t="s">
        <v>460</v>
      </c>
      <c r="O120" s="46">
        <v>3</v>
      </c>
      <c r="P120" s="46">
        <v>7</v>
      </c>
      <c r="Q120" s="45">
        <f>SUM(R120:S120)</f>
        <v>0.573</v>
      </c>
      <c r="R120" s="46">
        <v>0.127</v>
      </c>
      <c r="S120" s="46">
        <v>0.446</v>
      </c>
      <c r="T120" s="45">
        <f>SUM(U120:V120)</f>
        <v>1.07</v>
      </c>
      <c r="U120" s="46">
        <v>0.245</v>
      </c>
      <c r="V120" s="46">
        <v>0.825</v>
      </c>
      <c r="W120" s="31" t="s">
        <v>461</v>
      </c>
      <c r="X120" s="45" t="s">
        <v>462</v>
      </c>
      <c r="Y120" s="31" t="s">
        <v>461</v>
      </c>
      <c r="Z120" s="45" t="s">
        <v>462</v>
      </c>
      <c r="AA120" s="45" t="s">
        <v>95</v>
      </c>
      <c r="AB120" s="45" t="s">
        <v>85</v>
      </c>
    </row>
  </sheetData>
  <mergeCells count="56">
    <mergeCell ref="A1:B1"/>
    <mergeCell ref="A2:AB2"/>
    <mergeCell ref="G3:K3"/>
    <mergeCell ref="M3:V3"/>
    <mergeCell ref="W3:X3"/>
    <mergeCell ref="Y3:Z3"/>
    <mergeCell ref="O4:P4"/>
    <mergeCell ref="Q4:S4"/>
    <mergeCell ref="T4:V4"/>
    <mergeCell ref="A6:F6"/>
    <mergeCell ref="B7:E7"/>
    <mergeCell ref="B8:E8"/>
    <mergeCell ref="B9:E9"/>
    <mergeCell ref="B12:E12"/>
    <mergeCell ref="B15:E15"/>
    <mergeCell ref="B20:E20"/>
    <mergeCell ref="B22:E22"/>
    <mergeCell ref="B24:E24"/>
    <mergeCell ref="B25:E25"/>
    <mergeCell ref="B28:E28"/>
    <mergeCell ref="B42:E42"/>
    <mergeCell ref="B46:E46"/>
    <mergeCell ref="B47:E47"/>
    <mergeCell ref="B58:E58"/>
    <mergeCell ref="B64:E64"/>
    <mergeCell ref="B66:E66"/>
    <mergeCell ref="B67:E67"/>
    <mergeCell ref="B77:E77"/>
    <mergeCell ref="B79:E79"/>
    <mergeCell ref="B90:E90"/>
    <mergeCell ref="B93:E93"/>
    <mergeCell ref="B95:E95"/>
    <mergeCell ref="B102:E102"/>
    <mergeCell ref="B103:E103"/>
    <mergeCell ref="B105:E105"/>
    <mergeCell ref="B110:E110"/>
    <mergeCell ref="B112:E112"/>
    <mergeCell ref="B115:E115"/>
    <mergeCell ref="B117:E117"/>
    <mergeCell ref="B119:E119"/>
    <mergeCell ref="A3:A5"/>
    <mergeCell ref="B3:B5"/>
    <mergeCell ref="C3:C5"/>
    <mergeCell ref="D3:D5"/>
    <mergeCell ref="E3:E5"/>
    <mergeCell ref="F3:F5"/>
    <mergeCell ref="G4:G5"/>
    <mergeCell ref="H4:H5"/>
    <mergeCell ref="I4:I5"/>
    <mergeCell ref="J4:J5"/>
    <mergeCell ref="K4:K5"/>
    <mergeCell ref="L3:L5"/>
    <mergeCell ref="M4:M5"/>
    <mergeCell ref="N4:N5"/>
    <mergeCell ref="AA3:AA4"/>
    <mergeCell ref="AB3:AB4"/>
  </mergeCells>
  <printOptions horizontalCentered="1"/>
  <pageMargins left="0.251388888888889" right="0.251388888888889" top="0.629861111111111" bottom="0.236111111111111" header="0.511805555555556" footer="0.0784722222222222"/>
  <pageSetup paperSize="8" scale="66" fitToHeight="0" orientation="landscape" useFirstPageNumber="1" horizontalDpi="600"/>
  <headerFooter>
    <oddFooter>&amp;C&amp;14-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23"/>
  <sheetViews>
    <sheetView workbookViewId="0">
      <selection activeCell="I7" sqref="I7"/>
    </sheetView>
  </sheetViews>
  <sheetFormatPr defaultColWidth="9" defaultRowHeight="11.25"/>
  <cols>
    <col min="1" max="1" width="6.775" style="16" customWidth="1"/>
    <col min="2" max="2" width="12.2166666666667" style="16" customWidth="1"/>
    <col min="3" max="3" width="8.55833333333333" style="16" customWidth="1"/>
    <col min="4" max="4" width="7.88333333333333" style="16" customWidth="1"/>
    <col min="5" max="5" width="9" style="16" customWidth="1"/>
    <col min="6" max="6" width="39.5" style="17" customWidth="1"/>
    <col min="7" max="7" width="9.25" style="18" customWidth="1"/>
    <col min="8" max="9" width="8.5" style="16" customWidth="1"/>
    <col min="10" max="11" width="7.10833333333333" style="16" customWidth="1"/>
    <col min="12" max="12" width="7.88333333333333" style="16" customWidth="1"/>
    <col min="13" max="14" width="25.375" style="19" customWidth="1"/>
    <col min="15" max="15" width="6.66666666666667" style="16" customWidth="1"/>
    <col min="16" max="17" width="6.775" style="16" customWidth="1"/>
    <col min="18" max="18" width="9.88333333333333" style="16" customWidth="1"/>
    <col min="19" max="20" width="7.10833333333333" style="16" customWidth="1"/>
    <col min="21" max="21" width="8.625" style="16" customWidth="1"/>
    <col min="22" max="22" width="7.375" style="16" customWidth="1"/>
    <col min="23" max="23" width="6.10833333333333" style="16" customWidth="1"/>
    <col min="24" max="24" width="5.55833333333333" style="16" customWidth="1"/>
    <col min="25" max="25" width="5.88333333333333" style="16" customWidth="1"/>
    <col min="26" max="26" width="7.44166666666667" style="16" customWidth="1"/>
    <col min="27" max="28" width="9" style="16" customWidth="1"/>
    <col min="29" max="29" width="9.88333333333333" style="16" customWidth="1"/>
    <col min="30" max="30" width="15" style="16" customWidth="1"/>
    <col min="31" max="33" width="9" style="16" customWidth="1"/>
    <col min="34" max="34" width="11.3333333333333" style="16" customWidth="1"/>
    <col min="35" max="35" width="7.775" style="16" customWidth="1"/>
    <col min="36" max="36" width="9" style="16" customWidth="1"/>
    <col min="37" max="37" width="8.44166666666667" style="16" customWidth="1"/>
    <col min="38" max="38" width="16.1083333333333" style="16" customWidth="1"/>
    <col min="39" max="39" width="11.5583333333333" style="16" customWidth="1"/>
    <col min="40" max="40" width="21.4416666666667" style="16" customWidth="1"/>
    <col min="41" max="41" width="9.33333333333333" style="16" customWidth="1"/>
    <col min="42" max="16384" width="9" style="3"/>
  </cols>
  <sheetData>
    <row r="1" s="1" customFormat="1" ht="17.1" customHeight="1" spans="1:41">
      <c r="A1" s="20" t="s">
        <v>463</v>
      </c>
      <c r="B1" s="21"/>
      <c r="C1" s="22"/>
      <c r="D1" s="22"/>
      <c r="E1" s="22"/>
      <c r="F1" s="23"/>
      <c r="G1" s="24"/>
      <c r="H1" s="22"/>
      <c r="I1" s="22"/>
      <c r="J1" s="22"/>
      <c r="K1" s="22"/>
      <c r="L1" s="22"/>
      <c r="M1" s="51"/>
      <c r="N1" s="51"/>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row>
    <row r="2" s="2" customFormat="1" ht="27" customHeight="1" spans="1:41">
      <c r="A2" s="25" t="s">
        <v>0</v>
      </c>
      <c r="B2" s="25"/>
      <c r="C2" s="25"/>
      <c r="D2" s="25"/>
      <c r="E2" s="25"/>
      <c r="F2" s="26"/>
      <c r="G2" s="27"/>
      <c r="H2" s="25"/>
      <c r="I2" s="25"/>
      <c r="J2" s="25"/>
      <c r="K2" s="25"/>
      <c r="L2" s="25"/>
      <c r="M2" s="52"/>
      <c r="N2" s="52"/>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row>
    <row r="3" s="1" customFormat="1" ht="48" customHeight="1" spans="1:41">
      <c r="A3" s="28" t="s">
        <v>1</v>
      </c>
      <c r="B3" s="28" t="s">
        <v>2</v>
      </c>
      <c r="C3" s="28" t="s">
        <v>3</v>
      </c>
      <c r="D3" s="28" t="s">
        <v>4</v>
      </c>
      <c r="E3" s="28" t="s">
        <v>5</v>
      </c>
      <c r="F3" s="28" t="s">
        <v>6</v>
      </c>
      <c r="G3" s="29" t="s">
        <v>7</v>
      </c>
      <c r="H3" s="30"/>
      <c r="I3" s="30"/>
      <c r="J3" s="30"/>
      <c r="K3" s="30"/>
      <c r="L3" s="28" t="s">
        <v>8</v>
      </c>
      <c r="M3" s="28" t="s">
        <v>9</v>
      </c>
      <c r="N3" s="28"/>
      <c r="O3" s="28"/>
      <c r="P3" s="28"/>
      <c r="Q3" s="28"/>
      <c r="R3" s="28"/>
      <c r="S3" s="28"/>
      <c r="T3" s="28"/>
      <c r="U3" s="28"/>
      <c r="V3" s="28"/>
      <c r="W3" s="28" t="s">
        <v>10</v>
      </c>
      <c r="X3" s="28"/>
      <c r="Y3" s="28" t="s">
        <v>11</v>
      </c>
      <c r="Z3" s="28"/>
      <c r="AA3" s="28" t="s">
        <v>12</v>
      </c>
      <c r="AB3" s="28" t="s">
        <v>13</v>
      </c>
      <c r="AC3" s="59" t="s">
        <v>464</v>
      </c>
      <c r="AD3" s="60"/>
      <c r="AE3" s="60"/>
      <c r="AF3" s="60"/>
      <c r="AG3" s="60"/>
      <c r="AH3" s="60"/>
      <c r="AI3" s="60"/>
      <c r="AJ3" s="60"/>
      <c r="AK3" s="60"/>
      <c r="AL3" s="60"/>
      <c r="AM3" s="60"/>
      <c r="AN3" s="60"/>
      <c r="AO3" s="60"/>
    </row>
    <row r="4" s="1" customFormat="1" ht="69" customHeight="1" spans="1:41">
      <c r="A4" s="28"/>
      <c r="B4" s="28"/>
      <c r="C4" s="28"/>
      <c r="D4" s="28"/>
      <c r="E4" s="28"/>
      <c r="F4" s="28"/>
      <c r="G4" s="29" t="s">
        <v>14</v>
      </c>
      <c r="H4" s="28" t="s">
        <v>15</v>
      </c>
      <c r="I4" s="28" t="s">
        <v>16</v>
      </c>
      <c r="J4" s="28" t="s">
        <v>17</v>
      </c>
      <c r="K4" s="28" t="s">
        <v>18</v>
      </c>
      <c r="L4" s="28"/>
      <c r="M4" s="53" t="s">
        <v>19</v>
      </c>
      <c r="N4" s="54" t="s">
        <v>20</v>
      </c>
      <c r="O4" s="28" t="s">
        <v>21</v>
      </c>
      <c r="P4" s="28"/>
      <c r="Q4" s="28" t="s">
        <v>22</v>
      </c>
      <c r="R4" s="28"/>
      <c r="S4" s="28"/>
      <c r="T4" s="28" t="s">
        <v>23</v>
      </c>
      <c r="U4" s="28"/>
      <c r="V4" s="28"/>
      <c r="W4" s="28" t="s">
        <v>24</v>
      </c>
      <c r="X4" s="28" t="s">
        <v>25</v>
      </c>
      <c r="Y4" s="28" t="s">
        <v>24</v>
      </c>
      <c r="Z4" s="28" t="s">
        <v>25</v>
      </c>
      <c r="AA4" s="28"/>
      <c r="AB4" s="28"/>
      <c r="AC4" s="61" t="s">
        <v>465</v>
      </c>
      <c r="AD4" s="62" t="s">
        <v>466</v>
      </c>
      <c r="AE4" s="62" t="s">
        <v>467</v>
      </c>
      <c r="AF4" s="62" t="s">
        <v>468</v>
      </c>
      <c r="AG4" s="62" t="s">
        <v>469</v>
      </c>
      <c r="AH4" s="62" t="s">
        <v>470</v>
      </c>
      <c r="AI4" s="62" t="s">
        <v>471</v>
      </c>
      <c r="AJ4" s="62" t="s">
        <v>472</v>
      </c>
      <c r="AK4" s="62" t="s">
        <v>473</v>
      </c>
      <c r="AL4" s="62" t="s">
        <v>474</v>
      </c>
      <c r="AM4" s="62" t="s">
        <v>475</v>
      </c>
      <c r="AN4" s="75" t="s">
        <v>476</v>
      </c>
      <c r="AO4" s="75" t="s">
        <v>477</v>
      </c>
    </row>
    <row r="5" s="1" customFormat="1" ht="51.6" customHeight="1" spans="1:41">
      <c r="A5" s="28"/>
      <c r="B5" s="28"/>
      <c r="C5" s="28"/>
      <c r="D5" s="28"/>
      <c r="E5" s="28"/>
      <c r="F5" s="28"/>
      <c r="G5" s="29"/>
      <c r="H5" s="28"/>
      <c r="I5" s="28"/>
      <c r="J5" s="28"/>
      <c r="K5" s="28"/>
      <c r="L5" s="28"/>
      <c r="M5" s="53"/>
      <c r="N5" s="54"/>
      <c r="O5" s="55" t="s">
        <v>26</v>
      </c>
      <c r="P5" s="55" t="s">
        <v>27</v>
      </c>
      <c r="Q5" s="55" t="s">
        <v>28</v>
      </c>
      <c r="R5" s="55" t="s">
        <v>29</v>
      </c>
      <c r="S5" s="55" t="s">
        <v>30</v>
      </c>
      <c r="T5" s="55" t="s">
        <v>28</v>
      </c>
      <c r="U5" s="55" t="s">
        <v>31</v>
      </c>
      <c r="V5" s="55" t="s">
        <v>32</v>
      </c>
      <c r="W5" s="28"/>
      <c r="X5" s="28"/>
      <c r="Y5" s="28"/>
      <c r="Z5" s="28"/>
      <c r="AA5" s="28"/>
      <c r="AB5" s="28"/>
      <c r="AC5" s="63"/>
      <c r="AD5" s="62"/>
      <c r="AE5" s="62"/>
      <c r="AF5" s="62"/>
      <c r="AG5" s="62"/>
      <c r="AH5" s="62"/>
      <c r="AI5" s="62"/>
      <c r="AJ5" s="62"/>
      <c r="AK5" s="62"/>
      <c r="AL5" s="62"/>
      <c r="AM5" s="62"/>
      <c r="AN5" s="62"/>
      <c r="AO5" s="62"/>
    </row>
    <row r="6" s="1" customFormat="1" ht="27" customHeight="1" spans="1:41">
      <c r="A6" s="28" t="s">
        <v>33</v>
      </c>
      <c r="B6" s="28"/>
      <c r="C6" s="28"/>
      <c r="D6" s="28"/>
      <c r="E6" s="28"/>
      <c r="F6" s="28"/>
      <c r="G6" s="29">
        <f t="shared" ref="G6:K6" si="0">SUM(G7,G146,G198)</f>
        <v>16211.55</v>
      </c>
      <c r="H6" s="29">
        <f t="shared" si="0"/>
        <v>8142</v>
      </c>
      <c r="I6" s="29">
        <f t="shared" si="0"/>
        <v>6745.6</v>
      </c>
      <c r="J6" s="29">
        <f t="shared" si="0"/>
        <v>307.55</v>
      </c>
      <c r="K6" s="29">
        <f t="shared" si="0"/>
        <v>15</v>
      </c>
      <c r="L6" s="28"/>
      <c r="M6" s="56"/>
      <c r="N6" s="56"/>
      <c r="O6" s="28"/>
      <c r="P6" s="28"/>
      <c r="Q6" s="28"/>
      <c r="R6" s="28"/>
      <c r="S6" s="28"/>
      <c r="T6" s="28"/>
      <c r="U6" s="28"/>
      <c r="V6" s="28"/>
      <c r="W6" s="28"/>
      <c r="X6" s="28"/>
      <c r="Y6" s="28"/>
      <c r="Z6" s="28"/>
      <c r="AA6" s="28"/>
      <c r="AB6" s="28"/>
      <c r="AC6" s="64"/>
      <c r="AD6" s="65"/>
      <c r="AE6" s="65"/>
      <c r="AF6" s="65"/>
      <c r="AG6" s="65"/>
      <c r="AH6" s="65"/>
      <c r="AI6" s="65"/>
      <c r="AJ6" s="65"/>
      <c r="AK6" s="65"/>
      <c r="AL6" s="65"/>
      <c r="AM6" s="65"/>
      <c r="AN6" s="65"/>
      <c r="AO6" s="65"/>
    </row>
    <row r="7" s="3" customFormat="1" ht="39" customHeight="1" spans="1:41">
      <c r="A7" s="31" t="s">
        <v>34</v>
      </c>
      <c r="B7" s="32" t="s">
        <v>35</v>
      </c>
      <c r="C7" s="32"/>
      <c r="D7" s="32"/>
      <c r="E7" s="32"/>
      <c r="F7" s="32"/>
      <c r="G7" s="33">
        <f t="shared" ref="G7:K7" si="1">SUM(G8,G44,G88)</f>
        <v>9408.71</v>
      </c>
      <c r="H7" s="34">
        <f t="shared" si="1"/>
        <v>4010.3</v>
      </c>
      <c r="I7" s="34">
        <f t="shared" si="1"/>
        <v>4788.86</v>
      </c>
      <c r="J7" s="34">
        <f t="shared" si="1"/>
        <v>307.55</v>
      </c>
      <c r="K7" s="34">
        <f t="shared" si="1"/>
        <v>15</v>
      </c>
      <c r="L7" s="31"/>
      <c r="M7" s="32"/>
      <c r="N7" s="32"/>
      <c r="O7" s="31"/>
      <c r="P7" s="31"/>
      <c r="Q7" s="31"/>
      <c r="R7" s="31"/>
      <c r="S7" s="31"/>
      <c r="T7" s="31"/>
      <c r="U7" s="31"/>
      <c r="V7" s="31"/>
      <c r="W7" s="28"/>
      <c r="X7" s="28"/>
      <c r="Y7" s="31"/>
      <c r="Z7" s="31"/>
      <c r="AA7" s="28"/>
      <c r="AB7" s="28"/>
      <c r="AC7" s="66"/>
      <c r="AD7" s="67"/>
      <c r="AE7" s="67"/>
      <c r="AF7" s="67"/>
      <c r="AG7" s="67"/>
      <c r="AH7" s="67"/>
      <c r="AI7" s="67"/>
      <c r="AJ7" s="67"/>
      <c r="AK7" s="67"/>
      <c r="AL7" s="67"/>
      <c r="AM7" s="67"/>
      <c r="AN7" s="67"/>
      <c r="AO7" s="67"/>
    </row>
    <row r="8" s="3" customFormat="1" ht="39" customHeight="1" spans="1:41">
      <c r="A8" s="31"/>
      <c r="B8" s="35" t="s">
        <v>36</v>
      </c>
      <c r="C8" s="35"/>
      <c r="D8" s="35"/>
      <c r="E8" s="35"/>
      <c r="F8" s="32"/>
      <c r="G8" s="33">
        <f t="shared" ref="G8:K8" si="2">SUM(G9,G11,G15,G17,G19,G21,G23,G25,G27,G29,G33,G35,G41)</f>
        <v>1768.46</v>
      </c>
      <c r="H8" s="34">
        <f t="shared" si="2"/>
        <v>820.15</v>
      </c>
      <c r="I8" s="34">
        <f t="shared" si="2"/>
        <v>813.76</v>
      </c>
      <c r="J8" s="34">
        <f t="shared" si="2"/>
        <v>119.55</v>
      </c>
      <c r="K8" s="34">
        <f t="shared" si="2"/>
        <v>15</v>
      </c>
      <c r="L8" s="31"/>
      <c r="M8" s="32"/>
      <c r="N8" s="32"/>
      <c r="O8" s="31"/>
      <c r="P8" s="31"/>
      <c r="Q8" s="31"/>
      <c r="R8" s="31"/>
      <c r="S8" s="31"/>
      <c r="T8" s="31"/>
      <c r="U8" s="31"/>
      <c r="V8" s="31"/>
      <c r="W8" s="28"/>
      <c r="X8" s="28"/>
      <c r="Y8" s="31"/>
      <c r="Z8" s="31"/>
      <c r="AA8" s="28"/>
      <c r="AB8" s="28"/>
      <c r="AC8" s="66"/>
      <c r="AD8" s="67"/>
      <c r="AE8" s="67"/>
      <c r="AF8" s="67"/>
      <c r="AG8" s="67"/>
      <c r="AH8" s="67"/>
      <c r="AI8" s="67"/>
      <c r="AJ8" s="67"/>
      <c r="AK8" s="67"/>
      <c r="AL8" s="67"/>
      <c r="AM8" s="67"/>
      <c r="AN8" s="67"/>
      <c r="AO8" s="67"/>
    </row>
    <row r="9" s="3" customFormat="1" ht="39" customHeight="1" spans="1:41">
      <c r="A9" s="31"/>
      <c r="B9" s="35" t="s">
        <v>126</v>
      </c>
      <c r="C9" s="35"/>
      <c r="D9" s="35"/>
      <c r="E9" s="35"/>
      <c r="F9" s="36"/>
      <c r="G9" s="29"/>
      <c r="H9" s="28"/>
      <c r="I9" s="28"/>
      <c r="J9" s="28"/>
      <c r="K9" s="28"/>
      <c r="L9" s="28"/>
      <c r="M9" s="56"/>
      <c r="N9" s="56"/>
      <c r="O9" s="28"/>
      <c r="P9" s="28"/>
      <c r="Q9" s="28"/>
      <c r="R9" s="28"/>
      <c r="S9" s="28"/>
      <c r="T9" s="28"/>
      <c r="U9" s="28"/>
      <c r="V9" s="28"/>
      <c r="W9" s="58"/>
      <c r="X9" s="58"/>
      <c r="Y9" s="28"/>
      <c r="Z9" s="28"/>
      <c r="AA9" s="28"/>
      <c r="AB9" s="28"/>
      <c r="AC9" s="64"/>
      <c r="AD9" s="65"/>
      <c r="AE9" s="65"/>
      <c r="AF9" s="65"/>
      <c r="AG9" s="65"/>
      <c r="AH9" s="65"/>
      <c r="AI9" s="65"/>
      <c r="AJ9" s="65"/>
      <c r="AK9" s="65"/>
      <c r="AL9" s="65"/>
      <c r="AM9" s="65"/>
      <c r="AN9" s="65"/>
      <c r="AO9" s="65"/>
    </row>
    <row r="10" s="3" customFormat="1" ht="39" customHeight="1" spans="1:41">
      <c r="A10" s="31"/>
      <c r="B10" s="35" t="s">
        <v>478</v>
      </c>
      <c r="C10" s="37"/>
      <c r="D10" s="37"/>
      <c r="E10" s="38"/>
      <c r="F10" s="32"/>
      <c r="G10" s="33"/>
      <c r="H10" s="31"/>
      <c r="I10" s="31"/>
      <c r="J10" s="31"/>
      <c r="K10" s="31"/>
      <c r="L10" s="31"/>
      <c r="M10" s="32"/>
      <c r="N10" s="32"/>
      <c r="O10" s="31"/>
      <c r="P10" s="31"/>
      <c r="Q10" s="31"/>
      <c r="R10" s="31"/>
      <c r="S10" s="31"/>
      <c r="T10" s="31"/>
      <c r="U10" s="31"/>
      <c r="V10" s="31"/>
      <c r="W10" s="31"/>
      <c r="X10" s="31"/>
      <c r="Y10" s="31"/>
      <c r="Z10" s="31"/>
      <c r="AA10" s="31"/>
      <c r="AB10" s="31"/>
      <c r="AC10" s="68"/>
      <c r="AD10" s="69"/>
      <c r="AE10" s="69"/>
      <c r="AF10" s="69"/>
      <c r="AG10" s="69"/>
      <c r="AH10" s="69"/>
      <c r="AI10" s="69"/>
      <c r="AJ10" s="69"/>
      <c r="AK10" s="69"/>
      <c r="AL10" s="69"/>
      <c r="AM10" s="69"/>
      <c r="AN10" s="69"/>
      <c r="AO10" s="69"/>
    </row>
    <row r="11" s="3" customFormat="1" ht="39" customHeight="1" spans="1:41">
      <c r="A11" s="31"/>
      <c r="B11" s="35" t="s">
        <v>479</v>
      </c>
      <c r="C11" s="35"/>
      <c r="D11" s="35"/>
      <c r="E11" s="35"/>
      <c r="F11" s="32"/>
      <c r="G11" s="33">
        <f t="shared" ref="G11:K11" si="3">SUM(G12:G13)</f>
        <v>1359.15</v>
      </c>
      <c r="H11" s="34">
        <f t="shared" si="3"/>
        <v>760.15</v>
      </c>
      <c r="I11" s="34">
        <f t="shared" si="3"/>
        <v>599</v>
      </c>
      <c r="J11" s="34">
        <f t="shared" si="3"/>
        <v>0</v>
      </c>
      <c r="K11" s="34">
        <f t="shared" si="3"/>
        <v>0</v>
      </c>
      <c r="L11" s="31"/>
      <c r="M11" s="32"/>
      <c r="N11" s="32"/>
      <c r="O11" s="31"/>
      <c r="P11" s="31"/>
      <c r="Q11" s="31"/>
      <c r="R11" s="31"/>
      <c r="S11" s="31"/>
      <c r="T11" s="31"/>
      <c r="U11" s="31"/>
      <c r="V11" s="31"/>
      <c r="W11" s="31"/>
      <c r="X11" s="31"/>
      <c r="Y11" s="31"/>
      <c r="Z11" s="31"/>
      <c r="AA11" s="31"/>
      <c r="AB11" s="31"/>
      <c r="AC11" s="68"/>
      <c r="AD11" s="69"/>
      <c r="AE11" s="69"/>
      <c r="AF11" s="69"/>
      <c r="AG11" s="69"/>
      <c r="AH11" s="69"/>
      <c r="AI11" s="69"/>
      <c r="AJ11" s="69"/>
      <c r="AK11" s="69"/>
      <c r="AL11" s="69"/>
      <c r="AM11" s="69"/>
      <c r="AN11" s="69"/>
      <c r="AO11" s="69"/>
    </row>
    <row r="12" s="3" customFormat="1" ht="136" customHeight="1" spans="1:28">
      <c r="A12" s="31"/>
      <c r="B12" s="39" t="s">
        <v>38</v>
      </c>
      <c r="C12" s="31" t="s">
        <v>39</v>
      </c>
      <c r="D12" s="31" t="s">
        <v>40</v>
      </c>
      <c r="E12" s="31" t="s">
        <v>41</v>
      </c>
      <c r="F12" s="39" t="s">
        <v>42</v>
      </c>
      <c r="G12" s="33">
        <v>760.15</v>
      </c>
      <c r="H12" s="31">
        <v>760.15</v>
      </c>
      <c r="I12" s="31"/>
      <c r="J12" s="31"/>
      <c r="K12" s="31"/>
      <c r="L12" s="31" t="s">
        <v>43</v>
      </c>
      <c r="M12" s="32" t="s">
        <v>44</v>
      </c>
      <c r="N12" s="32" t="s">
        <v>45</v>
      </c>
      <c r="O12" s="31"/>
      <c r="P12" s="31">
        <v>1</v>
      </c>
      <c r="Q12" s="31">
        <f>SUM(R12:S12)</f>
        <v>0.0211</v>
      </c>
      <c r="R12" s="31">
        <v>0.0086</v>
      </c>
      <c r="S12" s="31">
        <v>0.0125</v>
      </c>
      <c r="T12" s="31">
        <f>SUM(U12:V12)</f>
        <v>0.084</v>
      </c>
      <c r="U12" s="31">
        <v>0.032</v>
      </c>
      <c r="V12" s="31">
        <v>0.052</v>
      </c>
      <c r="W12" s="31" t="s">
        <v>46</v>
      </c>
      <c r="X12" s="31" t="s">
        <v>47</v>
      </c>
      <c r="Y12" s="31" t="s">
        <v>48</v>
      </c>
      <c r="Z12" s="31" t="s">
        <v>49</v>
      </c>
      <c r="AA12" s="31" t="s">
        <v>50</v>
      </c>
      <c r="AB12" s="31"/>
    </row>
    <row r="13" s="3" customFormat="1" ht="136" customHeight="1" spans="1:28">
      <c r="A13" s="31"/>
      <c r="B13" s="39" t="s">
        <v>52</v>
      </c>
      <c r="C13" s="31" t="s">
        <v>39</v>
      </c>
      <c r="D13" s="31" t="s">
        <v>53</v>
      </c>
      <c r="E13" s="31" t="s">
        <v>54</v>
      </c>
      <c r="F13" s="39" t="s">
        <v>55</v>
      </c>
      <c r="G13" s="33">
        <v>599</v>
      </c>
      <c r="H13" s="31"/>
      <c r="I13" s="31">
        <v>599</v>
      </c>
      <c r="J13" s="31"/>
      <c r="K13" s="31"/>
      <c r="L13" s="31" t="s">
        <v>56</v>
      </c>
      <c r="M13" s="32" t="s">
        <v>57</v>
      </c>
      <c r="N13" s="32" t="s">
        <v>57</v>
      </c>
      <c r="O13" s="31"/>
      <c r="P13" s="38">
        <v>2</v>
      </c>
      <c r="Q13" s="31">
        <f>SUM(R13:S13)</f>
        <v>0.0217</v>
      </c>
      <c r="R13" s="31">
        <v>0.0055</v>
      </c>
      <c r="S13" s="31">
        <v>0.0162</v>
      </c>
      <c r="T13" s="31">
        <f>SUM(U13:V13)</f>
        <v>0.1123</v>
      </c>
      <c r="U13" s="31">
        <v>0.0275</v>
      </c>
      <c r="V13" s="31">
        <v>0.0848</v>
      </c>
      <c r="W13" s="31" t="s">
        <v>46</v>
      </c>
      <c r="X13" s="31" t="s">
        <v>47</v>
      </c>
      <c r="Y13" s="31" t="s">
        <v>48</v>
      </c>
      <c r="Z13" s="31" t="s">
        <v>49</v>
      </c>
      <c r="AA13" s="31" t="s">
        <v>58</v>
      </c>
      <c r="AB13" s="31"/>
    </row>
    <row r="14" s="3" customFormat="1" ht="39" customHeight="1" spans="1:41">
      <c r="A14" s="31"/>
      <c r="B14" s="35" t="s">
        <v>478</v>
      </c>
      <c r="C14" s="37"/>
      <c r="D14" s="37"/>
      <c r="E14" s="38"/>
      <c r="F14" s="32"/>
      <c r="G14" s="33"/>
      <c r="H14" s="31"/>
      <c r="I14" s="31"/>
      <c r="J14" s="31"/>
      <c r="K14" s="31"/>
      <c r="L14" s="31"/>
      <c r="M14" s="32"/>
      <c r="N14" s="32"/>
      <c r="O14" s="31"/>
      <c r="P14" s="31"/>
      <c r="Q14" s="31"/>
      <c r="R14" s="31"/>
      <c r="S14" s="31"/>
      <c r="T14" s="31"/>
      <c r="U14" s="31"/>
      <c r="V14" s="31"/>
      <c r="W14" s="31"/>
      <c r="X14" s="31"/>
      <c r="Y14" s="31"/>
      <c r="Z14" s="31"/>
      <c r="AA14" s="31"/>
      <c r="AB14" s="31"/>
      <c r="AC14" s="68"/>
      <c r="AD14" s="69"/>
      <c r="AE14" s="69"/>
      <c r="AF14" s="69"/>
      <c r="AG14" s="69"/>
      <c r="AH14" s="69"/>
      <c r="AI14" s="69"/>
      <c r="AJ14" s="69"/>
      <c r="AK14" s="69"/>
      <c r="AL14" s="69"/>
      <c r="AM14" s="69"/>
      <c r="AN14" s="69"/>
      <c r="AO14" s="69"/>
    </row>
    <row r="15" s="3" customFormat="1" ht="39" customHeight="1" spans="1:41">
      <c r="A15" s="31"/>
      <c r="B15" s="35" t="s">
        <v>480</v>
      </c>
      <c r="C15" s="35"/>
      <c r="D15" s="35"/>
      <c r="E15" s="35"/>
      <c r="F15" s="40"/>
      <c r="G15" s="29"/>
      <c r="H15" s="28"/>
      <c r="I15" s="28"/>
      <c r="J15" s="28"/>
      <c r="K15" s="28"/>
      <c r="L15" s="28"/>
      <c r="M15" s="56"/>
      <c r="N15" s="56"/>
      <c r="O15" s="28"/>
      <c r="P15" s="28"/>
      <c r="Q15" s="28"/>
      <c r="R15" s="28"/>
      <c r="S15" s="28"/>
      <c r="T15" s="28"/>
      <c r="U15" s="28"/>
      <c r="V15" s="28"/>
      <c r="W15" s="28"/>
      <c r="X15" s="28"/>
      <c r="Y15" s="28"/>
      <c r="Z15" s="28"/>
      <c r="AA15" s="28"/>
      <c r="AB15" s="28"/>
      <c r="AC15" s="66"/>
      <c r="AD15" s="67"/>
      <c r="AE15" s="67"/>
      <c r="AF15" s="67"/>
      <c r="AG15" s="67"/>
      <c r="AH15" s="67"/>
      <c r="AI15" s="67"/>
      <c r="AJ15" s="67"/>
      <c r="AK15" s="67"/>
      <c r="AL15" s="67"/>
      <c r="AM15" s="67"/>
      <c r="AN15" s="67"/>
      <c r="AO15" s="67"/>
    </row>
    <row r="16" s="3" customFormat="1" ht="39" customHeight="1" spans="1:41">
      <c r="A16" s="31"/>
      <c r="B16" s="35" t="s">
        <v>478</v>
      </c>
      <c r="C16" s="37"/>
      <c r="D16" s="37"/>
      <c r="E16" s="37"/>
      <c r="F16" s="40"/>
      <c r="G16" s="29"/>
      <c r="H16" s="28"/>
      <c r="I16" s="28"/>
      <c r="J16" s="28"/>
      <c r="K16" s="28"/>
      <c r="L16" s="28"/>
      <c r="M16" s="56"/>
      <c r="N16" s="56"/>
      <c r="O16" s="28"/>
      <c r="P16" s="28"/>
      <c r="Q16" s="28"/>
      <c r="R16" s="28"/>
      <c r="S16" s="28"/>
      <c r="T16" s="28"/>
      <c r="U16" s="28"/>
      <c r="V16" s="28"/>
      <c r="W16" s="28"/>
      <c r="X16" s="28"/>
      <c r="Y16" s="28"/>
      <c r="Z16" s="28"/>
      <c r="AA16" s="28"/>
      <c r="AB16" s="28"/>
      <c r="AC16" s="66"/>
      <c r="AD16" s="67"/>
      <c r="AE16" s="67"/>
      <c r="AF16" s="67"/>
      <c r="AG16" s="67"/>
      <c r="AH16" s="67"/>
      <c r="AI16" s="67"/>
      <c r="AJ16" s="67"/>
      <c r="AK16" s="67"/>
      <c r="AL16" s="67"/>
      <c r="AM16" s="67"/>
      <c r="AN16" s="67"/>
      <c r="AO16" s="67"/>
    </row>
    <row r="17" s="3" customFormat="1" ht="39" customHeight="1" spans="1:41">
      <c r="A17" s="31"/>
      <c r="B17" s="35" t="s">
        <v>481</v>
      </c>
      <c r="C17" s="35"/>
      <c r="D17" s="35"/>
      <c r="E17" s="35"/>
      <c r="F17" s="40"/>
      <c r="G17" s="29"/>
      <c r="H17" s="28"/>
      <c r="I17" s="28"/>
      <c r="J17" s="28"/>
      <c r="K17" s="28"/>
      <c r="L17" s="28"/>
      <c r="M17" s="56"/>
      <c r="N17" s="56"/>
      <c r="O17" s="28"/>
      <c r="P17" s="28"/>
      <c r="Q17" s="28"/>
      <c r="R17" s="28"/>
      <c r="S17" s="28"/>
      <c r="T17" s="28"/>
      <c r="U17" s="28"/>
      <c r="V17" s="28"/>
      <c r="W17" s="28"/>
      <c r="X17" s="28"/>
      <c r="Y17" s="28"/>
      <c r="Z17" s="28"/>
      <c r="AA17" s="28"/>
      <c r="AB17" s="28"/>
      <c r="AC17" s="66"/>
      <c r="AD17" s="67"/>
      <c r="AE17" s="67"/>
      <c r="AF17" s="67"/>
      <c r="AG17" s="67"/>
      <c r="AH17" s="67"/>
      <c r="AI17" s="67"/>
      <c r="AJ17" s="67"/>
      <c r="AK17" s="67"/>
      <c r="AL17" s="67"/>
      <c r="AM17" s="67"/>
      <c r="AN17" s="67"/>
      <c r="AO17" s="67"/>
    </row>
    <row r="18" s="3" customFormat="1" ht="39" customHeight="1" spans="1:41">
      <c r="A18" s="31"/>
      <c r="B18" s="35" t="s">
        <v>478</v>
      </c>
      <c r="C18" s="37"/>
      <c r="D18" s="37"/>
      <c r="E18" s="37"/>
      <c r="F18" s="40"/>
      <c r="G18" s="29"/>
      <c r="H18" s="28"/>
      <c r="I18" s="28"/>
      <c r="J18" s="28"/>
      <c r="K18" s="28"/>
      <c r="L18" s="28"/>
      <c r="M18" s="56"/>
      <c r="N18" s="56"/>
      <c r="O18" s="28"/>
      <c r="P18" s="28"/>
      <c r="Q18" s="28"/>
      <c r="R18" s="28"/>
      <c r="S18" s="28"/>
      <c r="T18" s="28"/>
      <c r="U18" s="28"/>
      <c r="V18" s="28"/>
      <c r="W18" s="28"/>
      <c r="X18" s="28"/>
      <c r="Y18" s="28"/>
      <c r="Z18" s="28"/>
      <c r="AA18" s="28"/>
      <c r="AB18" s="28"/>
      <c r="AC18" s="66"/>
      <c r="AD18" s="67"/>
      <c r="AE18" s="67"/>
      <c r="AF18" s="67"/>
      <c r="AG18" s="67"/>
      <c r="AH18" s="67"/>
      <c r="AI18" s="67"/>
      <c r="AJ18" s="67"/>
      <c r="AK18" s="67"/>
      <c r="AL18" s="67"/>
      <c r="AM18" s="67"/>
      <c r="AN18" s="67"/>
      <c r="AO18" s="67"/>
    </row>
    <row r="19" s="3" customFormat="1" ht="39" customHeight="1" spans="1:41">
      <c r="A19" s="31"/>
      <c r="B19" s="35" t="s">
        <v>482</v>
      </c>
      <c r="C19" s="35"/>
      <c r="D19" s="35"/>
      <c r="E19" s="35"/>
      <c r="F19" s="40"/>
      <c r="G19" s="29"/>
      <c r="H19" s="28"/>
      <c r="I19" s="28"/>
      <c r="J19" s="28"/>
      <c r="K19" s="28"/>
      <c r="L19" s="28"/>
      <c r="M19" s="56"/>
      <c r="N19" s="56"/>
      <c r="O19" s="28"/>
      <c r="P19" s="28"/>
      <c r="Q19" s="28"/>
      <c r="R19" s="28"/>
      <c r="S19" s="28"/>
      <c r="T19" s="28"/>
      <c r="U19" s="28"/>
      <c r="V19" s="28"/>
      <c r="W19" s="28"/>
      <c r="X19" s="28"/>
      <c r="Y19" s="28"/>
      <c r="Z19" s="28"/>
      <c r="AA19" s="28"/>
      <c r="AB19" s="28"/>
      <c r="AC19" s="66"/>
      <c r="AD19" s="67"/>
      <c r="AE19" s="67"/>
      <c r="AF19" s="67"/>
      <c r="AG19" s="67"/>
      <c r="AH19" s="67"/>
      <c r="AI19" s="67"/>
      <c r="AJ19" s="67"/>
      <c r="AK19" s="67"/>
      <c r="AL19" s="67"/>
      <c r="AM19" s="67"/>
      <c r="AN19" s="67"/>
      <c r="AO19" s="67"/>
    </row>
    <row r="20" s="3" customFormat="1" ht="39" customHeight="1" spans="1:41">
      <c r="A20" s="31"/>
      <c r="B20" s="35" t="s">
        <v>478</v>
      </c>
      <c r="C20" s="37"/>
      <c r="D20" s="37"/>
      <c r="E20" s="37"/>
      <c r="F20" s="40"/>
      <c r="G20" s="29"/>
      <c r="H20" s="28"/>
      <c r="I20" s="28"/>
      <c r="J20" s="28"/>
      <c r="K20" s="28"/>
      <c r="L20" s="28"/>
      <c r="M20" s="56"/>
      <c r="N20" s="56"/>
      <c r="O20" s="28"/>
      <c r="P20" s="28"/>
      <c r="Q20" s="28"/>
      <c r="R20" s="28"/>
      <c r="S20" s="28"/>
      <c r="T20" s="28"/>
      <c r="U20" s="28"/>
      <c r="V20" s="28"/>
      <c r="W20" s="28"/>
      <c r="X20" s="28"/>
      <c r="Y20" s="28"/>
      <c r="Z20" s="28"/>
      <c r="AA20" s="28"/>
      <c r="AB20" s="28"/>
      <c r="AC20" s="66"/>
      <c r="AD20" s="67"/>
      <c r="AE20" s="67"/>
      <c r="AF20" s="67"/>
      <c r="AG20" s="67"/>
      <c r="AH20" s="67"/>
      <c r="AI20" s="67"/>
      <c r="AJ20" s="67"/>
      <c r="AK20" s="67"/>
      <c r="AL20" s="67"/>
      <c r="AM20" s="67"/>
      <c r="AN20" s="67"/>
      <c r="AO20" s="67"/>
    </row>
    <row r="21" s="3" customFormat="1" ht="39" customHeight="1" spans="1:41">
      <c r="A21" s="31"/>
      <c r="B21" s="35" t="s">
        <v>483</v>
      </c>
      <c r="C21" s="35"/>
      <c r="D21" s="35"/>
      <c r="E21" s="35"/>
      <c r="F21" s="40"/>
      <c r="G21" s="29"/>
      <c r="H21" s="28"/>
      <c r="I21" s="28"/>
      <c r="J21" s="28"/>
      <c r="K21" s="28"/>
      <c r="L21" s="28"/>
      <c r="M21" s="56"/>
      <c r="N21" s="56"/>
      <c r="O21" s="28"/>
      <c r="P21" s="28"/>
      <c r="Q21" s="28"/>
      <c r="R21" s="28"/>
      <c r="S21" s="28"/>
      <c r="T21" s="28"/>
      <c r="U21" s="28"/>
      <c r="V21" s="28"/>
      <c r="W21" s="28"/>
      <c r="X21" s="28"/>
      <c r="Y21" s="28"/>
      <c r="Z21" s="28"/>
      <c r="AA21" s="28"/>
      <c r="AB21" s="28"/>
      <c r="AC21" s="66"/>
      <c r="AD21" s="67"/>
      <c r="AE21" s="67"/>
      <c r="AF21" s="67"/>
      <c r="AG21" s="67"/>
      <c r="AH21" s="67"/>
      <c r="AI21" s="67"/>
      <c r="AJ21" s="67"/>
      <c r="AK21" s="67"/>
      <c r="AL21" s="67"/>
      <c r="AM21" s="67"/>
      <c r="AN21" s="67"/>
      <c r="AO21" s="67"/>
    </row>
    <row r="22" s="3" customFormat="1" ht="39" customHeight="1" spans="1:41">
      <c r="A22" s="31"/>
      <c r="B22" s="35" t="s">
        <v>478</v>
      </c>
      <c r="C22" s="37"/>
      <c r="D22" s="37"/>
      <c r="E22" s="37"/>
      <c r="F22" s="40"/>
      <c r="G22" s="29"/>
      <c r="H22" s="28"/>
      <c r="I22" s="28"/>
      <c r="J22" s="28"/>
      <c r="K22" s="28"/>
      <c r="L22" s="28"/>
      <c r="M22" s="56"/>
      <c r="N22" s="56"/>
      <c r="O22" s="28"/>
      <c r="P22" s="28"/>
      <c r="Q22" s="28"/>
      <c r="R22" s="28"/>
      <c r="S22" s="28"/>
      <c r="T22" s="28"/>
      <c r="U22" s="28"/>
      <c r="V22" s="28"/>
      <c r="W22" s="28"/>
      <c r="X22" s="28"/>
      <c r="Y22" s="28"/>
      <c r="Z22" s="28"/>
      <c r="AA22" s="28"/>
      <c r="AB22" s="28"/>
      <c r="AC22" s="66"/>
      <c r="AD22" s="67"/>
      <c r="AE22" s="67"/>
      <c r="AF22" s="67"/>
      <c r="AG22" s="67"/>
      <c r="AH22" s="67"/>
      <c r="AI22" s="67"/>
      <c r="AJ22" s="67"/>
      <c r="AK22" s="67"/>
      <c r="AL22" s="67"/>
      <c r="AM22" s="67"/>
      <c r="AN22" s="67"/>
      <c r="AO22" s="67"/>
    </row>
    <row r="23" s="3" customFormat="1" ht="39" customHeight="1" spans="1:41">
      <c r="A23" s="31"/>
      <c r="B23" s="35" t="s">
        <v>484</v>
      </c>
      <c r="C23" s="35"/>
      <c r="D23" s="35"/>
      <c r="E23" s="35"/>
      <c r="F23" s="40"/>
      <c r="G23" s="29"/>
      <c r="H23" s="28"/>
      <c r="I23" s="28"/>
      <c r="J23" s="28"/>
      <c r="K23" s="28"/>
      <c r="L23" s="28"/>
      <c r="M23" s="56"/>
      <c r="N23" s="56"/>
      <c r="O23" s="28"/>
      <c r="P23" s="28"/>
      <c r="Q23" s="28"/>
      <c r="R23" s="28"/>
      <c r="S23" s="28"/>
      <c r="T23" s="28"/>
      <c r="U23" s="28"/>
      <c r="V23" s="28"/>
      <c r="W23" s="28"/>
      <c r="X23" s="28"/>
      <c r="Y23" s="28"/>
      <c r="Z23" s="28"/>
      <c r="AA23" s="28"/>
      <c r="AB23" s="28"/>
      <c r="AC23" s="66"/>
      <c r="AD23" s="67"/>
      <c r="AE23" s="67"/>
      <c r="AF23" s="67"/>
      <c r="AG23" s="67"/>
      <c r="AH23" s="67"/>
      <c r="AI23" s="67"/>
      <c r="AJ23" s="67"/>
      <c r="AK23" s="67"/>
      <c r="AL23" s="67"/>
      <c r="AM23" s="67"/>
      <c r="AN23" s="67"/>
      <c r="AO23" s="67"/>
    </row>
    <row r="24" s="3" customFormat="1" ht="39" customHeight="1" spans="1:41">
      <c r="A24" s="31"/>
      <c r="B24" s="35" t="s">
        <v>478</v>
      </c>
      <c r="C24" s="37"/>
      <c r="D24" s="37"/>
      <c r="E24" s="37"/>
      <c r="F24" s="40"/>
      <c r="G24" s="29"/>
      <c r="H24" s="28"/>
      <c r="I24" s="28"/>
      <c r="J24" s="28"/>
      <c r="K24" s="28"/>
      <c r="L24" s="28"/>
      <c r="M24" s="56"/>
      <c r="N24" s="56"/>
      <c r="O24" s="28"/>
      <c r="P24" s="28"/>
      <c r="Q24" s="28"/>
      <c r="R24" s="28"/>
      <c r="S24" s="28"/>
      <c r="T24" s="28"/>
      <c r="U24" s="28"/>
      <c r="V24" s="28"/>
      <c r="W24" s="28"/>
      <c r="X24" s="28"/>
      <c r="Y24" s="28"/>
      <c r="Z24" s="28"/>
      <c r="AA24" s="28"/>
      <c r="AB24" s="28"/>
      <c r="AC24" s="66"/>
      <c r="AD24" s="67"/>
      <c r="AE24" s="67"/>
      <c r="AF24" s="67"/>
      <c r="AG24" s="67"/>
      <c r="AH24" s="67"/>
      <c r="AI24" s="67"/>
      <c r="AJ24" s="67"/>
      <c r="AK24" s="67"/>
      <c r="AL24" s="67"/>
      <c r="AM24" s="67"/>
      <c r="AN24" s="67"/>
      <c r="AO24" s="67"/>
    </row>
    <row r="25" s="3" customFormat="1" ht="39" customHeight="1" spans="1:41">
      <c r="A25" s="31"/>
      <c r="B25" s="35" t="s">
        <v>485</v>
      </c>
      <c r="C25" s="35"/>
      <c r="D25" s="35"/>
      <c r="E25" s="35"/>
      <c r="F25" s="40"/>
      <c r="G25" s="29"/>
      <c r="H25" s="28"/>
      <c r="I25" s="28"/>
      <c r="J25" s="28"/>
      <c r="K25" s="28"/>
      <c r="L25" s="28"/>
      <c r="M25" s="56"/>
      <c r="N25" s="56"/>
      <c r="O25" s="28"/>
      <c r="P25" s="28"/>
      <c r="Q25" s="28"/>
      <c r="R25" s="28"/>
      <c r="S25" s="28"/>
      <c r="T25" s="28"/>
      <c r="U25" s="28"/>
      <c r="V25" s="28"/>
      <c r="W25" s="28"/>
      <c r="X25" s="28"/>
      <c r="Y25" s="28"/>
      <c r="Z25" s="28"/>
      <c r="AA25" s="28"/>
      <c r="AB25" s="28"/>
      <c r="AC25" s="66"/>
      <c r="AD25" s="67"/>
      <c r="AE25" s="67"/>
      <c r="AF25" s="67"/>
      <c r="AG25" s="67"/>
      <c r="AH25" s="67"/>
      <c r="AI25" s="67"/>
      <c r="AJ25" s="67"/>
      <c r="AK25" s="67"/>
      <c r="AL25" s="67"/>
      <c r="AM25" s="67"/>
      <c r="AN25" s="67"/>
      <c r="AO25" s="67"/>
    </row>
    <row r="26" s="3" customFormat="1" ht="39" customHeight="1" spans="1:41">
      <c r="A26" s="31"/>
      <c r="B26" s="35" t="s">
        <v>478</v>
      </c>
      <c r="C26" s="37"/>
      <c r="D26" s="37"/>
      <c r="E26" s="37"/>
      <c r="F26" s="40"/>
      <c r="G26" s="29"/>
      <c r="H26" s="28"/>
      <c r="I26" s="28"/>
      <c r="J26" s="28"/>
      <c r="K26" s="28"/>
      <c r="L26" s="28"/>
      <c r="M26" s="56"/>
      <c r="N26" s="56"/>
      <c r="O26" s="28"/>
      <c r="P26" s="28"/>
      <c r="Q26" s="28"/>
      <c r="R26" s="28"/>
      <c r="S26" s="28"/>
      <c r="T26" s="28"/>
      <c r="U26" s="28"/>
      <c r="V26" s="28"/>
      <c r="W26" s="28"/>
      <c r="X26" s="28"/>
      <c r="Y26" s="28"/>
      <c r="Z26" s="28"/>
      <c r="AA26" s="28"/>
      <c r="AB26" s="28"/>
      <c r="AC26" s="66"/>
      <c r="AD26" s="67"/>
      <c r="AE26" s="67"/>
      <c r="AF26" s="67"/>
      <c r="AG26" s="67"/>
      <c r="AH26" s="67"/>
      <c r="AI26" s="67"/>
      <c r="AJ26" s="67"/>
      <c r="AK26" s="67"/>
      <c r="AL26" s="67"/>
      <c r="AM26" s="67"/>
      <c r="AN26" s="67"/>
      <c r="AO26" s="67"/>
    </row>
    <row r="27" s="3" customFormat="1" ht="39" customHeight="1" spans="1:41">
      <c r="A27" s="31"/>
      <c r="B27" s="35" t="s">
        <v>486</v>
      </c>
      <c r="C27" s="35"/>
      <c r="D27" s="35"/>
      <c r="E27" s="35"/>
      <c r="F27" s="40"/>
      <c r="G27" s="29"/>
      <c r="H27" s="28"/>
      <c r="I27" s="28"/>
      <c r="J27" s="28"/>
      <c r="K27" s="28"/>
      <c r="L27" s="28"/>
      <c r="M27" s="56"/>
      <c r="N27" s="56"/>
      <c r="O27" s="28"/>
      <c r="P27" s="28"/>
      <c r="Q27" s="28"/>
      <c r="R27" s="28"/>
      <c r="S27" s="28"/>
      <c r="T27" s="28"/>
      <c r="U27" s="28"/>
      <c r="V27" s="28"/>
      <c r="W27" s="28"/>
      <c r="X27" s="28"/>
      <c r="Y27" s="28"/>
      <c r="Z27" s="28"/>
      <c r="AA27" s="28"/>
      <c r="AB27" s="28"/>
      <c r="AC27" s="66"/>
      <c r="AD27" s="67"/>
      <c r="AE27" s="67"/>
      <c r="AF27" s="67"/>
      <c r="AG27" s="67"/>
      <c r="AH27" s="67"/>
      <c r="AI27" s="67"/>
      <c r="AJ27" s="67"/>
      <c r="AK27" s="67"/>
      <c r="AL27" s="67"/>
      <c r="AM27" s="67"/>
      <c r="AN27" s="67"/>
      <c r="AO27" s="67"/>
    </row>
    <row r="28" s="3" customFormat="1" ht="39" customHeight="1" spans="1:41">
      <c r="A28" s="31"/>
      <c r="B28" s="35" t="s">
        <v>478</v>
      </c>
      <c r="C28" s="37"/>
      <c r="D28" s="37"/>
      <c r="E28" s="37"/>
      <c r="F28" s="40"/>
      <c r="G28" s="29"/>
      <c r="H28" s="28"/>
      <c r="I28" s="28"/>
      <c r="J28" s="28"/>
      <c r="K28" s="28"/>
      <c r="L28" s="28"/>
      <c r="M28" s="56"/>
      <c r="N28" s="56"/>
      <c r="O28" s="28"/>
      <c r="P28" s="28"/>
      <c r="Q28" s="28"/>
      <c r="R28" s="28"/>
      <c r="S28" s="28"/>
      <c r="T28" s="28"/>
      <c r="U28" s="28"/>
      <c r="V28" s="28"/>
      <c r="W28" s="28"/>
      <c r="X28" s="28"/>
      <c r="Y28" s="28"/>
      <c r="Z28" s="28"/>
      <c r="AA28" s="28"/>
      <c r="AB28" s="28"/>
      <c r="AC28" s="66"/>
      <c r="AD28" s="67"/>
      <c r="AE28" s="67"/>
      <c r="AF28" s="67"/>
      <c r="AG28" s="67"/>
      <c r="AH28" s="67"/>
      <c r="AI28" s="67"/>
      <c r="AJ28" s="67"/>
      <c r="AK28" s="67"/>
      <c r="AL28" s="67"/>
      <c r="AM28" s="67"/>
      <c r="AN28" s="67"/>
      <c r="AO28" s="67"/>
    </row>
    <row r="29" s="3" customFormat="1" ht="39" customHeight="1" spans="1:41">
      <c r="A29" s="31"/>
      <c r="B29" s="35" t="s">
        <v>487</v>
      </c>
      <c r="C29" s="35"/>
      <c r="D29" s="35"/>
      <c r="E29" s="35"/>
      <c r="F29" s="40"/>
      <c r="G29" s="29">
        <f t="shared" ref="G29:K29" si="4">SUM(G30:G31)</f>
        <v>119.55</v>
      </c>
      <c r="H29" s="29">
        <f t="shared" si="4"/>
        <v>0</v>
      </c>
      <c r="I29" s="29">
        <f t="shared" si="4"/>
        <v>0</v>
      </c>
      <c r="J29" s="29">
        <f t="shared" si="4"/>
        <v>119.55</v>
      </c>
      <c r="K29" s="29">
        <f t="shared" si="4"/>
        <v>0</v>
      </c>
      <c r="L29" s="28"/>
      <c r="M29" s="56"/>
      <c r="N29" s="56"/>
      <c r="O29" s="28"/>
      <c r="P29" s="28"/>
      <c r="Q29" s="28"/>
      <c r="R29" s="28"/>
      <c r="S29" s="28"/>
      <c r="T29" s="28"/>
      <c r="U29" s="28"/>
      <c r="V29" s="28"/>
      <c r="W29" s="28"/>
      <c r="X29" s="28"/>
      <c r="Y29" s="28"/>
      <c r="Z29" s="28"/>
      <c r="AA29" s="28"/>
      <c r="AB29" s="28"/>
      <c r="AC29" s="66"/>
      <c r="AD29" s="67"/>
      <c r="AE29" s="67"/>
      <c r="AF29" s="67"/>
      <c r="AG29" s="67"/>
      <c r="AH29" s="67"/>
      <c r="AI29" s="67"/>
      <c r="AJ29" s="67"/>
      <c r="AK29" s="67"/>
      <c r="AL29" s="67"/>
      <c r="AM29" s="67"/>
      <c r="AN29" s="67"/>
      <c r="AO29" s="67"/>
    </row>
    <row r="30" s="4" customFormat="1" ht="72" customHeight="1" spans="1:41">
      <c r="A30" s="38">
        <v>2</v>
      </c>
      <c r="B30" s="32" t="s">
        <v>61</v>
      </c>
      <c r="C30" s="31" t="s">
        <v>39</v>
      </c>
      <c r="D30" s="31" t="s">
        <v>53</v>
      </c>
      <c r="E30" s="31" t="s">
        <v>65</v>
      </c>
      <c r="F30" s="32" t="s">
        <v>63</v>
      </c>
      <c r="G30" s="33">
        <v>96</v>
      </c>
      <c r="H30" s="31"/>
      <c r="I30" s="31"/>
      <c r="J30" s="31">
        <v>96</v>
      </c>
      <c r="K30" s="31"/>
      <c r="L30" s="31"/>
      <c r="M30" s="32" t="s">
        <v>64</v>
      </c>
      <c r="N30" s="32" t="s">
        <v>64</v>
      </c>
      <c r="O30" s="31"/>
      <c r="P30" s="31">
        <v>1</v>
      </c>
      <c r="Q30" s="31">
        <f>SUM(R30:S30)</f>
        <v>0.48</v>
      </c>
      <c r="R30" s="31">
        <v>0.08</v>
      </c>
      <c r="S30" s="31">
        <v>0.4</v>
      </c>
      <c r="T30" s="31">
        <f>SUM(U30:V30)</f>
        <v>0.4</v>
      </c>
      <c r="U30" s="31">
        <v>0.24</v>
      </c>
      <c r="V30" s="31">
        <v>0.16</v>
      </c>
      <c r="W30" s="31" t="s">
        <v>46</v>
      </c>
      <c r="X30" s="31" t="s">
        <v>47</v>
      </c>
      <c r="Y30" s="31" t="s">
        <v>65</v>
      </c>
      <c r="Z30" s="31" t="s">
        <v>66</v>
      </c>
      <c r="AA30" s="44" t="s">
        <v>67</v>
      </c>
      <c r="AB30" s="31"/>
      <c r="AC30" s="70"/>
      <c r="AD30" s="70"/>
      <c r="AE30" s="70"/>
      <c r="AF30" s="70"/>
      <c r="AG30" s="70"/>
      <c r="AH30" s="70"/>
      <c r="AI30" s="70"/>
      <c r="AJ30" s="70"/>
      <c r="AK30" s="70"/>
      <c r="AL30" s="70"/>
      <c r="AM30" s="70"/>
      <c r="AN30" s="70"/>
      <c r="AO30" s="70"/>
    </row>
    <row r="31" s="4" customFormat="1" ht="84" customHeight="1" spans="1:41">
      <c r="A31" s="38">
        <v>5</v>
      </c>
      <c r="B31" s="41" t="s">
        <v>69</v>
      </c>
      <c r="C31" s="31" t="s">
        <v>39</v>
      </c>
      <c r="D31" s="31" t="s">
        <v>53</v>
      </c>
      <c r="E31" s="42" t="s">
        <v>70</v>
      </c>
      <c r="F31" s="41" t="s">
        <v>71</v>
      </c>
      <c r="G31" s="33">
        <v>23.55</v>
      </c>
      <c r="H31" s="31"/>
      <c r="I31" s="31"/>
      <c r="J31" s="31">
        <v>23.55</v>
      </c>
      <c r="K31" s="31"/>
      <c r="L31" s="31"/>
      <c r="M31" s="32" t="s">
        <v>72</v>
      </c>
      <c r="N31" s="32" t="s">
        <v>72</v>
      </c>
      <c r="O31" s="31">
        <v>1</v>
      </c>
      <c r="P31" s="31">
        <v>8</v>
      </c>
      <c r="Q31" s="31">
        <f>SUM(R31:S31)</f>
        <v>0.4</v>
      </c>
      <c r="R31" s="31">
        <v>0.1</v>
      </c>
      <c r="S31" s="31">
        <v>0.3</v>
      </c>
      <c r="T31" s="31">
        <f>SUM(U31:V31)</f>
        <v>1.4</v>
      </c>
      <c r="U31" s="31">
        <v>0.4</v>
      </c>
      <c r="V31" s="31">
        <v>1</v>
      </c>
      <c r="W31" s="42" t="s">
        <v>46</v>
      </c>
      <c r="X31" s="31" t="s">
        <v>47</v>
      </c>
      <c r="Y31" s="42" t="s">
        <v>70</v>
      </c>
      <c r="Z31" s="31" t="s">
        <v>73</v>
      </c>
      <c r="AA31" s="44" t="s">
        <v>67</v>
      </c>
      <c r="AB31" s="31"/>
      <c r="AC31" s="70"/>
      <c r="AD31" s="70"/>
      <c r="AE31" s="70"/>
      <c r="AF31" s="70"/>
      <c r="AG31" s="70"/>
      <c r="AH31" s="70"/>
      <c r="AI31" s="70"/>
      <c r="AJ31" s="70"/>
      <c r="AK31" s="70"/>
      <c r="AL31" s="70"/>
      <c r="AM31" s="70"/>
      <c r="AN31" s="70"/>
      <c r="AO31" s="70"/>
    </row>
    <row r="32" s="3" customFormat="1" ht="39" customHeight="1" spans="1:41">
      <c r="A32" s="31"/>
      <c r="B32" s="35" t="s">
        <v>478</v>
      </c>
      <c r="C32" s="37"/>
      <c r="D32" s="37"/>
      <c r="E32" s="37"/>
      <c r="F32" s="40"/>
      <c r="G32" s="29"/>
      <c r="H32" s="28"/>
      <c r="I32" s="28"/>
      <c r="J32" s="28"/>
      <c r="K32" s="28"/>
      <c r="L32" s="28"/>
      <c r="M32" s="56"/>
      <c r="N32" s="56"/>
      <c r="O32" s="28"/>
      <c r="P32" s="28"/>
      <c r="Q32" s="28"/>
      <c r="R32" s="28"/>
      <c r="S32" s="28"/>
      <c r="T32" s="28"/>
      <c r="U32" s="28"/>
      <c r="V32" s="28"/>
      <c r="W32" s="28"/>
      <c r="X32" s="28"/>
      <c r="Y32" s="28"/>
      <c r="Z32" s="28"/>
      <c r="AA32" s="28"/>
      <c r="AB32" s="28"/>
      <c r="AC32" s="66"/>
      <c r="AD32" s="67"/>
      <c r="AE32" s="67"/>
      <c r="AF32" s="67"/>
      <c r="AG32" s="67"/>
      <c r="AH32" s="67"/>
      <c r="AI32" s="67"/>
      <c r="AJ32" s="67"/>
      <c r="AK32" s="67"/>
      <c r="AL32" s="67"/>
      <c r="AM32" s="67"/>
      <c r="AN32" s="67"/>
      <c r="AO32" s="67"/>
    </row>
    <row r="33" s="3" customFormat="1" ht="39" customHeight="1" spans="1:41">
      <c r="A33" s="31"/>
      <c r="B33" s="35" t="s">
        <v>488</v>
      </c>
      <c r="C33" s="35"/>
      <c r="D33" s="35"/>
      <c r="E33" s="35"/>
      <c r="F33" s="40"/>
      <c r="G33" s="29"/>
      <c r="H33" s="28"/>
      <c r="I33" s="28"/>
      <c r="J33" s="28"/>
      <c r="K33" s="28"/>
      <c r="L33" s="28"/>
      <c r="M33" s="56"/>
      <c r="N33" s="56"/>
      <c r="O33" s="28"/>
      <c r="P33" s="28"/>
      <c r="Q33" s="28"/>
      <c r="R33" s="28"/>
      <c r="S33" s="28"/>
      <c r="T33" s="28"/>
      <c r="U33" s="28"/>
      <c r="V33" s="28"/>
      <c r="W33" s="28"/>
      <c r="X33" s="28"/>
      <c r="Y33" s="28"/>
      <c r="Z33" s="28"/>
      <c r="AA33" s="28"/>
      <c r="AB33" s="28"/>
      <c r="AC33" s="66"/>
      <c r="AD33" s="67"/>
      <c r="AE33" s="67"/>
      <c r="AF33" s="67"/>
      <c r="AG33" s="67"/>
      <c r="AH33" s="67"/>
      <c r="AI33" s="67"/>
      <c r="AJ33" s="67"/>
      <c r="AK33" s="67"/>
      <c r="AL33" s="67"/>
      <c r="AM33" s="67"/>
      <c r="AN33" s="67"/>
      <c r="AO33" s="67"/>
    </row>
    <row r="34" s="3" customFormat="1" ht="39" customHeight="1" spans="1:41">
      <c r="A34" s="31"/>
      <c r="B34" s="35" t="s">
        <v>478</v>
      </c>
      <c r="C34" s="37"/>
      <c r="D34" s="37"/>
      <c r="E34" s="37"/>
      <c r="F34" s="40"/>
      <c r="G34" s="29"/>
      <c r="H34" s="28"/>
      <c r="I34" s="28"/>
      <c r="J34" s="28"/>
      <c r="K34" s="28"/>
      <c r="L34" s="28"/>
      <c r="M34" s="56"/>
      <c r="N34" s="56"/>
      <c r="O34" s="28"/>
      <c r="P34" s="28"/>
      <c r="Q34" s="28"/>
      <c r="R34" s="28"/>
      <c r="S34" s="28"/>
      <c r="T34" s="28"/>
      <c r="U34" s="28"/>
      <c r="V34" s="28"/>
      <c r="W34" s="28"/>
      <c r="X34" s="28"/>
      <c r="Y34" s="28"/>
      <c r="Z34" s="28"/>
      <c r="AA34" s="28"/>
      <c r="AB34" s="28"/>
      <c r="AC34" s="66"/>
      <c r="AD34" s="67"/>
      <c r="AE34" s="67"/>
      <c r="AF34" s="67"/>
      <c r="AG34" s="67"/>
      <c r="AH34" s="67"/>
      <c r="AI34" s="67"/>
      <c r="AJ34" s="67"/>
      <c r="AK34" s="67"/>
      <c r="AL34" s="67"/>
      <c r="AM34" s="67"/>
      <c r="AN34" s="67"/>
      <c r="AO34" s="67"/>
    </row>
    <row r="35" s="3" customFormat="1" ht="39" customHeight="1" spans="1:41">
      <c r="A35" s="31"/>
      <c r="B35" s="35" t="s">
        <v>489</v>
      </c>
      <c r="C35" s="35"/>
      <c r="D35" s="35"/>
      <c r="E35" s="35"/>
      <c r="F35" s="40"/>
      <c r="G35" s="29">
        <f t="shared" ref="G35:K35" si="5">SUM(G36:G39)</f>
        <v>274.76</v>
      </c>
      <c r="H35" s="29">
        <f t="shared" si="5"/>
        <v>60</v>
      </c>
      <c r="I35" s="29">
        <f t="shared" si="5"/>
        <v>214.76</v>
      </c>
      <c r="J35" s="29">
        <f t="shared" si="5"/>
        <v>0</v>
      </c>
      <c r="K35" s="29">
        <f t="shared" si="5"/>
        <v>0</v>
      </c>
      <c r="L35" s="28"/>
      <c r="M35" s="56"/>
      <c r="N35" s="56"/>
      <c r="O35" s="28"/>
      <c r="P35" s="28"/>
      <c r="Q35" s="28"/>
      <c r="R35" s="28"/>
      <c r="S35" s="28"/>
      <c r="T35" s="28"/>
      <c r="U35" s="28"/>
      <c r="V35" s="28"/>
      <c r="W35" s="28"/>
      <c r="X35" s="28"/>
      <c r="Y35" s="28"/>
      <c r="Z35" s="28"/>
      <c r="AA35" s="28"/>
      <c r="AB35" s="28"/>
      <c r="AC35" s="66"/>
      <c r="AD35" s="67"/>
      <c r="AE35" s="67"/>
      <c r="AF35" s="67"/>
      <c r="AG35" s="67"/>
      <c r="AH35" s="67"/>
      <c r="AI35" s="67"/>
      <c r="AJ35" s="67"/>
      <c r="AK35" s="67"/>
      <c r="AL35" s="67"/>
      <c r="AM35" s="67"/>
      <c r="AN35" s="67"/>
      <c r="AO35" s="67"/>
    </row>
    <row r="36" customFormat="1" ht="96" customHeight="1" spans="1:41">
      <c r="A36" s="43">
        <v>3</v>
      </c>
      <c r="B36" s="41" t="s">
        <v>75</v>
      </c>
      <c r="C36" s="31" t="s">
        <v>39</v>
      </c>
      <c r="D36" s="31" t="s">
        <v>267</v>
      </c>
      <c r="E36" s="42" t="s">
        <v>77</v>
      </c>
      <c r="F36" s="41" t="s">
        <v>490</v>
      </c>
      <c r="G36" s="33">
        <v>40</v>
      </c>
      <c r="H36" s="44"/>
      <c r="I36" s="44">
        <v>40</v>
      </c>
      <c r="J36" s="44"/>
      <c r="K36" s="44"/>
      <c r="L36" s="44" t="s">
        <v>79</v>
      </c>
      <c r="M36" s="32" t="s">
        <v>491</v>
      </c>
      <c r="N36" s="32" t="s">
        <v>491</v>
      </c>
      <c r="O36" s="46">
        <v>1</v>
      </c>
      <c r="P36" s="46"/>
      <c r="Q36" s="44">
        <f t="shared" ref="Q36:Q39" si="6">SUM(R36:S36)</f>
        <v>0.03</v>
      </c>
      <c r="R36" s="46">
        <v>0.01</v>
      </c>
      <c r="S36" s="46">
        <v>0.02</v>
      </c>
      <c r="T36" s="44">
        <f t="shared" ref="T36:T39" si="7">SUM(U36:V36)</f>
        <v>0.11</v>
      </c>
      <c r="U36" s="46">
        <v>0.04</v>
      </c>
      <c r="V36" s="46">
        <v>0.07</v>
      </c>
      <c r="W36" s="42" t="s">
        <v>82</v>
      </c>
      <c r="X36" s="44" t="s">
        <v>234</v>
      </c>
      <c r="Y36" s="42" t="s">
        <v>82</v>
      </c>
      <c r="Z36" s="44" t="s">
        <v>234</v>
      </c>
      <c r="AA36" s="44" t="s">
        <v>84</v>
      </c>
      <c r="AB36" s="44"/>
      <c r="AC36" s="71"/>
      <c r="AD36" s="71"/>
      <c r="AE36" s="71"/>
      <c r="AF36" s="71"/>
      <c r="AG36" s="71"/>
      <c r="AH36" s="71"/>
      <c r="AI36" s="71"/>
      <c r="AJ36" s="71"/>
      <c r="AK36" s="71"/>
      <c r="AL36" s="71"/>
      <c r="AM36" s="71"/>
      <c r="AN36" s="71"/>
      <c r="AO36" s="71"/>
    </row>
    <row r="37" s="5" customFormat="1" ht="96" customHeight="1" spans="1:41">
      <c r="A37" s="43">
        <v>4</v>
      </c>
      <c r="B37" s="41" t="s">
        <v>86</v>
      </c>
      <c r="C37" s="31" t="s">
        <v>39</v>
      </c>
      <c r="D37" s="31" t="s">
        <v>267</v>
      </c>
      <c r="E37" s="42" t="s">
        <v>87</v>
      </c>
      <c r="F37" s="41" t="s">
        <v>492</v>
      </c>
      <c r="G37" s="33">
        <v>111.96</v>
      </c>
      <c r="H37" s="45"/>
      <c r="I37" s="45">
        <v>111.96</v>
      </c>
      <c r="J37" s="45"/>
      <c r="K37" s="45"/>
      <c r="L37" s="44" t="s">
        <v>79</v>
      </c>
      <c r="M37" s="32" t="s">
        <v>491</v>
      </c>
      <c r="N37" s="32" t="s">
        <v>491</v>
      </c>
      <c r="O37" s="46"/>
      <c r="P37" s="46">
        <v>1</v>
      </c>
      <c r="Q37" s="44">
        <f t="shared" si="6"/>
        <v>0.06</v>
      </c>
      <c r="R37" s="46">
        <v>0.01</v>
      </c>
      <c r="S37" s="46">
        <v>0.05</v>
      </c>
      <c r="T37" s="44">
        <f t="shared" si="7"/>
        <v>0.27</v>
      </c>
      <c r="U37" s="46">
        <v>0.03</v>
      </c>
      <c r="V37" s="46">
        <v>0.24</v>
      </c>
      <c r="W37" s="42" t="s">
        <v>90</v>
      </c>
      <c r="X37" s="45" t="s">
        <v>493</v>
      </c>
      <c r="Y37" s="42" t="s">
        <v>90</v>
      </c>
      <c r="Z37" s="45" t="s">
        <v>493</v>
      </c>
      <c r="AA37" s="44" t="s">
        <v>84</v>
      </c>
      <c r="AB37" s="45"/>
      <c r="AC37" s="72"/>
      <c r="AD37" s="72"/>
      <c r="AE37" s="72"/>
      <c r="AF37" s="72"/>
      <c r="AG37" s="72"/>
      <c r="AH37" s="72"/>
      <c r="AI37" s="72"/>
      <c r="AJ37" s="72"/>
      <c r="AK37" s="72"/>
      <c r="AL37" s="72"/>
      <c r="AM37" s="72"/>
      <c r="AN37" s="72"/>
      <c r="AO37" s="72"/>
    </row>
    <row r="38" s="6" customFormat="1" ht="96" customHeight="1" spans="1:41">
      <c r="A38" s="43">
        <v>7</v>
      </c>
      <c r="B38" s="32" t="s">
        <v>92</v>
      </c>
      <c r="C38" s="31" t="s">
        <v>39</v>
      </c>
      <c r="D38" s="42" t="s">
        <v>97</v>
      </c>
      <c r="E38" s="46" t="s">
        <v>93</v>
      </c>
      <c r="F38" s="47" t="s">
        <v>494</v>
      </c>
      <c r="G38" s="48">
        <v>62.8</v>
      </c>
      <c r="H38" s="45"/>
      <c r="I38" s="45">
        <v>62.8</v>
      </c>
      <c r="J38" s="45"/>
      <c r="K38" s="45"/>
      <c r="L38" s="44" t="s">
        <v>79</v>
      </c>
      <c r="M38" s="32" t="s">
        <v>495</v>
      </c>
      <c r="N38" s="32" t="s">
        <v>495</v>
      </c>
      <c r="O38" s="45"/>
      <c r="P38" s="46">
        <v>1</v>
      </c>
      <c r="Q38" s="44">
        <f t="shared" si="6"/>
        <v>0.054628571</v>
      </c>
      <c r="R38" s="31">
        <v>0.0032</v>
      </c>
      <c r="S38" s="31">
        <v>0.051428571</v>
      </c>
      <c r="T38" s="44">
        <f t="shared" si="7"/>
        <v>0.1934</v>
      </c>
      <c r="U38" s="31">
        <v>0.0134</v>
      </c>
      <c r="V38" s="31">
        <v>0.18</v>
      </c>
      <c r="W38" s="31" t="s">
        <v>46</v>
      </c>
      <c r="X38" s="45" t="s">
        <v>47</v>
      </c>
      <c r="Y38" s="45" t="s">
        <v>70</v>
      </c>
      <c r="Z38" s="45" t="s">
        <v>73</v>
      </c>
      <c r="AA38" s="44" t="s">
        <v>95</v>
      </c>
      <c r="AB38" s="45"/>
      <c r="AC38" s="72"/>
      <c r="AD38" s="72"/>
      <c r="AE38" s="72"/>
      <c r="AF38" s="72"/>
      <c r="AG38" s="72"/>
      <c r="AH38" s="72"/>
      <c r="AI38" s="72"/>
      <c r="AJ38" s="72"/>
      <c r="AK38" s="72"/>
      <c r="AL38" s="72"/>
      <c r="AM38" s="72"/>
      <c r="AN38" s="72"/>
      <c r="AO38" s="72"/>
    </row>
    <row r="39" s="7" customFormat="1" ht="96" customHeight="1" spans="1:41">
      <c r="A39" s="43">
        <v>3</v>
      </c>
      <c r="B39" s="32" t="s">
        <v>496</v>
      </c>
      <c r="C39" s="31" t="s">
        <v>39</v>
      </c>
      <c r="D39" s="42" t="s">
        <v>97</v>
      </c>
      <c r="E39" s="31" t="s">
        <v>209</v>
      </c>
      <c r="F39" s="32" t="s">
        <v>497</v>
      </c>
      <c r="G39" s="33">
        <v>60</v>
      </c>
      <c r="H39" s="31">
        <v>60</v>
      </c>
      <c r="I39" s="31"/>
      <c r="J39" s="31"/>
      <c r="K39" s="31"/>
      <c r="L39" s="31" t="s">
        <v>199</v>
      </c>
      <c r="M39" s="32" t="s">
        <v>495</v>
      </c>
      <c r="N39" s="32" t="s">
        <v>495</v>
      </c>
      <c r="O39" s="31">
        <v>1</v>
      </c>
      <c r="P39" s="42"/>
      <c r="Q39" s="44">
        <f t="shared" si="6"/>
        <v>0.08</v>
      </c>
      <c r="R39" s="31">
        <v>0.03</v>
      </c>
      <c r="S39" s="31">
        <v>0.05</v>
      </c>
      <c r="T39" s="44">
        <f t="shared" si="7"/>
        <v>0.32</v>
      </c>
      <c r="U39" s="31">
        <v>0.12</v>
      </c>
      <c r="V39" s="31">
        <v>0.2</v>
      </c>
      <c r="W39" s="31" t="s">
        <v>46</v>
      </c>
      <c r="X39" s="45" t="s">
        <v>47</v>
      </c>
      <c r="Y39" s="42" t="s">
        <v>102</v>
      </c>
      <c r="Z39" s="31" t="s">
        <v>103</v>
      </c>
      <c r="AA39" s="44" t="s">
        <v>202</v>
      </c>
      <c r="AB39" s="31"/>
      <c r="AC39" s="73"/>
      <c r="AD39" s="73"/>
      <c r="AE39" s="73"/>
      <c r="AF39" s="73"/>
      <c r="AG39" s="73"/>
      <c r="AH39" s="73"/>
      <c r="AI39" s="73"/>
      <c r="AJ39" s="73"/>
      <c r="AK39" s="73"/>
      <c r="AL39" s="73"/>
      <c r="AM39" s="73"/>
      <c r="AN39" s="73"/>
      <c r="AO39" s="73"/>
    </row>
    <row r="40" s="3" customFormat="1" ht="39" customHeight="1" spans="1:41">
      <c r="A40" s="31"/>
      <c r="B40" s="35" t="s">
        <v>478</v>
      </c>
      <c r="C40" s="37"/>
      <c r="D40" s="37"/>
      <c r="E40" s="37"/>
      <c r="F40" s="40"/>
      <c r="G40" s="29"/>
      <c r="H40" s="28"/>
      <c r="I40" s="28"/>
      <c r="J40" s="28"/>
      <c r="K40" s="28"/>
      <c r="L40" s="28"/>
      <c r="M40" s="56"/>
      <c r="N40" s="56"/>
      <c r="O40" s="28"/>
      <c r="P40" s="28"/>
      <c r="Q40" s="28"/>
      <c r="R40" s="28"/>
      <c r="S40" s="28"/>
      <c r="T40" s="28"/>
      <c r="U40" s="28"/>
      <c r="V40" s="28"/>
      <c r="W40" s="28"/>
      <c r="X40" s="28"/>
      <c r="Y40" s="28"/>
      <c r="Z40" s="28"/>
      <c r="AA40" s="28"/>
      <c r="AB40" s="28"/>
      <c r="AC40" s="66"/>
      <c r="AD40" s="67"/>
      <c r="AE40" s="67"/>
      <c r="AF40" s="67"/>
      <c r="AG40" s="67"/>
      <c r="AH40" s="67"/>
      <c r="AI40" s="67"/>
      <c r="AJ40" s="67"/>
      <c r="AK40" s="67"/>
      <c r="AL40" s="67"/>
      <c r="AM40" s="67"/>
      <c r="AN40" s="67"/>
      <c r="AO40" s="67"/>
    </row>
    <row r="41" s="3" customFormat="1" ht="39" customHeight="1" spans="1:41">
      <c r="A41" s="31"/>
      <c r="B41" s="35" t="s">
        <v>498</v>
      </c>
      <c r="C41" s="35"/>
      <c r="D41" s="35"/>
      <c r="E41" s="35"/>
      <c r="F41" s="40"/>
      <c r="G41" s="29">
        <f t="shared" ref="G41:K41" si="8">SUM(G42)</f>
        <v>15</v>
      </c>
      <c r="H41" s="29">
        <f t="shared" si="8"/>
        <v>0</v>
      </c>
      <c r="I41" s="29">
        <f t="shared" si="8"/>
        <v>0</v>
      </c>
      <c r="J41" s="29">
        <f t="shared" si="8"/>
        <v>0</v>
      </c>
      <c r="K41" s="29">
        <f t="shared" si="8"/>
        <v>15</v>
      </c>
      <c r="L41" s="28"/>
      <c r="M41" s="56"/>
      <c r="N41" s="56"/>
      <c r="O41" s="28"/>
      <c r="P41" s="28"/>
      <c r="Q41" s="28"/>
      <c r="R41" s="28"/>
      <c r="S41" s="28"/>
      <c r="T41" s="28"/>
      <c r="U41" s="28"/>
      <c r="V41" s="28"/>
      <c r="W41" s="28"/>
      <c r="X41" s="28"/>
      <c r="Y41" s="28"/>
      <c r="Z41" s="28"/>
      <c r="AA41" s="28"/>
      <c r="AB41" s="28"/>
      <c r="AC41" s="66"/>
      <c r="AD41" s="67"/>
      <c r="AE41" s="67"/>
      <c r="AF41" s="67"/>
      <c r="AG41" s="67"/>
      <c r="AH41" s="67"/>
      <c r="AI41" s="67"/>
      <c r="AJ41" s="67"/>
      <c r="AK41" s="67"/>
      <c r="AL41" s="67"/>
      <c r="AM41" s="67"/>
      <c r="AN41" s="67"/>
      <c r="AO41" s="67"/>
    </row>
    <row r="42" s="5" customFormat="1" ht="133" customHeight="1" spans="1:41">
      <c r="A42" s="43">
        <v>1</v>
      </c>
      <c r="B42" s="32" t="s">
        <v>115</v>
      </c>
      <c r="C42" s="31" t="s">
        <v>39</v>
      </c>
      <c r="D42" s="42" t="s">
        <v>116</v>
      </c>
      <c r="E42" s="45" t="s">
        <v>117</v>
      </c>
      <c r="F42" s="39" t="s">
        <v>118</v>
      </c>
      <c r="G42" s="33">
        <v>15</v>
      </c>
      <c r="H42" s="45"/>
      <c r="I42" s="45"/>
      <c r="J42" s="45"/>
      <c r="K42" s="45">
        <v>15</v>
      </c>
      <c r="L42" s="45"/>
      <c r="M42" s="57" t="s">
        <v>499</v>
      </c>
      <c r="N42" s="57" t="s">
        <v>499</v>
      </c>
      <c r="O42" s="46">
        <v>1</v>
      </c>
      <c r="P42" s="46">
        <v>12</v>
      </c>
      <c r="Q42" s="45">
        <f>SUM(R42:S42)</f>
        <v>0.0544</v>
      </c>
      <c r="R42" s="31">
        <v>0.0014</v>
      </c>
      <c r="S42" s="31">
        <v>0.053</v>
      </c>
      <c r="T42" s="45">
        <f>SUM(U42:V42)</f>
        <v>0.3225</v>
      </c>
      <c r="U42" s="31">
        <v>0.0045</v>
      </c>
      <c r="V42" s="31">
        <v>0.318</v>
      </c>
      <c r="W42" s="31" t="s">
        <v>121</v>
      </c>
      <c r="X42" s="45" t="s">
        <v>122</v>
      </c>
      <c r="Y42" s="31" t="s">
        <v>121</v>
      </c>
      <c r="Z42" s="45" t="s">
        <v>122</v>
      </c>
      <c r="AA42" s="44" t="s">
        <v>123</v>
      </c>
      <c r="AB42" s="45"/>
      <c r="AC42" s="72"/>
      <c r="AD42" s="72"/>
      <c r="AE42" s="72"/>
      <c r="AF42" s="72"/>
      <c r="AG42" s="72"/>
      <c r="AH42" s="72"/>
      <c r="AI42" s="72"/>
      <c r="AJ42" s="72"/>
      <c r="AK42" s="72"/>
      <c r="AL42" s="72"/>
      <c r="AM42" s="72"/>
      <c r="AN42" s="72"/>
      <c r="AO42" s="72"/>
    </row>
    <row r="43" s="3" customFormat="1" ht="39" customHeight="1" spans="1:41">
      <c r="A43" s="31"/>
      <c r="B43" s="35" t="s">
        <v>478</v>
      </c>
      <c r="C43" s="37"/>
      <c r="D43" s="37"/>
      <c r="E43" s="37"/>
      <c r="F43" s="40"/>
      <c r="G43" s="29"/>
      <c r="H43" s="28"/>
      <c r="I43" s="28"/>
      <c r="J43" s="28"/>
      <c r="K43" s="28"/>
      <c r="L43" s="28"/>
      <c r="M43" s="56"/>
      <c r="N43" s="56"/>
      <c r="O43" s="28"/>
      <c r="P43" s="28"/>
      <c r="Q43" s="28"/>
      <c r="R43" s="28"/>
      <c r="S43" s="28"/>
      <c r="T43" s="28"/>
      <c r="U43" s="28"/>
      <c r="V43" s="28"/>
      <c r="W43" s="28"/>
      <c r="X43" s="28"/>
      <c r="Y43" s="28"/>
      <c r="Z43" s="28"/>
      <c r="AA43" s="28"/>
      <c r="AB43" s="28"/>
      <c r="AC43" s="66"/>
      <c r="AD43" s="67"/>
      <c r="AE43" s="67"/>
      <c r="AF43" s="67"/>
      <c r="AG43" s="67"/>
      <c r="AH43" s="67"/>
      <c r="AI43" s="67"/>
      <c r="AJ43" s="67"/>
      <c r="AK43" s="67"/>
      <c r="AL43" s="67"/>
      <c r="AM43" s="67"/>
      <c r="AN43" s="67"/>
      <c r="AO43" s="67"/>
    </row>
    <row r="44" s="3" customFormat="1" ht="39" customHeight="1" spans="1:41">
      <c r="A44" s="31"/>
      <c r="B44" s="35" t="s">
        <v>125</v>
      </c>
      <c r="C44" s="35"/>
      <c r="D44" s="35"/>
      <c r="E44" s="35"/>
      <c r="F44" s="40"/>
      <c r="G44" s="29">
        <f t="shared" ref="G44:K44" si="9">SUM(G45,G47,G49,G51,G53,G67,G69,G71,G73,G75,G78,G84,G86)</f>
        <v>2191.25</v>
      </c>
      <c r="H44" s="29">
        <f t="shared" si="9"/>
        <v>977.05</v>
      </c>
      <c r="I44" s="29">
        <f t="shared" si="9"/>
        <v>1214.2</v>
      </c>
      <c r="J44" s="29">
        <f t="shared" si="9"/>
        <v>0</v>
      </c>
      <c r="K44" s="29">
        <f t="shared" si="9"/>
        <v>0</v>
      </c>
      <c r="L44" s="28"/>
      <c r="M44" s="56"/>
      <c r="N44" s="56"/>
      <c r="O44" s="28"/>
      <c r="P44" s="28"/>
      <c r="Q44" s="28"/>
      <c r="R44" s="28"/>
      <c r="S44" s="28"/>
      <c r="T44" s="28"/>
      <c r="U44" s="28"/>
      <c r="V44" s="28"/>
      <c r="W44" s="28"/>
      <c r="X44" s="28"/>
      <c r="Y44" s="28"/>
      <c r="Z44" s="28"/>
      <c r="AA44" s="28"/>
      <c r="AB44" s="28"/>
      <c r="AC44" s="66"/>
      <c r="AD44" s="67"/>
      <c r="AE44" s="67"/>
      <c r="AF44" s="67"/>
      <c r="AG44" s="67"/>
      <c r="AH44" s="67"/>
      <c r="AI44" s="67"/>
      <c r="AJ44" s="67"/>
      <c r="AK44" s="67"/>
      <c r="AL44" s="67"/>
      <c r="AM44" s="67"/>
      <c r="AN44" s="67"/>
      <c r="AO44" s="67"/>
    </row>
    <row r="45" s="3" customFormat="1" ht="39" customHeight="1" spans="1:41">
      <c r="A45" s="31"/>
      <c r="B45" s="35" t="s">
        <v>126</v>
      </c>
      <c r="C45" s="35"/>
      <c r="D45" s="35"/>
      <c r="E45" s="35"/>
      <c r="F45" s="40"/>
      <c r="G45" s="29"/>
      <c r="H45" s="28"/>
      <c r="I45" s="28"/>
      <c r="J45" s="28"/>
      <c r="K45" s="28"/>
      <c r="L45" s="28"/>
      <c r="M45" s="56"/>
      <c r="N45" s="56"/>
      <c r="O45" s="28"/>
      <c r="P45" s="28"/>
      <c r="Q45" s="28"/>
      <c r="R45" s="28"/>
      <c r="S45" s="28"/>
      <c r="T45" s="28"/>
      <c r="U45" s="28"/>
      <c r="V45" s="28"/>
      <c r="W45" s="28"/>
      <c r="X45" s="28"/>
      <c r="Y45" s="28"/>
      <c r="Z45" s="28"/>
      <c r="AA45" s="28"/>
      <c r="AB45" s="28"/>
      <c r="AC45" s="66"/>
      <c r="AD45" s="67"/>
      <c r="AE45" s="67"/>
      <c r="AF45" s="67"/>
      <c r="AG45" s="67"/>
      <c r="AH45" s="67"/>
      <c r="AI45" s="67"/>
      <c r="AJ45" s="67"/>
      <c r="AK45" s="67"/>
      <c r="AL45" s="67"/>
      <c r="AM45" s="67"/>
      <c r="AN45" s="67"/>
      <c r="AO45" s="67"/>
    </row>
    <row r="46" s="3" customFormat="1" ht="39" customHeight="1" spans="1:41">
      <c r="A46" s="31"/>
      <c r="B46" s="35" t="s">
        <v>478</v>
      </c>
      <c r="C46" s="37"/>
      <c r="D46" s="37"/>
      <c r="E46" s="37"/>
      <c r="F46" s="40"/>
      <c r="G46" s="29"/>
      <c r="H46" s="28"/>
      <c r="I46" s="28"/>
      <c r="J46" s="28"/>
      <c r="K46" s="28"/>
      <c r="L46" s="28"/>
      <c r="M46" s="56"/>
      <c r="N46" s="56"/>
      <c r="O46" s="28"/>
      <c r="P46" s="28"/>
      <c r="Q46" s="28"/>
      <c r="R46" s="28"/>
      <c r="S46" s="28"/>
      <c r="T46" s="28"/>
      <c r="U46" s="28"/>
      <c r="V46" s="28"/>
      <c r="W46" s="28"/>
      <c r="X46" s="28"/>
      <c r="Y46" s="28"/>
      <c r="Z46" s="28"/>
      <c r="AA46" s="28"/>
      <c r="AB46" s="28"/>
      <c r="AC46" s="66"/>
      <c r="AD46" s="67"/>
      <c r="AE46" s="67"/>
      <c r="AF46" s="67"/>
      <c r="AG46" s="67"/>
      <c r="AH46" s="67"/>
      <c r="AI46" s="67"/>
      <c r="AJ46" s="67"/>
      <c r="AK46" s="67"/>
      <c r="AL46" s="67"/>
      <c r="AM46" s="67"/>
      <c r="AN46" s="67"/>
      <c r="AO46" s="67"/>
    </row>
    <row r="47" s="3" customFormat="1" ht="39" customHeight="1" spans="1:41">
      <c r="A47" s="31"/>
      <c r="B47" s="35" t="s">
        <v>479</v>
      </c>
      <c r="C47" s="35"/>
      <c r="D47" s="35"/>
      <c r="E47" s="35"/>
      <c r="F47" s="40"/>
      <c r="G47" s="29"/>
      <c r="H47" s="28"/>
      <c r="I47" s="28"/>
      <c r="J47" s="28"/>
      <c r="K47" s="28"/>
      <c r="L47" s="28"/>
      <c r="M47" s="56"/>
      <c r="N47" s="56"/>
      <c r="O47" s="28"/>
      <c r="P47" s="28"/>
      <c r="Q47" s="28"/>
      <c r="R47" s="28"/>
      <c r="S47" s="28"/>
      <c r="T47" s="28"/>
      <c r="U47" s="28"/>
      <c r="V47" s="28"/>
      <c r="W47" s="28"/>
      <c r="X47" s="28"/>
      <c r="Y47" s="28"/>
      <c r="Z47" s="28"/>
      <c r="AA47" s="28"/>
      <c r="AB47" s="28"/>
      <c r="AC47" s="66"/>
      <c r="AD47" s="67"/>
      <c r="AE47" s="67"/>
      <c r="AF47" s="67"/>
      <c r="AG47" s="67"/>
      <c r="AH47" s="67"/>
      <c r="AI47" s="67"/>
      <c r="AJ47" s="67"/>
      <c r="AK47" s="67"/>
      <c r="AL47" s="67"/>
      <c r="AM47" s="67"/>
      <c r="AN47" s="67"/>
      <c r="AO47" s="67"/>
    </row>
    <row r="48" s="3" customFormat="1" ht="39" customHeight="1" spans="1:41">
      <c r="A48" s="31"/>
      <c r="B48" s="35" t="s">
        <v>478</v>
      </c>
      <c r="C48" s="37"/>
      <c r="D48" s="37"/>
      <c r="E48" s="37"/>
      <c r="F48" s="40"/>
      <c r="G48" s="29"/>
      <c r="H48" s="28"/>
      <c r="I48" s="28"/>
      <c r="J48" s="28"/>
      <c r="K48" s="28"/>
      <c r="L48" s="28"/>
      <c r="M48" s="56"/>
      <c r="N48" s="56"/>
      <c r="O48" s="28"/>
      <c r="P48" s="28"/>
      <c r="Q48" s="28"/>
      <c r="R48" s="28"/>
      <c r="S48" s="28"/>
      <c r="T48" s="28"/>
      <c r="U48" s="28"/>
      <c r="V48" s="28"/>
      <c r="W48" s="28"/>
      <c r="X48" s="28"/>
      <c r="Y48" s="28"/>
      <c r="Z48" s="28"/>
      <c r="AA48" s="28"/>
      <c r="AB48" s="28"/>
      <c r="AC48" s="66"/>
      <c r="AD48" s="67"/>
      <c r="AE48" s="67"/>
      <c r="AF48" s="67"/>
      <c r="AG48" s="67"/>
      <c r="AH48" s="67"/>
      <c r="AI48" s="67"/>
      <c r="AJ48" s="67"/>
      <c r="AK48" s="67"/>
      <c r="AL48" s="67"/>
      <c r="AM48" s="67"/>
      <c r="AN48" s="67"/>
      <c r="AO48" s="67"/>
    </row>
    <row r="49" s="3" customFormat="1" ht="39" customHeight="1" spans="1:41">
      <c r="A49" s="31"/>
      <c r="B49" s="35" t="s">
        <v>500</v>
      </c>
      <c r="C49" s="37"/>
      <c r="D49" s="37"/>
      <c r="E49" s="37"/>
      <c r="F49" s="40"/>
      <c r="G49" s="29"/>
      <c r="H49" s="28"/>
      <c r="I49" s="28"/>
      <c r="J49" s="28"/>
      <c r="K49" s="28"/>
      <c r="L49" s="28"/>
      <c r="M49" s="56"/>
      <c r="N49" s="56"/>
      <c r="O49" s="28"/>
      <c r="P49" s="28"/>
      <c r="Q49" s="28"/>
      <c r="R49" s="28"/>
      <c r="S49" s="28"/>
      <c r="T49" s="28"/>
      <c r="U49" s="28"/>
      <c r="V49" s="28"/>
      <c r="W49" s="28"/>
      <c r="X49" s="28"/>
      <c r="Y49" s="28"/>
      <c r="Z49" s="28"/>
      <c r="AA49" s="28"/>
      <c r="AB49" s="28"/>
      <c r="AC49" s="66"/>
      <c r="AD49" s="67"/>
      <c r="AE49" s="67"/>
      <c r="AF49" s="67"/>
      <c r="AG49" s="67"/>
      <c r="AH49" s="67"/>
      <c r="AI49" s="67"/>
      <c r="AJ49" s="67"/>
      <c r="AK49" s="67"/>
      <c r="AL49" s="67"/>
      <c r="AM49" s="67"/>
      <c r="AN49" s="67"/>
      <c r="AO49" s="67"/>
    </row>
    <row r="50" s="3" customFormat="1" ht="39" customHeight="1" spans="1:41">
      <c r="A50" s="31"/>
      <c r="B50" s="35" t="s">
        <v>478</v>
      </c>
      <c r="C50" s="37"/>
      <c r="D50" s="37"/>
      <c r="E50" s="37"/>
      <c r="F50" s="40"/>
      <c r="G50" s="29"/>
      <c r="H50" s="28"/>
      <c r="I50" s="28"/>
      <c r="J50" s="28"/>
      <c r="K50" s="28"/>
      <c r="L50" s="28"/>
      <c r="M50" s="56"/>
      <c r="N50" s="56"/>
      <c r="O50" s="28"/>
      <c r="P50" s="28"/>
      <c r="Q50" s="28"/>
      <c r="R50" s="28"/>
      <c r="S50" s="28"/>
      <c r="T50" s="28"/>
      <c r="U50" s="28"/>
      <c r="V50" s="28"/>
      <c r="W50" s="28"/>
      <c r="X50" s="28"/>
      <c r="Y50" s="28"/>
      <c r="Z50" s="28"/>
      <c r="AA50" s="28"/>
      <c r="AB50" s="28"/>
      <c r="AC50" s="66"/>
      <c r="AD50" s="67"/>
      <c r="AE50" s="67"/>
      <c r="AF50" s="67"/>
      <c r="AG50" s="67"/>
      <c r="AH50" s="67"/>
      <c r="AI50" s="67"/>
      <c r="AJ50" s="67"/>
      <c r="AK50" s="67"/>
      <c r="AL50" s="67"/>
      <c r="AM50" s="67"/>
      <c r="AN50" s="67"/>
      <c r="AO50" s="67"/>
    </row>
    <row r="51" s="3" customFormat="1" ht="39" customHeight="1" spans="1:41">
      <c r="A51" s="31"/>
      <c r="B51" s="35" t="s">
        <v>501</v>
      </c>
      <c r="C51" s="35"/>
      <c r="D51" s="35"/>
      <c r="E51" s="35"/>
      <c r="F51" s="40"/>
      <c r="G51" s="29"/>
      <c r="H51" s="28"/>
      <c r="I51" s="28"/>
      <c r="J51" s="28"/>
      <c r="K51" s="28"/>
      <c r="L51" s="28"/>
      <c r="M51" s="56"/>
      <c r="N51" s="56"/>
      <c r="O51" s="28"/>
      <c r="P51" s="28"/>
      <c r="Q51" s="28"/>
      <c r="R51" s="28"/>
      <c r="S51" s="28"/>
      <c r="T51" s="28"/>
      <c r="U51" s="28"/>
      <c r="V51" s="28"/>
      <c r="W51" s="28"/>
      <c r="X51" s="28"/>
      <c r="Y51" s="28"/>
      <c r="Z51" s="28"/>
      <c r="AA51" s="28"/>
      <c r="AB51" s="28"/>
      <c r="AC51" s="66"/>
      <c r="AD51" s="67"/>
      <c r="AE51" s="67"/>
      <c r="AF51" s="67"/>
      <c r="AG51" s="67"/>
      <c r="AH51" s="67"/>
      <c r="AI51" s="67"/>
      <c r="AJ51" s="67"/>
      <c r="AK51" s="67"/>
      <c r="AL51" s="67"/>
      <c r="AM51" s="67"/>
      <c r="AN51" s="67"/>
      <c r="AO51" s="67"/>
    </row>
    <row r="52" s="3" customFormat="1" ht="39" customHeight="1" spans="1:41">
      <c r="A52" s="31"/>
      <c r="B52" s="35" t="s">
        <v>478</v>
      </c>
      <c r="C52" s="37"/>
      <c r="D52" s="37"/>
      <c r="E52" s="37"/>
      <c r="F52" s="40"/>
      <c r="G52" s="29"/>
      <c r="H52" s="28"/>
      <c r="I52" s="28"/>
      <c r="J52" s="28"/>
      <c r="K52" s="28"/>
      <c r="L52" s="28"/>
      <c r="M52" s="56"/>
      <c r="N52" s="56"/>
      <c r="O52" s="28"/>
      <c r="P52" s="28"/>
      <c r="Q52" s="28"/>
      <c r="R52" s="28"/>
      <c r="S52" s="28"/>
      <c r="T52" s="28"/>
      <c r="U52" s="28"/>
      <c r="V52" s="28"/>
      <c r="W52" s="28"/>
      <c r="X52" s="28"/>
      <c r="Y52" s="28"/>
      <c r="Z52" s="28"/>
      <c r="AA52" s="28"/>
      <c r="AB52" s="28"/>
      <c r="AC52" s="66"/>
      <c r="AD52" s="67"/>
      <c r="AE52" s="67"/>
      <c r="AF52" s="67"/>
      <c r="AG52" s="67"/>
      <c r="AH52" s="67"/>
      <c r="AI52" s="67"/>
      <c r="AJ52" s="67"/>
      <c r="AK52" s="67"/>
      <c r="AL52" s="67"/>
      <c r="AM52" s="67"/>
      <c r="AN52" s="67"/>
      <c r="AO52" s="67"/>
    </row>
    <row r="53" s="3" customFormat="1" ht="42.9" customHeight="1" spans="1:41">
      <c r="A53" s="31"/>
      <c r="B53" s="35" t="s">
        <v>502</v>
      </c>
      <c r="C53" s="35"/>
      <c r="D53" s="35"/>
      <c r="E53" s="35"/>
      <c r="F53" s="40"/>
      <c r="G53" s="29">
        <f t="shared" ref="G53:K53" si="10">SUM(G54,G55)</f>
        <v>1791.25</v>
      </c>
      <c r="H53" s="29">
        <f t="shared" si="10"/>
        <v>627.05</v>
      </c>
      <c r="I53" s="29">
        <f t="shared" si="10"/>
        <v>1164.2</v>
      </c>
      <c r="J53" s="29">
        <f t="shared" si="10"/>
        <v>0</v>
      </c>
      <c r="K53" s="29">
        <f t="shared" si="10"/>
        <v>0</v>
      </c>
      <c r="L53" s="28"/>
      <c r="M53" s="56"/>
      <c r="N53" s="56"/>
      <c r="O53" s="28"/>
      <c r="P53" s="28"/>
      <c r="Q53" s="28"/>
      <c r="R53" s="28"/>
      <c r="S53" s="28"/>
      <c r="T53" s="28"/>
      <c r="U53" s="28"/>
      <c r="V53" s="28"/>
      <c r="W53" s="28"/>
      <c r="X53" s="28"/>
      <c r="Y53" s="28"/>
      <c r="Z53" s="28"/>
      <c r="AA53" s="28"/>
      <c r="AB53" s="28"/>
      <c r="AC53" s="66"/>
      <c r="AD53" s="67"/>
      <c r="AE53" s="67"/>
      <c r="AF53" s="67"/>
      <c r="AG53" s="67"/>
      <c r="AH53" s="67"/>
      <c r="AI53" s="67"/>
      <c r="AJ53" s="67"/>
      <c r="AK53" s="67"/>
      <c r="AL53" s="67"/>
      <c r="AM53" s="67"/>
      <c r="AN53" s="67"/>
      <c r="AO53" s="67"/>
    </row>
    <row r="54" s="3" customFormat="1" ht="99" customHeight="1" spans="1:28">
      <c r="A54" s="31"/>
      <c r="B54" s="39" t="s">
        <v>503</v>
      </c>
      <c r="C54" s="31" t="s">
        <v>39</v>
      </c>
      <c r="D54" s="31" t="s">
        <v>143</v>
      </c>
      <c r="E54" s="31" t="s">
        <v>144</v>
      </c>
      <c r="F54" s="39" t="s">
        <v>145</v>
      </c>
      <c r="G54" s="29">
        <v>191.25</v>
      </c>
      <c r="H54" s="29">
        <v>191.25</v>
      </c>
      <c r="I54" s="29"/>
      <c r="J54" s="29"/>
      <c r="K54" s="29"/>
      <c r="L54" s="31" t="s">
        <v>43</v>
      </c>
      <c r="M54" s="32" t="s">
        <v>504</v>
      </c>
      <c r="N54" s="32" t="s">
        <v>505</v>
      </c>
      <c r="O54" s="28">
        <v>2</v>
      </c>
      <c r="P54" s="28">
        <v>5</v>
      </c>
      <c r="Q54" s="28">
        <f t="shared" ref="Q54:Q65" si="11">SUM(R54:S54)</f>
        <v>0.0517</v>
      </c>
      <c r="R54" s="46">
        <v>0.0136</v>
      </c>
      <c r="S54" s="46">
        <v>0.0381</v>
      </c>
      <c r="T54" s="28">
        <f t="shared" ref="T54:T59" si="12">SUM(U54:V54)</f>
        <v>0.1982</v>
      </c>
      <c r="U54" s="46">
        <v>0.0562</v>
      </c>
      <c r="V54" s="46">
        <v>0.142</v>
      </c>
      <c r="W54" s="31" t="s">
        <v>147</v>
      </c>
      <c r="X54" s="31" t="s">
        <v>47</v>
      </c>
      <c r="Y54" s="31" t="s">
        <v>148</v>
      </c>
      <c r="Z54" s="28" t="s">
        <v>149</v>
      </c>
      <c r="AA54" s="31" t="s">
        <v>50</v>
      </c>
      <c r="AB54" s="28"/>
    </row>
    <row r="55" s="8" customFormat="1" ht="99" customHeight="1" spans="1:28">
      <c r="A55" s="38"/>
      <c r="B55" s="49" t="s">
        <v>506</v>
      </c>
      <c r="C55" s="38" t="s">
        <v>39</v>
      </c>
      <c r="D55" s="38" t="s">
        <v>143</v>
      </c>
      <c r="E55" s="38" t="s">
        <v>151</v>
      </c>
      <c r="F55" s="49" t="s">
        <v>507</v>
      </c>
      <c r="G55" s="50">
        <v>1600</v>
      </c>
      <c r="H55" s="50">
        <v>435.8</v>
      </c>
      <c r="I55" s="50">
        <v>1164.2</v>
      </c>
      <c r="J55" s="50"/>
      <c r="K55" s="50"/>
      <c r="L55" s="38" t="s">
        <v>153</v>
      </c>
      <c r="M55" s="35" t="s">
        <v>504</v>
      </c>
      <c r="N55" s="35" t="s">
        <v>508</v>
      </c>
      <c r="O55" s="38">
        <v>19</v>
      </c>
      <c r="P55" s="38">
        <v>75</v>
      </c>
      <c r="Q55" s="37">
        <f t="shared" si="11"/>
        <v>2.770628571</v>
      </c>
      <c r="R55" s="38">
        <v>0.5945</v>
      </c>
      <c r="S55" s="38">
        <v>2.176128571</v>
      </c>
      <c r="T55" s="37">
        <f t="shared" si="12"/>
        <v>7.8225</v>
      </c>
      <c r="U55" s="38">
        <v>2.0135</v>
      </c>
      <c r="V55" s="38">
        <v>5.809</v>
      </c>
      <c r="W55" s="38" t="s">
        <v>147</v>
      </c>
      <c r="X55" s="31" t="s">
        <v>47</v>
      </c>
      <c r="Y55" s="38" t="s">
        <v>117</v>
      </c>
      <c r="Z55" s="37"/>
      <c r="AA55" s="38" t="s">
        <v>156</v>
      </c>
      <c r="AB55" s="37"/>
    </row>
    <row r="56" s="9" customFormat="1" ht="94" customHeight="1" spans="1:41">
      <c r="A56" s="38"/>
      <c r="B56" s="39" t="s">
        <v>509</v>
      </c>
      <c r="C56" s="31" t="s">
        <v>39</v>
      </c>
      <c r="D56" s="31" t="s">
        <v>143</v>
      </c>
      <c r="E56" s="31" t="s">
        <v>159</v>
      </c>
      <c r="F56" s="39" t="s">
        <v>510</v>
      </c>
      <c r="G56" s="33">
        <f t="shared" ref="G56:G65" si="13">SUM(H56:I56)</f>
        <v>400</v>
      </c>
      <c r="H56" s="31">
        <v>75.8</v>
      </c>
      <c r="I56" s="31">
        <v>324.2</v>
      </c>
      <c r="J56" s="31"/>
      <c r="K56" s="31"/>
      <c r="L56" s="31" t="s">
        <v>153</v>
      </c>
      <c r="M56" s="32" t="s">
        <v>504</v>
      </c>
      <c r="N56" s="32" t="s">
        <v>508</v>
      </c>
      <c r="O56" s="31">
        <v>1</v>
      </c>
      <c r="P56" s="31">
        <v>8</v>
      </c>
      <c r="Q56" s="31">
        <f t="shared" si="11"/>
        <v>0.25</v>
      </c>
      <c r="R56" s="31">
        <v>0.05</v>
      </c>
      <c r="S56" s="31">
        <v>0.2</v>
      </c>
      <c r="T56" s="31">
        <f t="shared" si="12"/>
        <v>1</v>
      </c>
      <c r="U56" s="31">
        <v>0.2</v>
      </c>
      <c r="V56" s="31">
        <v>0.8</v>
      </c>
      <c r="W56" s="31" t="s">
        <v>147</v>
      </c>
      <c r="X56" s="31" t="s">
        <v>47</v>
      </c>
      <c r="Y56" s="31" t="s">
        <v>117</v>
      </c>
      <c r="Z56" s="28"/>
      <c r="AA56" s="31" t="s">
        <v>156</v>
      </c>
      <c r="AB56" s="31"/>
      <c r="AC56" s="74"/>
      <c r="AD56" s="74"/>
      <c r="AE56" s="74"/>
      <c r="AF56" s="74"/>
      <c r="AG56" s="74"/>
      <c r="AH56" s="74"/>
      <c r="AI56" s="74"/>
      <c r="AJ56" s="74"/>
      <c r="AK56" s="74"/>
      <c r="AL56" s="74"/>
      <c r="AM56" s="74"/>
      <c r="AN56" s="74"/>
      <c r="AO56" s="74"/>
    </row>
    <row r="57" s="9" customFormat="1" ht="94" customHeight="1" spans="1:41">
      <c r="A57" s="38"/>
      <c r="B57" s="39" t="s">
        <v>511</v>
      </c>
      <c r="C57" s="31" t="s">
        <v>39</v>
      </c>
      <c r="D57" s="31" t="s">
        <v>143</v>
      </c>
      <c r="E57" s="31" t="s">
        <v>163</v>
      </c>
      <c r="F57" s="39" t="s">
        <v>164</v>
      </c>
      <c r="G57" s="33">
        <f t="shared" si="13"/>
        <v>200</v>
      </c>
      <c r="H57" s="31">
        <v>40</v>
      </c>
      <c r="I57" s="31">
        <v>160</v>
      </c>
      <c r="J57" s="31"/>
      <c r="K57" s="31"/>
      <c r="L57" s="31" t="s">
        <v>153</v>
      </c>
      <c r="M57" s="32" t="s">
        <v>504</v>
      </c>
      <c r="N57" s="32" t="s">
        <v>508</v>
      </c>
      <c r="O57" s="46">
        <v>5</v>
      </c>
      <c r="P57" s="46">
        <v>4</v>
      </c>
      <c r="Q57" s="31">
        <f t="shared" si="11"/>
        <v>0.4</v>
      </c>
      <c r="R57" s="46">
        <v>0.1</v>
      </c>
      <c r="S57" s="46">
        <v>0.3</v>
      </c>
      <c r="T57" s="31">
        <f t="shared" si="12"/>
        <v>1.4</v>
      </c>
      <c r="U57" s="46">
        <v>0.4</v>
      </c>
      <c r="V57" s="46">
        <v>1</v>
      </c>
      <c r="W57" s="31" t="s">
        <v>147</v>
      </c>
      <c r="X57" s="31" t="s">
        <v>47</v>
      </c>
      <c r="Y57" s="31" t="s">
        <v>117</v>
      </c>
      <c r="Z57" s="28"/>
      <c r="AA57" s="31" t="s">
        <v>156</v>
      </c>
      <c r="AB57" s="31"/>
      <c r="AC57" s="74"/>
      <c r="AD57" s="74"/>
      <c r="AE57" s="74"/>
      <c r="AF57" s="74"/>
      <c r="AG57" s="74"/>
      <c r="AH57" s="74"/>
      <c r="AI57" s="74"/>
      <c r="AJ57" s="74"/>
      <c r="AK57" s="74"/>
      <c r="AL57" s="74"/>
      <c r="AM57" s="74"/>
      <c r="AN57" s="74"/>
      <c r="AO57" s="74"/>
    </row>
    <row r="58" s="9" customFormat="1" ht="94" customHeight="1" spans="1:41">
      <c r="A58" s="38"/>
      <c r="B58" s="39" t="s">
        <v>512</v>
      </c>
      <c r="C58" s="31" t="s">
        <v>39</v>
      </c>
      <c r="D58" s="31" t="s">
        <v>143</v>
      </c>
      <c r="E58" s="31" t="s">
        <v>102</v>
      </c>
      <c r="F58" s="39" t="s">
        <v>164</v>
      </c>
      <c r="G58" s="33">
        <f t="shared" si="13"/>
        <v>200</v>
      </c>
      <c r="H58" s="31">
        <v>40</v>
      </c>
      <c r="I58" s="31">
        <v>160</v>
      </c>
      <c r="J58" s="31"/>
      <c r="K58" s="31"/>
      <c r="L58" s="31" t="s">
        <v>153</v>
      </c>
      <c r="M58" s="32" t="s">
        <v>504</v>
      </c>
      <c r="N58" s="32" t="s">
        <v>508</v>
      </c>
      <c r="O58" s="46">
        <v>1</v>
      </c>
      <c r="P58" s="46">
        <v>9</v>
      </c>
      <c r="Q58" s="31">
        <f t="shared" si="11"/>
        <v>0.4</v>
      </c>
      <c r="R58" s="46">
        <v>0.1</v>
      </c>
      <c r="S58" s="46">
        <v>0.3</v>
      </c>
      <c r="T58" s="31">
        <f t="shared" si="12"/>
        <v>1.4</v>
      </c>
      <c r="U58" s="46">
        <v>0.4</v>
      </c>
      <c r="V58" s="46">
        <v>1</v>
      </c>
      <c r="W58" s="31" t="s">
        <v>147</v>
      </c>
      <c r="X58" s="31" t="s">
        <v>47</v>
      </c>
      <c r="Y58" s="31" t="s">
        <v>117</v>
      </c>
      <c r="Z58" s="28"/>
      <c r="AA58" s="31" t="s">
        <v>156</v>
      </c>
      <c r="AB58" s="31"/>
      <c r="AC58" s="74"/>
      <c r="AD58" s="74"/>
      <c r="AE58" s="74"/>
      <c r="AF58" s="74"/>
      <c r="AG58" s="74"/>
      <c r="AH58" s="74"/>
      <c r="AI58" s="74"/>
      <c r="AJ58" s="74"/>
      <c r="AK58" s="74"/>
      <c r="AL58" s="74"/>
      <c r="AM58" s="74"/>
      <c r="AN58" s="74"/>
      <c r="AO58" s="74"/>
    </row>
    <row r="59" s="9" customFormat="1" ht="94" customHeight="1" spans="1:41">
      <c r="A59" s="38"/>
      <c r="B59" s="39" t="s">
        <v>513</v>
      </c>
      <c r="C59" s="31" t="s">
        <v>39</v>
      </c>
      <c r="D59" s="31" t="s">
        <v>143</v>
      </c>
      <c r="E59" s="31" t="s">
        <v>170</v>
      </c>
      <c r="F59" s="39" t="s">
        <v>171</v>
      </c>
      <c r="G59" s="33">
        <f t="shared" si="13"/>
        <v>100</v>
      </c>
      <c r="H59" s="31">
        <v>40</v>
      </c>
      <c r="I59" s="31">
        <v>60</v>
      </c>
      <c r="J59" s="31"/>
      <c r="K59" s="31"/>
      <c r="L59" s="31" t="s">
        <v>153</v>
      </c>
      <c r="M59" s="32" t="s">
        <v>504</v>
      </c>
      <c r="N59" s="32" t="s">
        <v>508</v>
      </c>
      <c r="O59" s="46">
        <v>1</v>
      </c>
      <c r="P59" s="46">
        <v>11</v>
      </c>
      <c r="Q59" s="31">
        <f t="shared" si="11"/>
        <v>0.48</v>
      </c>
      <c r="R59" s="46">
        <v>0.08</v>
      </c>
      <c r="S59" s="46">
        <v>0.4</v>
      </c>
      <c r="T59" s="31">
        <f t="shared" si="12"/>
        <v>0.4</v>
      </c>
      <c r="U59" s="46">
        <v>0.24</v>
      </c>
      <c r="V59" s="46">
        <v>0.16</v>
      </c>
      <c r="W59" s="31" t="s">
        <v>147</v>
      </c>
      <c r="X59" s="31" t="s">
        <v>47</v>
      </c>
      <c r="Y59" s="31" t="s">
        <v>117</v>
      </c>
      <c r="Z59" s="28"/>
      <c r="AA59" s="31" t="s">
        <v>156</v>
      </c>
      <c r="AB59" s="31"/>
      <c r="AC59" s="74"/>
      <c r="AD59" s="74"/>
      <c r="AE59" s="74"/>
      <c r="AF59" s="74"/>
      <c r="AG59" s="74"/>
      <c r="AH59" s="74"/>
      <c r="AI59" s="74"/>
      <c r="AJ59" s="74"/>
      <c r="AK59" s="74"/>
      <c r="AL59" s="74"/>
      <c r="AM59" s="74"/>
      <c r="AN59" s="74"/>
      <c r="AO59" s="74"/>
    </row>
    <row r="60" s="9" customFormat="1" ht="94" customHeight="1" spans="1:41">
      <c r="A60" s="38"/>
      <c r="B60" s="39" t="s">
        <v>514</v>
      </c>
      <c r="C60" s="31" t="s">
        <v>39</v>
      </c>
      <c r="D60" s="31" t="s">
        <v>143</v>
      </c>
      <c r="E60" s="31" t="s">
        <v>65</v>
      </c>
      <c r="F60" s="39" t="s">
        <v>171</v>
      </c>
      <c r="G60" s="33">
        <f t="shared" si="13"/>
        <v>100</v>
      </c>
      <c r="H60" s="31">
        <v>40</v>
      </c>
      <c r="I60" s="31">
        <v>60</v>
      </c>
      <c r="J60" s="31"/>
      <c r="K60" s="31"/>
      <c r="L60" s="31" t="s">
        <v>153</v>
      </c>
      <c r="M60" s="32" t="s">
        <v>504</v>
      </c>
      <c r="N60" s="32" t="s">
        <v>508</v>
      </c>
      <c r="O60" s="46">
        <v>1</v>
      </c>
      <c r="P60" s="46">
        <v>11</v>
      </c>
      <c r="Q60" s="31">
        <f t="shared" si="11"/>
        <v>0.1395</v>
      </c>
      <c r="R60" s="31">
        <v>0.0165</v>
      </c>
      <c r="S60" s="31">
        <v>0.123</v>
      </c>
      <c r="T60" s="31">
        <v>0.6</v>
      </c>
      <c r="U60" s="31">
        <v>0.0562</v>
      </c>
      <c r="V60" s="31">
        <v>0.563</v>
      </c>
      <c r="W60" s="31" t="s">
        <v>147</v>
      </c>
      <c r="X60" s="31" t="s">
        <v>47</v>
      </c>
      <c r="Y60" s="31" t="s">
        <v>117</v>
      </c>
      <c r="Z60" s="28"/>
      <c r="AA60" s="31" t="s">
        <v>156</v>
      </c>
      <c r="AB60" s="31"/>
      <c r="AC60" s="74"/>
      <c r="AD60" s="74"/>
      <c r="AE60" s="74"/>
      <c r="AF60" s="74"/>
      <c r="AG60" s="74"/>
      <c r="AH60" s="74"/>
      <c r="AI60" s="74"/>
      <c r="AJ60" s="74"/>
      <c r="AK60" s="74"/>
      <c r="AL60" s="74"/>
      <c r="AM60" s="74"/>
      <c r="AN60" s="74"/>
      <c r="AO60" s="74"/>
    </row>
    <row r="61" s="9" customFormat="1" ht="94" customHeight="1" spans="1:41">
      <c r="A61" s="38"/>
      <c r="B61" s="39" t="s">
        <v>515</v>
      </c>
      <c r="C61" s="31" t="s">
        <v>39</v>
      </c>
      <c r="D61" s="31" t="s">
        <v>143</v>
      </c>
      <c r="E61" s="31" t="s">
        <v>90</v>
      </c>
      <c r="F61" s="39" t="s">
        <v>516</v>
      </c>
      <c r="G61" s="33">
        <f t="shared" si="13"/>
        <v>140</v>
      </c>
      <c r="H61" s="31">
        <v>40</v>
      </c>
      <c r="I61" s="31">
        <v>100</v>
      </c>
      <c r="J61" s="31"/>
      <c r="K61" s="31"/>
      <c r="L61" s="31" t="s">
        <v>153</v>
      </c>
      <c r="M61" s="32" t="s">
        <v>504</v>
      </c>
      <c r="N61" s="32" t="s">
        <v>508</v>
      </c>
      <c r="O61" s="46">
        <v>1</v>
      </c>
      <c r="P61" s="46">
        <v>12</v>
      </c>
      <c r="Q61" s="31">
        <f t="shared" si="11"/>
        <v>0.0544</v>
      </c>
      <c r="R61" s="31">
        <v>0.0014</v>
      </c>
      <c r="S61" s="31">
        <v>0.053</v>
      </c>
      <c r="T61" s="31">
        <v>0.3</v>
      </c>
      <c r="U61" s="31">
        <v>0.0045</v>
      </c>
      <c r="V61" s="31">
        <v>0.318</v>
      </c>
      <c r="W61" s="31" t="s">
        <v>147</v>
      </c>
      <c r="X61" s="31" t="s">
        <v>47</v>
      </c>
      <c r="Y61" s="31" t="s">
        <v>117</v>
      </c>
      <c r="Z61" s="28"/>
      <c r="AA61" s="31" t="s">
        <v>156</v>
      </c>
      <c r="AB61" s="31"/>
      <c r="AC61" s="74"/>
      <c r="AD61" s="74"/>
      <c r="AE61" s="74"/>
      <c r="AF61" s="74"/>
      <c r="AG61" s="74"/>
      <c r="AH61" s="74"/>
      <c r="AI61" s="74"/>
      <c r="AJ61" s="74"/>
      <c r="AK61" s="74"/>
      <c r="AL61" s="74"/>
      <c r="AM61" s="74"/>
      <c r="AN61" s="74"/>
      <c r="AO61" s="74"/>
    </row>
    <row r="62" s="9" customFormat="1" ht="94" customHeight="1" spans="1:41">
      <c r="A62" s="38"/>
      <c r="B62" s="39" t="s">
        <v>517</v>
      </c>
      <c r="C62" s="31" t="s">
        <v>39</v>
      </c>
      <c r="D62" s="31" t="s">
        <v>143</v>
      </c>
      <c r="E62" s="31" t="s">
        <v>179</v>
      </c>
      <c r="F62" s="39" t="s">
        <v>164</v>
      </c>
      <c r="G62" s="33">
        <f t="shared" si="13"/>
        <v>200</v>
      </c>
      <c r="H62" s="31">
        <v>40</v>
      </c>
      <c r="I62" s="31">
        <v>160</v>
      </c>
      <c r="J62" s="31"/>
      <c r="K62" s="31"/>
      <c r="L62" s="31" t="s">
        <v>153</v>
      </c>
      <c r="M62" s="32" t="s">
        <v>504</v>
      </c>
      <c r="N62" s="32" t="s">
        <v>508</v>
      </c>
      <c r="O62" s="46">
        <v>3</v>
      </c>
      <c r="P62" s="46">
        <v>2</v>
      </c>
      <c r="Q62" s="31">
        <f t="shared" si="11"/>
        <v>0.054628571</v>
      </c>
      <c r="R62" s="31">
        <v>0.0032</v>
      </c>
      <c r="S62" s="31">
        <v>0.051428571</v>
      </c>
      <c r="T62" s="31">
        <v>0.2</v>
      </c>
      <c r="U62" s="31">
        <v>0.0134</v>
      </c>
      <c r="V62" s="31">
        <v>0.18</v>
      </c>
      <c r="W62" s="31" t="s">
        <v>147</v>
      </c>
      <c r="X62" s="31" t="s">
        <v>47</v>
      </c>
      <c r="Y62" s="31" t="s">
        <v>117</v>
      </c>
      <c r="Z62" s="28"/>
      <c r="AA62" s="31" t="s">
        <v>156</v>
      </c>
      <c r="AB62" s="31"/>
      <c r="AC62" s="74"/>
      <c r="AD62" s="74"/>
      <c r="AE62" s="74"/>
      <c r="AF62" s="74"/>
      <c r="AG62" s="74"/>
      <c r="AH62" s="74"/>
      <c r="AI62" s="74"/>
      <c r="AJ62" s="74"/>
      <c r="AK62" s="74"/>
      <c r="AL62" s="74"/>
      <c r="AM62" s="74"/>
      <c r="AN62" s="74"/>
      <c r="AO62" s="74"/>
    </row>
    <row r="63" s="9" customFormat="1" ht="94" customHeight="1" spans="1:41">
      <c r="A63" s="38"/>
      <c r="B63" s="39" t="s">
        <v>518</v>
      </c>
      <c r="C63" s="31" t="s">
        <v>39</v>
      </c>
      <c r="D63" s="31" t="s">
        <v>143</v>
      </c>
      <c r="E63" s="31" t="s">
        <v>183</v>
      </c>
      <c r="F63" s="39" t="s">
        <v>184</v>
      </c>
      <c r="G63" s="33">
        <f t="shared" si="13"/>
        <v>80</v>
      </c>
      <c r="H63" s="31">
        <v>40</v>
      </c>
      <c r="I63" s="31">
        <v>40</v>
      </c>
      <c r="J63" s="31"/>
      <c r="K63" s="31"/>
      <c r="L63" s="31" t="s">
        <v>153</v>
      </c>
      <c r="M63" s="32" t="s">
        <v>504</v>
      </c>
      <c r="N63" s="32" t="s">
        <v>508</v>
      </c>
      <c r="O63" s="46">
        <v>1</v>
      </c>
      <c r="P63" s="46">
        <v>7</v>
      </c>
      <c r="Q63" s="31">
        <f t="shared" si="11"/>
        <v>0.573</v>
      </c>
      <c r="R63" s="46">
        <v>0.127</v>
      </c>
      <c r="S63" s="46">
        <v>0.446</v>
      </c>
      <c r="T63" s="31">
        <f>SUM(U63:V63)</f>
        <v>1.07</v>
      </c>
      <c r="U63" s="46">
        <v>0.245</v>
      </c>
      <c r="V63" s="46">
        <v>0.825</v>
      </c>
      <c r="W63" s="31" t="s">
        <v>147</v>
      </c>
      <c r="X63" s="31" t="s">
        <v>47</v>
      </c>
      <c r="Y63" s="31" t="s">
        <v>117</v>
      </c>
      <c r="Z63" s="28"/>
      <c r="AA63" s="31" t="s">
        <v>156</v>
      </c>
      <c r="AB63" s="31"/>
      <c r="AC63" s="74"/>
      <c r="AD63" s="74"/>
      <c r="AE63" s="74"/>
      <c r="AF63" s="74"/>
      <c r="AG63" s="74"/>
      <c r="AH63" s="74"/>
      <c r="AI63" s="74"/>
      <c r="AJ63" s="74"/>
      <c r="AK63" s="74"/>
      <c r="AL63" s="74"/>
      <c r="AM63" s="74"/>
      <c r="AN63" s="74"/>
      <c r="AO63" s="74"/>
    </row>
    <row r="64" s="9" customFormat="1" ht="94" customHeight="1" spans="1:41">
      <c r="A64" s="38"/>
      <c r="B64" s="39" t="s">
        <v>519</v>
      </c>
      <c r="C64" s="31" t="s">
        <v>39</v>
      </c>
      <c r="D64" s="31" t="s">
        <v>143</v>
      </c>
      <c r="E64" s="31" t="s">
        <v>70</v>
      </c>
      <c r="F64" s="39" t="s">
        <v>184</v>
      </c>
      <c r="G64" s="33">
        <f t="shared" si="13"/>
        <v>80</v>
      </c>
      <c r="H64" s="31">
        <v>40</v>
      </c>
      <c r="I64" s="31">
        <v>40</v>
      </c>
      <c r="J64" s="31"/>
      <c r="K64" s="31"/>
      <c r="L64" s="31" t="s">
        <v>153</v>
      </c>
      <c r="M64" s="32" t="s">
        <v>504</v>
      </c>
      <c r="N64" s="32" t="s">
        <v>508</v>
      </c>
      <c r="O64" s="46">
        <v>1</v>
      </c>
      <c r="P64" s="46">
        <v>8</v>
      </c>
      <c r="Q64" s="31">
        <f t="shared" si="11"/>
        <v>0.0391</v>
      </c>
      <c r="R64" s="31">
        <v>0.0164</v>
      </c>
      <c r="S64" s="31">
        <v>0.0227</v>
      </c>
      <c r="T64" s="31">
        <v>0.2</v>
      </c>
      <c r="U64" s="31">
        <v>0.0544</v>
      </c>
      <c r="V64" s="31">
        <v>0.063</v>
      </c>
      <c r="W64" s="31" t="s">
        <v>147</v>
      </c>
      <c r="X64" s="31" t="s">
        <v>47</v>
      </c>
      <c r="Y64" s="31" t="s">
        <v>117</v>
      </c>
      <c r="Z64" s="28"/>
      <c r="AA64" s="31" t="s">
        <v>156</v>
      </c>
      <c r="AB64" s="31"/>
      <c r="AC64" s="74"/>
      <c r="AD64" s="74"/>
      <c r="AE64" s="74"/>
      <c r="AF64" s="74"/>
      <c r="AG64" s="74"/>
      <c r="AH64" s="74"/>
      <c r="AI64" s="74"/>
      <c r="AJ64" s="74"/>
      <c r="AK64" s="74"/>
      <c r="AL64" s="74"/>
      <c r="AM64" s="74"/>
      <c r="AN64" s="74"/>
      <c r="AO64" s="74"/>
    </row>
    <row r="65" s="9" customFormat="1" ht="94" customHeight="1" spans="1:41">
      <c r="A65" s="38"/>
      <c r="B65" s="39" t="s">
        <v>520</v>
      </c>
      <c r="C65" s="31" t="s">
        <v>39</v>
      </c>
      <c r="D65" s="31" t="s">
        <v>143</v>
      </c>
      <c r="E65" s="31" t="s">
        <v>82</v>
      </c>
      <c r="F65" s="39" t="s">
        <v>171</v>
      </c>
      <c r="G65" s="33">
        <f t="shared" si="13"/>
        <v>100</v>
      </c>
      <c r="H65" s="31">
        <v>40</v>
      </c>
      <c r="I65" s="31">
        <v>60</v>
      </c>
      <c r="J65" s="31"/>
      <c r="K65" s="31"/>
      <c r="L65" s="31" t="s">
        <v>153</v>
      </c>
      <c r="M65" s="32" t="s">
        <v>504</v>
      </c>
      <c r="N65" s="32" t="s">
        <v>508</v>
      </c>
      <c r="O65" s="46">
        <v>4</v>
      </c>
      <c r="P65" s="46">
        <v>3</v>
      </c>
      <c r="Q65" s="31">
        <f t="shared" si="11"/>
        <v>0.38</v>
      </c>
      <c r="R65" s="31">
        <v>0.1</v>
      </c>
      <c r="S65" s="31">
        <v>0.28</v>
      </c>
      <c r="T65" s="31">
        <f>SUM(U65:V65)</f>
        <v>1.3</v>
      </c>
      <c r="U65" s="31">
        <v>0.4</v>
      </c>
      <c r="V65" s="31">
        <v>0.9</v>
      </c>
      <c r="W65" s="31" t="s">
        <v>147</v>
      </c>
      <c r="X65" s="31" t="s">
        <v>47</v>
      </c>
      <c r="Y65" s="31" t="s">
        <v>117</v>
      </c>
      <c r="Z65" s="28"/>
      <c r="AA65" s="31" t="s">
        <v>156</v>
      </c>
      <c r="AB65" s="31"/>
      <c r="AC65" s="74"/>
      <c r="AD65" s="74"/>
      <c r="AE65" s="74"/>
      <c r="AF65" s="74"/>
      <c r="AG65" s="74"/>
      <c r="AH65" s="74"/>
      <c r="AI65" s="74"/>
      <c r="AJ65" s="74"/>
      <c r="AK65" s="74"/>
      <c r="AL65" s="74"/>
      <c r="AM65" s="74"/>
      <c r="AN65" s="74"/>
      <c r="AO65" s="74"/>
    </row>
    <row r="66" s="3" customFormat="1" ht="42.9" customHeight="1" spans="1:41">
      <c r="A66" s="31"/>
      <c r="B66" s="35" t="s">
        <v>478</v>
      </c>
      <c r="C66" s="37"/>
      <c r="D66" s="37"/>
      <c r="E66" s="37"/>
      <c r="F66" s="40"/>
      <c r="G66" s="29"/>
      <c r="H66" s="28"/>
      <c r="I66" s="28"/>
      <c r="J66" s="28"/>
      <c r="K66" s="28"/>
      <c r="L66" s="28"/>
      <c r="M66" s="56"/>
      <c r="N66" s="56"/>
      <c r="O66" s="28"/>
      <c r="P66" s="28"/>
      <c r="Q66" s="28"/>
      <c r="R66" s="28"/>
      <c r="S66" s="28"/>
      <c r="T66" s="28"/>
      <c r="U66" s="28"/>
      <c r="V66" s="28"/>
      <c r="W66" s="28"/>
      <c r="X66" s="28"/>
      <c r="Y66" s="28"/>
      <c r="Z66" s="28"/>
      <c r="AA66" s="28"/>
      <c r="AB66" s="28"/>
      <c r="AC66" s="66"/>
      <c r="AD66" s="67"/>
      <c r="AE66" s="67"/>
      <c r="AF66" s="67"/>
      <c r="AG66" s="67"/>
      <c r="AH66" s="67"/>
      <c r="AI66" s="67"/>
      <c r="AJ66" s="67"/>
      <c r="AK66" s="67"/>
      <c r="AL66" s="67"/>
      <c r="AM66" s="67"/>
      <c r="AN66" s="67"/>
      <c r="AO66" s="67"/>
    </row>
    <row r="67" s="3" customFormat="1" ht="39" customHeight="1" spans="1:41">
      <c r="A67" s="31"/>
      <c r="B67" s="35" t="s">
        <v>521</v>
      </c>
      <c r="C67" s="35"/>
      <c r="D67" s="35"/>
      <c r="E67" s="35"/>
      <c r="F67" s="40"/>
      <c r="G67" s="29"/>
      <c r="H67" s="28"/>
      <c r="I67" s="28"/>
      <c r="J67" s="28"/>
      <c r="K67" s="28"/>
      <c r="L67" s="28"/>
      <c r="M67" s="56"/>
      <c r="N67" s="56"/>
      <c r="O67" s="28"/>
      <c r="P67" s="28"/>
      <c r="Q67" s="28"/>
      <c r="R67" s="28"/>
      <c r="S67" s="28"/>
      <c r="T67" s="28"/>
      <c r="U67" s="28"/>
      <c r="V67" s="28"/>
      <c r="W67" s="28"/>
      <c r="X67" s="28"/>
      <c r="Y67" s="28"/>
      <c r="Z67" s="28"/>
      <c r="AA67" s="28"/>
      <c r="AB67" s="28"/>
      <c r="AC67" s="66"/>
      <c r="AD67" s="67"/>
      <c r="AE67" s="67"/>
      <c r="AF67" s="67"/>
      <c r="AG67" s="67"/>
      <c r="AH67" s="67"/>
      <c r="AI67" s="67"/>
      <c r="AJ67" s="67"/>
      <c r="AK67" s="67"/>
      <c r="AL67" s="67"/>
      <c r="AM67" s="67"/>
      <c r="AN67" s="67"/>
      <c r="AO67" s="67"/>
    </row>
    <row r="68" s="3" customFormat="1" ht="39" customHeight="1" spans="1:41">
      <c r="A68" s="31"/>
      <c r="B68" s="35" t="s">
        <v>478</v>
      </c>
      <c r="C68" s="37"/>
      <c r="D68" s="37"/>
      <c r="E68" s="37"/>
      <c r="F68" s="40"/>
      <c r="G68" s="29"/>
      <c r="H68" s="28"/>
      <c r="I68" s="28"/>
      <c r="J68" s="28"/>
      <c r="K68" s="28"/>
      <c r="L68" s="28"/>
      <c r="M68" s="56"/>
      <c r="N68" s="56"/>
      <c r="O68" s="28"/>
      <c r="P68" s="28"/>
      <c r="Q68" s="28"/>
      <c r="R68" s="28"/>
      <c r="S68" s="28"/>
      <c r="T68" s="28"/>
      <c r="U68" s="28"/>
      <c r="V68" s="28"/>
      <c r="W68" s="28"/>
      <c r="X68" s="28"/>
      <c r="Y68" s="28"/>
      <c r="Z68" s="28"/>
      <c r="AA68" s="28"/>
      <c r="AB68" s="28"/>
      <c r="AC68" s="66"/>
      <c r="AD68" s="67"/>
      <c r="AE68" s="67"/>
      <c r="AF68" s="67"/>
      <c r="AG68" s="67"/>
      <c r="AH68" s="67"/>
      <c r="AI68" s="67"/>
      <c r="AJ68" s="67"/>
      <c r="AK68" s="67"/>
      <c r="AL68" s="67"/>
      <c r="AM68" s="67"/>
      <c r="AN68" s="67"/>
      <c r="AO68" s="67"/>
    </row>
    <row r="69" s="3" customFormat="1" ht="39" customHeight="1" spans="1:41">
      <c r="A69" s="31"/>
      <c r="B69" s="35" t="s">
        <v>522</v>
      </c>
      <c r="C69" s="35"/>
      <c r="D69" s="35"/>
      <c r="E69" s="35"/>
      <c r="F69" s="40"/>
      <c r="G69" s="29"/>
      <c r="H69" s="28"/>
      <c r="I69" s="28"/>
      <c r="J69" s="28"/>
      <c r="K69" s="28"/>
      <c r="L69" s="28"/>
      <c r="M69" s="56"/>
      <c r="N69" s="56"/>
      <c r="O69" s="28"/>
      <c r="P69" s="28"/>
      <c r="Q69" s="28"/>
      <c r="R69" s="28"/>
      <c r="S69" s="28"/>
      <c r="T69" s="28"/>
      <c r="U69" s="28"/>
      <c r="V69" s="28"/>
      <c r="W69" s="28"/>
      <c r="X69" s="28"/>
      <c r="Y69" s="28"/>
      <c r="Z69" s="28"/>
      <c r="AA69" s="28"/>
      <c r="AB69" s="28"/>
      <c r="AC69" s="66"/>
      <c r="AD69" s="67"/>
      <c r="AE69" s="67"/>
      <c r="AF69" s="67"/>
      <c r="AG69" s="67"/>
      <c r="AH69" s="67"/>
      <c r="AI69" s="67"/>
      <c r="AJ69" s="67"/>
      <c r="AK69" s="67"/>
      <c r="AL69" s="67"/>
      <c r="AM69" s="67"/>
      <c r="AN69" s="67"/>
      <c r="AO69" s="67"/>
    </row>
    <row r="70" s="3" customFormat="1" ht="39" customHeight="1" spans="1:41">
      <c r="A70" s="31"/>
      <c r="B70" s="35" t="s">
        <v>478</v>
      </c>
      <c r="C70" s="37"/>
      <c r="D70" s="37"/>
      <c r="E70" s="37"/>
      <c r="F70" s="40"/>
      <c r="G70" s="29"/>
      <c r="H70" s="28"/>
      <c r="I70" s="28"/>
      <c r="J70" s="28"/>
      <c r="K70" s="28"/>
      <c r="L70" s="28"/>
      <c r="M70" s="56"/>
      <c r="N70" s="56"/>
      <c r="O70" s="28"/>
      <c r="P70" s="28"/>
      <c r="Q70" s="28"/>
      <c r="R70" s="28"/>
      <c r="S70" s="28"/>
      <c r="T70" s="28"/>
      <c r="U70" s="28"/>
      <c r="V70" s="28"/>
      <c r="W70" s="28"/>
      <c r="X70" s="28"/>
      <c r="Y70" s="28"/>
      <c r="Z70" s="28"/>
      <c r="AA70" s="28"/>
      <c r="AB70" s="28"/>
      <c r="AC70" s="66"/>
      <c r="AD70" s="67"/>
      <c r="AE70" s="67"/>
      <c r="AF70" s="67"/>
      <c r="AG70" s="67"/>
      <c r="AH70" s="67"/>
      <c r="AI70" s="67"/>
      <c r="AJ70" s="67"/>
      <c r="AK70" s="67"/>
      <c r="AL70" s="67"/>
      <c r="AM70" s="67"/>
      <c r="AN70" s="67"/>
      <c r="AO70" s="67"/>
    </row>
    <row r="71" s="3" customFormat="1" ht="39" customHeight="1" spans="1:41">
      <c r="A71" s="31"/>
      <c r="B71" s="35" t="s">
        <v>523</v>
      </c>
      <c r="C71" s="35"/>
      <c r="D71" s="35"/>
      <c r="E71" s="35"/>
      <c r="F71" s="40"/>
      <c r="G71" s="29"/>
      <c r="H71" s="28"/>
      <c r="I71" s="28"/>
      <c r="J71" s="28"/>
      <c r="K71" s="28"/>
      <c r="L71" s="28"/>
      <c r="M71" s="56"/>
      <c r="N71" s="56"/>
      <c r="O71" s="28"/>
      <c r="P71" s="28"/>
      <c r="Q71" s="28"/>
      <c r="R71" s="28"/>
      <c r="S71" s="28"/>
      <c r="T71" s="28"/>
      <c r="U71" s="28"/>
      <c r="V71" s="28"/>
      <c r="W71" s="28"/>
      <c r="X71" s="28"/>
      <c r="Y71" s="28"/>
      <c r="Z71" s="28"/>
      <c r="AA71" s="28"/>
      <c r="AB71" s="28"/>
      <c r="AC71" s="66"/>
      <c r="AD71" s="67"/>
      <c r="AE71" s="67"/>
      <c r="AF71" s="67"/>
      <c r="AG71" s="67"/>
      <c r="AH71" s="67"/>
      <c r="AI71" s="67"/>
      <c r="AJ71" s="67"/>
      <c r="AK71" s="67"/>
      <c r="AL71" s="67"/>
      <c r="AM71" s="67"/>
      <c r="AN71" s="67"/>
      <c r="AO71" s="67"/>
    </row>
    <row r="72" s="3" customFormat="1" ht="39" customHeight="1" spans="1:41">
      <c r="A72" s="31"/>
      <c r="B72" s="35" t="s">
        <v>478</v>
      </c>
      <c r="C72" s="37"/>
      <c r="D72" s="37"/>
      <c r="E72" s="37"/>
      <c r="F72" s="40"/>
      <c r="G72" s="29"/>
      <c r="H72" s="28"/>
      <c r="I72" s="28"/>
      <c r="J72" s="28"/>
      <c r="K72" s="28"/>
      <c r="L72" s="28"/>
      <c r="M72" s="56"/>
      <c r="N72" s="56"/>
      <c r="O72" s="28"/>
      <c r="P72" s="28"/>
      <c r="Q72" s="28"/>
      <c r="R72" s="28"/>
      <c r="S72" s="28"/>
      <c r="T72" s="28"/>
      <c r="U72" s="28"/>
      <c r="V72" s="28"/>
      <c r="W72" s="28"/>
      <c r="X72" s="28"/>
      <c r="Y72" s="28"/>
      <c r="Z72" s="28"/>
      <c r="AA72" s="28"/>
      <c r="AB72" s="28"/>
      <c r="AC72" s="66"/>
      <c r="AD72" s="67"/>
      <c r="AE72" s="67"/>
      <c r="AF72" s="67"/>
      <c r="AG72" s="67"/>
      <c r="AH72" s="67"/>
      <c r="AI72" s="67"/>
      <c r="AJ72" s="67"/>
      <c r="AK72" s="67"/>
      <c r="AL72" s="67"/>
      <c r="AM72" s="67"/>
      <c r="AN72" s="67"/>
      <c r="AO72" s="67"/>
    </row>
    <row r="73" s="3" customFormat="1" ht="39" customHeight="1" spans="1:41">
      <c r="A73" s="31"/>
      <c r="B73" s="35" t="s">
        <v>524</v>
      </c>
      <c r="C73" s="35"/>
      <c r="D73" s="35"/>
      <c r="E73" s="35"/>
      <c r="F73" s="40"/>
      <c r="G73" s="29"/>
      <c r="H73" s="28"/>
      <c r="I73" s="28"/>
      <c r="J73" s="28"/>
      <c r="K73" s="28"/>
      <c r="L73" s="28"/>
      <c r="M73" s="56"/>
      <c r="N73" s="56"/>
      <c r="O73" s="28"/>
      <c r="P73" s="28"/>
      <c r="Q73" s="28"/>
      <c r="R73" s="28"/>
      <c r="S73" s="28"/>
      <c r="T73" s="28"/>
      <c r="U73" s="28"/>
      <c r="V73" s="28"/>
      <c r="W73" s="28"/>
      <c r="X73" s="28"/>
      <c r="Y73" s="28"/>
      <c r="Z73" s="28"/>
      <c r="AA73" s="28"/>
      <c r="AB73" s="28"/>
      <c r="AC73" s="66"/>
      <c r="AD73" s="67"/>
      <c r="AE73" s="67"/>
      <c r="AF73" s="67"/>
      <c r="AG73" s="67"/>
      <c r="AH73" s="67"/>
      <c r="AI73" s="67"/>
      <c r="AJ73" s="67"/>
      <c r="AK73" s="67"/>
      <c r="AL73" s="67"/>
      <c r="AM73" s="67"/>
      <c r="AN73" s="67"/>
      <c r="AO73" s="67"/>
    </row>
    <row r="74" s="3" customFormat="1" ht="39" customHeight="1" spans="1:41">
      <c r="A74" s="31"/>
      <c r="B74" s="35" t="s">
        <v>478</v>
      </c>
      <c r="C74" s="37"/>
      <c r="D74" s="37"/>
      <c r="E74" s="37"/>
      <c r="F74" s="40"/>
      <c r="G74" s="29"/>
      <c r="H74" s="28"/>
      <c r="I74" s="28"/>
      <c r="J74" s="28"/>
      <c r="K74" s="28"/>
      <c r="L74" s="28"/>
      <c r="M74" s="56"/>
      <c r="N74" s="56"/>
      <c r="O74" s="28"/>
      <c r="P74" s="28"/>
      <c r="Q74" s="28"/>
      <c r="R74" s="28"/>
      <c r="S74" s="28"/>
      <c r="T74" s="28"/>
      <c r="U74" s="28"/>
      <c r="V74" s="28"/>
      <c r="W74" s="28"/>
      <c r="X74" s="28"/>
      <c r="Y74" s="28"/>
      <c r="Z74" s="28"/>
      <c r="AA74" s="28"/>
      <c r="AB74" s="28"/>
      <c r="AC74" s="66"/>
      <c r="AD74" s="67"/>
      <c r="AE74" s="67"/>
      <c r="AF74" s="67"/>
      <c r="AG74" s="67"/>
      <c r="AH74" s="67"/>
      <c r="AI74" s="67"/>
      <c r="AJ74" s="67"/>
      <c r="AK74" s="67"/>
      <c r="AL74" s="67"/>
      <c r="AM74" s="67"/>
      <c r="AN74" s="67"/>
      <c r="AO74" s="67"/>
    </row>
    <row r="75" s="3" customFormat="1" ht="39" customHeight="1" spans="1:41">
      <c r="A75" s="31"/>
      <c r="B75" s="35" t="s">
        <v>525</v>
      </c>
      <c r="C75" s="35"/>
      <c r="D75" s="35"/>
      <c r="E75" s="35"/>
      <c r="F75" s="40"/>
      <c r="G75" s="29">
        <f t="shared" ref="G75:K75" si="14">SUM(G76)</f>
        <v>200</v>
      </c>
      <c r="H75" s="29">
        <f t="shared" si="14"/>
        <v>200</v>
      </c>
      <c r="I75" s="29">
        <f t="shared" si="14"/>
        <v>0</v>
      </c>
      <c r="J75" s="29">
        <f t="shared" si="14"/>
        <v>0</v>
      </c>
      <c r="K75" s="29">
        <f t="shared" si="14"/>
        <v>0</v>
      </c>
      <c r="L75" s="28"/>
      <c r="M75" s="56"/>
      <c r="N75" s="56"/>
      <c r="O75" s="28"/>
      <c r="P75" s="28"/>
      <c r="Q75" s="28"/>
      <c r="R75" s="28"/>
      <c r="S75" s="28"/>
      <c r="T75" s="28"/>
      <c r="U75" s="28"/>
      <c r="V75" s="28"/>
      <c r="W75" s="28"/>
      <c r="X75" s="28"/>
      <c r="Y75" s="28"/>
      <c r="Z75" s="28"/>
      <c r="AA75" s="28"/>
      <c r="AB75" s="28"/>
      <c r="AC75" s="66"/>
      <c r="AD75" s="67"/>
      <c r="AE75" s="67"/>
      <c r="AF75" s="67"/>
      <c r="AG75" s="67"/>
      <c r="AH75" s="67"/>
      <c r="AI75" s="67"/>
      <c r="AJ75" s="67"/>
      <c r="AK75" s="67"/>
      <c r="AL75" s="67"/>
      <c r="AM75" s="67"/>
      <c r="AN75" s="67"/>
      <c r="AO75" s="67"/>
    </row>
    <row r="76" s="10" customFormat="1" ht="160" customHeight="1" spans="1:41">
      <c r="A76" s="38"/>
      <c r="B76" s="32" t="s">
        <v>526</v>
      </c>
      <c r="C76" s="31" t="s">
        <v>39</v>
      </c>
      <c r="D76" s="31" t="s">
        <v>527</v>
      </c>
      <c r="E76" s="31" t="s">
        <v>107</v>
      </c>
      <c r="F76" s="32" t="s">
        <v>528</v>
      </c>
      <c r="G76" s="33">
        <v>200</v>
      </c>
      <c r="H76" s="33">
        <v>200</v>
      </c>
      <c r="I76" s="33"/>
      <c r="J76" s="33"/>
      <c r="K76" s="33"/>
      <c r="L76" s="79" t="s">
        <v>109</v>
      </c>
      <c r="M76" s="32" t="s">
        <v>110</v>
      </c>
      <c r="N76" s="32" t="s">
        <v>110</v>
      </c>
      <c r="O76" s="31">
        <v>7</v>
      </c>
      <c r="P76" s="31">
        <v>8</v>
      </c>
      <c r="Q76" s="31">
        <v>0.5</v>
      </c>
      <c r="R76" s="31">
        <v>0.1</v>
      </c>
      <c r="S76" s="31">
        <v>0.4</v>
      </c>
      <c r="T76" s="31">
        <v>1.5</v>
      </c>
      <c r="U76" s="31">
        <v>0.3</v>
      </c>
      <c r="V76" s="31">
        <v>1.2</v>
      </c>
      <c r="W76" s="31" t="s">
        <v>46</v>
      </c>
      <c r="X76" s="81" t="s">
        <v>529</v>
      </c>
      <c r="Y76" s="31" t="s">
        <v>111</v>
      </c>
      <c r="Z76" s="31" t="s">
        <v>112</v>
      </c>
      <c r="AA76" s="28" t="s">
        <v>530</v>
      </c>
      <c r="AB76" s="31"/>
      <c r="AC76" s="82"/>
      <c r="AD76" s="82"/>
      <c r="AE76" s="82"/>
      <c r="AF76" s="82"/>
      <c r="AG76" s="82"/>
      <c r="AH76" s="82"/>
      <c r="AI76" s="82"/>
      <c r="AJ76" s="82"/>
      <c r="AK76" s="82"/>
      <c r="AL76" s="82"/>
      <c r="AM76" s="82"/>
      <c r="AN76" s="82"/>
      <c r="AO76" s="82"/>
    </row>
    <row r="77" s="3" customFormat="1" ht="39" customHeight="1" spans="1:41">
      <c r="A77" s="31"/>
      <c r="B77" s="35" t="s">
        <v>478</v>
      </c>
      <c r="C77" s="37"/>
      <c r="D77" s="37"/>
      <c r="E77" s="37"/>
      <c r="F77" s="40"/>
      <c r="G77" s="29"/>
      <c r="H77" s="28"/>
      <c r="I77" s="28"/>
      <c r="J77" s="28"/>
      <c r="K77" s="28"/>
      <c r="L77" s="28"/>
      <c r="M77" s="56"/>
      <c r="N77" s="56"/>
      <c r="O77" s="28"/>
      <c r="P77" s="28"/>
      <c r="Q77" s="28"/>
      <c r="R77" s="28"/>
      <c r="S77" s="28"/>
      <c r="T77" s="28"/>
      <c r="U77" s="28"/>
      <c r="V77" s="28"/>
      <c r="W77" s="28"/>
      <c r="X77" s="28"/>
      <c r="Y77" s="28"/>
      <c r="Z77" s="28"/>
      <c r="AA77" s="28"/>
      <c r="AB77" s="28"/>
      <c r="AC77" s="66"/>
      <c r="AD77" s="67"/>
      <c r="AE77" s="67"/>
      <c r="AF77" s="67"/>
      <c r="AG77" s="67"/>
      <c r="AH77" s="67"/>
      <c r="AI77" s="67"/>
      <c r="AJ77" s="67"/>
      <c r="AK77" s="67"/>
      <c r="AL77" s="67"/>
      <c r="AM77" s="67"/>
      <c r="AN77" s="67"/>
      <c r="AO77" s="67"/>
    </row>
    <row r="78" s="3" customFormat="1" ht="39" customHeight="1" spans="1:41">
      <c r="A78" s="31"/>
      <c r="B78" s="35" t="s">
        <v>531</v>
      </c>
      <c r="C78" s="35"/>
      <c r="D78" s="35"/>
      <c r="E78" s="35"/>
      <c r="F78" s="40"/>
      <c r="G78" s="29">
        <f t="shared" ref="G78:K78" si="15">SUM(G79:G82)</f>
        <v>200</v>
      </c>
      <c r="H78" s="29">
        <f t="shared" si="15"/>
        <v>150</v>
      </c>
      <c r="I78" s="29">
        <f t="shared" si="15"/>
        <v>50</v>
      </c>
      <c r="J78" s="29">
        <f t="shared" si="15"/>
        <v>0</v>
      </c>
      <c r="K78" s="29">
        <f t="shared" si="15"/>
        <v>0</v>
      </c>
      <c r="L78" s="28"/>
      <c r="M78" s="56"/>
      <c r="N78" s="56"/>
      <c r="O78" s="28"/>
      <c r="P78" s="28"/>
      <c r="Q78" s="28"/>
      <c r="R78" s="28"/>
      <c r="S78" s="28"/>
      <c r="T78" s="28"/>
      <c r="U78" s="28"/>
      <c r="V78" s="28"/>
      <c r="W78" s="28"/>
      <c r="X78" s="28"/>
      <c r="Y78" s="28"/>
      <c r="Z78" s="28"/>
      <c r="AA78" s="28"/>
      <c r="AB78" s="28"/>
      <c r="AC78" s="66"/>
      <c r="AD78" s="67"/>
      <c r="AE78" s="67"/>
      <c r="AF78" s="67"/>
      <c r="AG78" s="67"/>
      <c r="AH78" s="67"/>
      <c r="AI78" s="67"/>
      <c r="AJ78" s="67"/>
      <c r="AK78" s="67"/>
      <c r="AL78" s="67"/>
      <c r="AM78" s="67"/>
      <c r="AN78" s="67"/>
      <c r="AO78" s="67"/>
    </row>
    <row r="79" s="5" customFormat="1" ht="99" customHeight="1" spans="1:41">
      <c r="A79" s="43">
        <v>2</v>
      </c>
      <c r="B79" s="41" t="s">
        <v>96</v>
      </c>
      <c r="C79" s="31" t="s">
        <v>39</v>
      </c>
      <c r="D79" s="42" t="s">
        <v>427</v>
      </c>
      <c r="E79" s="42" t="s">
        <v>98</v>
      </c>
      <c r="F79" s="32" t="s">
        <v>99</v>
      </c>
      <c r="G79" s="33">
        <v>50</v>
      </c>
      <c r="H79" s="45"/>
      <c r="I79" s="45">
        <v>50</v>
      </c>
      <c r="J79" s="45"/>
      <c r="K79" s="45"/>
      <c r="L79" s="44" t="s">
        <v>79</v>
      </c>
      <c r="M79" s="32" t="s">
        <v>101</v>
      </c>
      <c r="N79" s="32" t="s">
        <v>101</v>
      </c>
      <c r="O79" s="31">
        <v>1</v>
      </c>
      <c r="P79" s="45"/>
      <c r="Q79" s="45">
        <f t="shared" ref="Q79:Q82" si="16">SUM(R79:S79)</f>
        <v>0.0478</v>
      </c>
      <c r="R79" s="31">
        <v>0.0078</v>
      </c>
      <c r="S79" s="31">
        <v>0.04</v>
      </c>
      <c r="T79" s="45">
        <f t="shared" ref="T79:T82" si="17">SUM(U79:V79)</f>
        <v>0.1919</v>
      </c>
      <c r="U79" s="31">
        <v>0.0319</v>
      </c>
      <c r="V79" s="31">
        <v>0.16</v>
      </c>
      <c r="W79" s="31" t="s">
        <v>46</v>
      </c>
      <c r="X79" s="45" t="s">
        <v>47</v>
      </c>
      <c r="Y79" s="31" t="s">
        <v>102</v>
      </c>
      <c r="Z79" s="45" t="s">
        <v>103</v>
      </c>
      <c r="AA79" s="44" t="s">
        <v>95</v>
      </c>
      <c r="AB79" s="45"/>
      <c r="AC79" s="72"/>
      <c r="AD79" s="72"/>
      <c r="AE79" s="72"/>
      <c r="AF79" s="72"/>
      <c r="AG79" s="72"/>
      <c r="AH79" s="72"/>
      <c r="AI79" s="72"/>
      <c r="AJ79" s="72"/>
      <c r="AK79" s="72"/>
      <c r="AL79" s="72"/>
      <c r="AM79" s="72"/>
      <c r="AN79" s="72"/>
      <c r="AO79" s="72"/>
    </row>
    <row r="80" s="5" customFormat="1" ht="69" customHeight="1" spans="1:41">
      <c r="A80" s="43">
        <v>1</v>
      </c>
      <c r="B80" s="41" t="s">
        <v>196</v>
      </c>
      <c r="C80" s="31" t="s">
        <v>39</v>
      </c>
      <c r="D80" s="42" t="s">
        <v>427</v>
      </c>
      <c r="E80" s="42" t="s">
        <v>197</v>
      </c>
      <c r="F80" s="39" t="s">
        <v>532</v>
      </c>
      <c r="G80" s="33">
        <v>45</v>
      </c>
      <c r="H80" s="45">
        <v>45</v>
      </c>
      <c r="I80" s="45"/>
      <c r="J80" s="45"/>
      <c r="K80" s="45"/>
      <c r="L80" s="31" t="s">
        <v>199</v>
      </c>
      <c r="M80" s="32" t="s">
        <v>533</v>
      </c>
      <c r="N80" s="32" t="s">
        <v>533</v>
      </c>
      <c r="O80" s="31">
        <v>1</v>
      </c>
      <c r="P80" s="45"/>
      <c r="Q80" s="45">
        <f t="shared" si="16"/>
        <v>0.0443</v>
      </c>
      <c r="R80" s="31">
        <v>0.0035</v>
      </c>
      <c r="S80" s="31">
        <v>0.0408</v>
      </c>
      <c r="T80" s="45">
        <f t="shared" si="17"/>
        <v>0.2241</v>
      </c>
      <c r="U80" s="31">
        <v>0.0157</v>
      </c>
      <c r="V80" s="31">
        <v>0.2084</v>
      </c>
      <c r="W80" s="31" t="s">
        <v>46</v>
      </c>
      <c r="X80" s="45" t="s">
        <v>47</v>
      </c>
      <c r="Y80" s="31" t="s">
        <v>102</v>
      </c>
      <c r="Z80" s="45" t="s">
        <v>103</v>
      </c>
      <c r="AA80" s="44" t="s">
        <v>202</v>
      </c>
      <c r="AB80" s="45"/>
      <c r="AC80" s="72"/>
      <c r="AD80" s="72"/>
      <c r="AE80" s="72"/>
      <c r="AF80" s="72"/>
      <c r="AG80" s="72"/>
      <c r="AH80" s="72"/>
      <c r="AI80" s="72"/>
      <c r="AJ80" s="72"/>
      <c r="AK80" s="72"/>
      <c r="AL80" s="72"/>
      <c r="AM80" s="72"/>
      <c r="AN80" s="72"/>
      <c r="AO80" s="72"/>
    </row>
    <row r="81" s="5" customFormat="1" ht="59" customHeight="1" spans="1:41">
      <c r="A81" s="43">
        <v>2</v>
      </c>
      <c r="B81" s="41" t="s">
        <v>204</v>
      </c>
      <c r="C81" s="31" t="s">
        <v>39</v>
      </c>
      <c r="D81" s="42" t="s">
        <v>427</v>
      </c>
      <c r="E81" s="42" t="s">
        <v>205</v>
      </c>
      <c r="F81" s="39" t="s">
        <v>534</v>
      </c>
      <c r="G81" s="33">
        <v>45</v>
      </c>
      <c r="H81" s="45">
        <v>45</v>
      </c>
      <c r="I81" s="45"/>
      <c r="J81" s="45"/>
      <c r="K81" s="45"/>
      <c r="L81" s="31" t="s">
        <v>199</v>
      </c>
      <c r="M81" s="32" t="s">
        <v>533</v>
      </c>
      <c r="N81" s="32" t="s">
        <v>533</v>
      </c>
      <c r="O81" s="31">
        <v>1</v>
      </c>
      <c r="P81" s="45"/>
      <c r="Q81" s="45">
        <f t="shared" si="16"/>
        <v>0.0623</v>
      </c>
      <c r="R81" s="31">
        <v>0.0036</v>
      </c>
      <c r="S81" s="31">
        <v>0.0587</v>
      </c>
      <c r="T81" s="45">
        <f t="shared" si="17"/>
        <v>0.2795</v>
      </c>
      <c r="U81" s="31">
        <v>0.0147</v>
      </c>
      <c r="V81" s="31">
        <v>0.2648</v>
      </c>
      <c r="W81" s="31" t="s">
        <v>46</v>
      </c>
      <c r="X81" s="45" t="s">
        <v>47</v>
      </c>
      <c r="Y81" s="31" t="s">
        <v>102</v>
      </c>
      <c r="Z81" s="45" t="s">
        <v>103</v>
      </c>
      <c r="AA81" s="44" t="s">
        <v>202</v>
      </c>
      <c r="AB81" s="45"/>
      <c r="AC81" s="72"/>
      <c r="AD81" s="72"/>
      <c r="AE81" s="72"/>
      <c r="AF81" s="72"/>
      <c r="AG81" s="72"/>
      <c r="AH81" s="72"/>
      <c r="AI81" s="72"/>
      <c r="AJ81" s="72"/>
      <c r="AK81" s="72"/>
      <c r="AL81" s="72"/>
      <c r="AM81" s="72"/>
      <c r="AN81" s="72"/>
      <c r="AO81" s="72"/>
    </row>
    <row r="82" s="7" customFormat="1" ht="80" customHeight="1" spans="1:41">
      <c r="A82" s="43">
        <v>4</v>
      </c>
      <c r="B82" s="32" t="s">
        <v>208</v>
      </c>
      <c r="C82" s="31" t="s">
        <v>39</v>
      </c>
      <c r="D82" s="42" t="s">
        <v>97</v>
      </c>
      <c r="E82" s="31" t="s">
        <v>209</v>
      </c>
      <c r="F82" s="32" t="s">
        <v>535</v>
      </c>
      <c r="G82" s="33">
        <v>60</v>
      </c>
      <c r="H82" s="31">
        <v>60</v>
      </c>
      <c r="I82" s="31"/>
      <c r="J82" s="31"/>
      <c r="K82" s="31"/>
      <c r="L82" s="31" t="s">
        <v>199</v>
      </c>
      <c r="M82" s="32" t="s">
        <v>533</v>
      </c>
      <c r="N82" s="32" t="s">
        <v>533</v>
      </c>
      <c r="O82" s="31">
        <v>1</v>
      </c>
      <c r="P82" s="31"/>
      <c r="Q82" s="45">
        <f t="shared" si="16"/>
        <v>0.08</v>
      </c>
      <c r="R82" s="31">
        <v>0.03</v>
      </c>
      <c r="S82" s="31">
        <v>0.05</v>
      </c>
      <c r="T82" s="45">
        <f t="shared" si="17"/>
        <v>0.32</v>
      </c>
      <c r="U82" s="31">
        <v>0.12</v>
      </c>
      <c r="V82" s="31">
        <v>0.2</v>
      </c>
      <c r="W82" s="31" t="s">
        <v>46</v>
      </c>
      <c r="X82" s="45" t="s">
        <v>47</v>
      </c>
      <c r="Y82" s="42" t="s">
        <v>102</v>
      </c>
      <c r="Z82" s="45" t="s">
        <v>103</v>
      </c>
      <c r="AA82" s="44" t="s">
        <v>202</v>
      </c>
      <c r="AB82" s="31"/>
      <c r="AC82" s="73"/>
      <c r="AD82" s="73"/>
      <c r="AE82" s="73"/>
      <c r="AF82" s="73"/>
      <c r="AG82" s="73"/>
      <c r="AH82" s="73"/>
      <c r="AI82" s="73"/>
      <c r="AJ82" s="73"/>
      <c r="AK82" s="73"/>
      <c r="AL82" s="73"/>
      <c r="AM82" s="73"/>
      <c r="AN82" s="73"/>
      <c r="AO82" s="73"/>
    </row>
    <row r="83" s="3" customFormat="1" ht="39" customHeight="1" spans="1:41">
      <c r="A83" s="31"/>
      <c r="B83" s="35" t="s">
        <v>478</v>
      </c>
      <c r="C83" s="37"/>
      <c r="D83" s="37"/>
      <c r="E83" s="37"/>
      <c r="F83" s="40"/>
      <c r="G83" s="29"/>
      <c r="H83" s="28"/>
      <c r="I83" s="28"/>
      <c r="J83" s="28"/>
      <c r="K83" s="28"/>
      <c r="L83" s="28"/>
      <c r="M83" s="56"/>
      <c r="N83" s="56"/>
      <c r="O83" s="28"/>
      <c r="P83" s="28"/>
      <c r="Q83" s="28"/>
      <c r="R83" s="28"/>
      <c r="S83" s="28"/>
      <c r="T83" s="28"/>
      <c r="U83" s="28"/>
      <c r="V83" s="28"/>
      <c r="W83" s="28"/>
      <c r="X83" s="28"/>
      <c r="Y83" s="28"/>
      <c r="Z83" s="28"/>
      <c r="AA83" s="28"/>
      <c r="AB83" s="28"/>
      <c r="AC83" s="66"/>
      <c r="AD83" s="67"/>
      <c r="AE83" s="67"/>
      <c r="AF83" s="67"/>
      <c r="AG83" s="67"/>
      <c r="AH83" s="67"/>
      <c r="AI83" s="67"/>
      <c r="AJ83" s="67"/>
      <c r="AK83" s="67"/>
      <c r="AL83" s="67"/>
      <c r="AM83" s="67"/>
      <c r="AN83" s="67"/>
      <c r="AO83" s="67"/>
    </row>
    <row r="84" s="3" customFormat="1" ht="39" customHeight="1" spans="1:41">
      <c r="A84" s="31"/>
      <c r="B84" s="35" t="s">
        <v>536</v>
      </c>
      <c r="C84" s="35"/>
      <c r="D84" s="35"/>
      <c r="E84" s="35"/>
      <c r="F84" s="40"/>
      <c r="G84" s="29"/>
      <c r="H84" s="28"/>
      <c r="I84" s="28"/>
      <c r="J84" s="28"/>
      <c r="K84" s="28"/>
      <c r="L84" s="28"/>
      <c r="M84" s="56"/>
      <c r="N84" s="56"/>
      <c r="O84" s="28"/>
      <c r="P84" s="28"/>
      <c r="Q84" s="28"/>
      <c r="R84" s="28"/>
      <c r="S84" s="28"/>
      <c r="T84" s="28"/>
      <c r="U84" s="28"/>
      <c r="V84" s="28"/>
      <c r="W84" s="28"/>
      <c r="X84" s="28"/>
      <c r="Y84" s="28"/>
      <c r="Z84" s="28"/>
      <c r="AA84" s="28"/>
      <c r="AB84" s="28"/>
      <c r="AC84" s="66"/>
      <c r="AD84" s="67"/>
      <c r="AE84" s="67"/>
      <c r="AF84" s="67"/>
      <c r="AG84" s="67"/>
      <c r="AH84" s="67"/>
      <c r="AI84" s="67"/>
      <c r="AJ84" s="67"/>
      <c r="AK84" s="67"/>
      <c r="AL84" s="67"/>
      <c r="AM84" s="67"/>
      <c r="AN84" s="67"/>
      <c r="AO84" s="67"/>
    </row>
    <row r="85" s="3" customFormat="1" ht="39" customHeight="1" spans="1:41">
      <c r="A85" s="31"/>
      <c r="B85" s="35" t="s">
        <v>478</v>
      </c>
      <c r="C85" s="37"/>
      <c r="D85" s="37"/>
      <c r="E85" s="37"/>
      <c r="F85" s="40"/>
      <c r="G85" s="29"/>
      <c r="H85" s="28"/>
      <c r="I85" s="28"/>
      <c r="J85" s="28"/>
      <c r="K85" s="28"/>
      <c r="L85" s="28"/>
      <c r="M85" s="56"/>
      <c r="N85" s="56"/>
      <c r="O85" s="28"/>
      <c r="P85" s="28"/>
      <c r="Q85" s="28"/>
      <c r="R85" s="28"/>
      <c r="S85" s="28"/>
      <c r="T85" s="28"/>
      <c r="U85" s="28"/>
      <c r="V85" s="28"/>
      <c r="W85" s="28"/>
      <c r="X85" s="28"/>
      <c r="Y85" s="28"/>
      <c r="Z85" s="28"/>
      <c r="AA85" s="28"/>
      <c r="AB85" s="28"/>
      <c r="AC85" s="66"/>
      <c r="AD85" s="67"/>
      <c r="AE85" s="67"/>
      <c r="AF85" s="67"/>
      <c r="AG85" s="67"/>
      <c r="AH85" s="67"/>
      <c r="AI85" s="67"/>
      <c r="AJ85" s="67"/>
      <c r="AK85" s="67"/>
      <c r="AL85" s="67"/>
      <c r="AM85" s="67"/>
      <c r="AN85" s="67"/>
      <c r="AO85" s="67"/>
    </row>
    <row r="86" s="3" customFormat="1" ht="39" customHeight="1" spans="1:41">
      <c r="A86" s="31"/>
      <c r="B86" s="35" t="s">
        <v>498</v>
      </c>
      <c r="C86" s="35"/>
      <c r="D86" s="35"/>
      <c r="E86" s="35"/>
      <c r="F86" s="40"/>
      <c r="G86" s="29"/>
      <c r="H86" s="28"/>
      <c r="I86" s="28"/>
      <c r="J86" s="28"/>
      <c r="K86" s="28"/>
      <c r="L86" s="28"/>
      <c r="M86" s="56"/>
      <c r="N86" s="56"/>
      <c r="O86" s="28"/>
      <c r="P86" s="28"/>
      <c r="Q86" s="28"/>
      <c r="R86" s="28"/>
      <c r="S86" s="28"/>
      <c r="T86" s="28"/>
      <c r="U86" s="28"/>
      <c r="V86" s="28"/>
      <c r="W86" s="28"/>
      <c r="X86" s="28"/>
      <c r="Y86" s="28"/>
      <c r="Z86" s="28"/>
      <c r="AA86" s="28"/>
      <c r="AB86" s="28"/>
      <c r="AC86" s="66"/>
      <c r="AD86" s="67"/>
      <c r="AE86" s="67"/>
      <c r="AF86" s="67"/>
      <c r="AG86" s="67"/>
      <c r="AH86" s="67"/>
      <c r="AI86" s="67"/>
      <c r="AJ86" s="67"/>
      <c r="AK86" s="67"/>
      <c r="AL86" s="67"/>
      <c r="AM86" s="67"/>
      <c r="AN86" s="67"/>
      <c r="AO86" s="67"/>
    </row>
    <row r="87" s="3" customFormat="1" ht="39" customHeight="1" spans="1:41">
      <c r="A87" s="31"/>
      <c r="B87" s="35" t="s">
        <v>478</v>
      </c>
      <c r="C87" s="37"/>
      <c r="D87" s="37"/>
      <c r="E87" s="37"/>
      <c r="F87" s="40"/>
      <c r="G87" s="29"/>
      <c r="H87" s="28"/>
      <c r="I87" s="28"/>
      <c r="J87" s="28"/>
      <c r="K87" s="28"/>
      <c r="L87" s="28"/>
      <c r="M87" s="56"/>
      <c r="N87" s="56"/>
      <c r="O87" s="28"/>
      <c r="P87" s="28"/>
      <c r="Q87" s="28"/>
      <c r="R87" s="28"/>
      <c r="S87" s="28"/>
      <c r="T87" s="28"/>
      <c r="U87" s="28"/>
      <c r="V87" s="28"/>
      <c r="W87" s="28"/>
      <c r="X87" s="28"/>
      <c r="Y87" s="28"/>
      <c r="Z87" s="28"/>
      <c r="AA87" s="28"/>
      <c r="AB87" s="28"/>
      <c r="AC87" s="66"/>
      <c r="AD87" s="67"/>
      <c r="AE87" s="67"/>
      <c r="AF87" s="67"/>
      <c r="AG87" s="67"/>
      <c r="AH87" s="67"/>
      <c r="AI87" s="67"/>
      <c r="AJ87" s="67"/>
      <c r="AK87" s="67"/>
      <c r="AL87" s="67"/>
      <c r="AM87" s="67"/>
      <c r="AN87" s="67"/>
      <c r="AO87" s="67"/>
    </row>
    <row r="88" s="3" customFormat="1" ht="39" customHeight="1" spans="1:41">
      <c r="A88" s="31"/>
      <c r="B88" s="35" t="s">
        <v>212</v>
      </c>
      <c r="C88" s="35"/>
      <c r="D88" s="35"/>
      <c r="E88" s="35"/>
      <c r="F88" s="40"/>
      <c r="G88" s="29">
        <f t="shared" ref="G88:K88" si="18">SUM(G89,G123,G127,G129,G131,G133,G135,G139,G142,G144)</f>
        <v>5449</v>
      </c>
      <c r="H88" s="29">
        <f t="shared" si="18"/>
        <v>2213.1</v>
      </c>
      <c r="I88" s="29">
        <f t="shared" si="18"/>
        <v>2760.9</v>
      </c>
      <c r="J88" s="29">
        <f t="shared" si="18"/>
        <v>188</v>
      </c>
      <c r="K88" s="29">
        <f t="shared" si="18"/>
        <v>0</v>
      </c>
      <c r="L88" s="28"/>
      <c r="M88" s="56"/>
      <c r="N88" s="56"/>
      <c r="O88" s="28"/>
      <c r="P88" s="28"/>
      <c r="Q88" s="28"/>
      <c r="R88" s="28"/>
      <c r="S88" s="28"/>
      <c r="T88" s="28"/>
      <c r="U88" s="28"/>
      <c r="V88" s="28"/>
      <c r="W88" s="28"/>
      <c r="X88" s="28"/>
      <c r="Y88" s="28"/>
      <c r="Z88" s="28"/>
      <c r="AA88" s="28"/>
      <c r="AB88" s="28"/>
      <c r="AC88" s="66"/>
      <c r="AD88" s="67"/>
      <c r="AE88" s="67"/>
      <c r="AF88" s="67"/>
      <c r="AG88" s="67"/>
      <c r="AH88" s="67"/>
      <c r="AI88" s="67"/>
      <c r="AJ88" s="67"/>
      <c r="AK88" s="67"/>
      <c r="AL88" s="67"/>
      <c r="AM88" s="67"/>
      <c r="AN88" s="67"/>
      <c r="AO88" s="67"/>
    </row>
    <row r="89" s="3" customFormat="1" ht="39" customHeight="1" spans="1:41">
      <c r="A89" s="31"/>
      <c r="B89" s="35" t="s">
        <v>213</v>
      </c>
      <c r="C89" s="35"/>
      <c r="D89" s="35"/>
      <c r="E89" s="35"/>
      <c r="F89" s="40"/>
      <c r="G89" s="29">
        <f t="shared" ref="G89:K89" si="19">SUM(G90,G99,G100,G101,G102,G103,G104,G111,G121)</f>
        <v>4120</v>
      </c>
      <c r="H89" s="29">
        <f t="shared" si="19"/>
        <v>2065.1</v>
      </c>
      <c r="I89" s="29">
        <f t="shared" si="19"/>
        <v>1579.9</v>
      </c>
      <c r="J89" s="29">
        <f t="shared" si="19"/>
        <v>188</v>
      </c>
      <c r="K89" s="29">
        <f t="shared" si="19"/>
        <v>0</v>
      </c>
      <c r="L89" s="28"/>
      <c r="M89" s="56"/>
      <c r="N89" s="56"/>
      <c r="O89" s="28"/>
      <c r="P89" s="28"/>
      <c r="Q89" s="28"/>
      <c r="R89" s="28"/>
      <c r="S89" s="28"/>
      <c r="T89" s="28"/>
      <c r="U89" s="28"/>
      <c r="V89" s="28"/>
      <c r="W89" s="28"/>
      <c r="X89" s="28"/>
      <c r="Y89" s="28"/>
      <c r="Z89" s="28"/>
      <c r="AA89" s="28"/>
      <c r="AB89" s="28"/>
      <c r="AC89" s="66"/>
      <c r="AD89" s="67"/>
      <c r="AE89" s="67"/>
      <c r="AF89" s="67"/>
      <c r="AG89" s="67"/>
      <c r="AH89" s="67"/>
      <c r="AI89" s="67"/>
      <c r="AJ89" s="67"/>
      <c r="AK89" s="67"/>
      <c r="AL89" s="67"/>
      <c r="AM89" s="67"/>
      <c r="AN89" s="67"/>
      <c r="AO89" s="67"/>
    </row>
    <row r="90" s="8" customFormat="1" ht="132" customHeight="1" spans="1:28">
      <c r="A90" s="38"/>
      <c r="B90" s="76" t="s">
        <v>537</v>
      </c>
      <c r="C90" s="38" t="s">
        <v>39</v>
      </c>
      <c r="D90" s="38" t="s">
        <v>53</v>
      </c>
      <c r="E90" s="38" t="s">
        <v>215</v>
      </c>
      <c r="F90" s="49" t="s">
        <v>216</v>
      </c>
      <c r="G90" s="77">
        <f>SUM(G91:G98)</f>
        <v>584.1</v>
      </c>
      <c r="H90" s="38">
        <f>SUM(H91:H98)</f>
        <v>584.1</v>
      </c>
      <c r="I90" s="37"/>
      <c r="J90" s="37"/>
      <c r="K90" s="37"/>
      <c r="L90" s="38" t="s">
        <v>43</v>
      </c>
      <c r="M90" s="35" t="s">
        <v>538</v>
      </c>
      <c r="N90" s="35" t="s">
        <v>538</v>
      </c>
      <c r="O90" s="38">
        <v>3</v>
      </c>
      <c r="P90" s="38">
        <v>6</v>
      </c>
      <c r="Q90" s="37">
        <f t="shared" ref="Q90:Q99" si="20">SUM(R90:S90)</f>
        <v>0.2365</v>
      </c>
      <c r="R90" s="38">
        <v>0.0624</v>
      </c>
      <c r="S90" s="38">
        <v>0.1741</v>
      </c>
      <c r="T90" s="37">
        <f t="shared" ref="T90:T99" si="21">SUM(U90:V90)</f>
        <v>0.8976</v>
      </c>
      <c r="U90" s="37">
        <v>0.1711</v>
      </c>
      <c r="V90" s="37">
        <v>0.7265</v>
      </c>
      <c r="W90" s="38" t="s">
        <v>220</v>
      </c>
      <c r="X90" s="37" t="s">
        <v>122</v>
      </c>
      <c r="Y90" s="38" t="s">
        <v>220</v>
      </c>
      <c r="Z90" s="37" t="s">
        <v>122</v>
      </c>
      <c r="AA90" s="38" t="s">
        <v>50</v>
      </c>
      <c r="AB90" s="37"/>
    </row>
    <row r="91" s="3" customFormat="1" ht="136" customHeight="1" spans="1:28">
      <c r="A91" s="31"/>
      <c r="B91" s="41" t="s">
        <v>539</v>
      </c>
      <c r="C91" s="31" t="s">
        <v>39</v>
      </c>
      <c r="D91" s="31" t="s">
        <v>53</v>
      </c>
      <c r="E91" s="31" t="s">
        <v>159</v>
      </c>
      <c r="F91" s="41" t="s">
        <v>540</v>
      </c>
      <c r="G91" s="33">
        <v>86.72</v>
      </c>
      <c r="H91" s="31">
        <v>86.72</v>
      </c>
      <c r="I91" s="28"/>
      <c r="J91" s="28"/>
      <c r="K91" s="28"/>
      <c r="L91" s="31" t="s">
        <v>43</v>
      </c>
      <c r="M91" s="32" t="s">
        <v>538</v>
      </c>
      <c r="N91" s="32" t="s">
        <v>538</v>
      </c>
      <c r="O91" s="31"/>
      <c r="P91" s="31">
        <v>3</v>
      </c>
      <c r="Q91" s="28">
        <f t="shared" si="20"/>
        <v>0.0096</v>
      </c>
      <c r="R91" s="31">
        <v>0.005</v>
      </c>
      <c r="S91" s="31">
        <v>0.0046</v>
      </c>
      <c r="T91" s="28">
        <f t="shared" si="21"/>
        <v>0.0287</v>
      </c>
      <c r="U91" s="31">
        <v>0.005</v>
      </c>
      <c r="V91" s="31">
        <v>0.0237</v>
      </c>
      <c r="W91" s="31" t="s">
        <v>220</v>
      </c>
      <c r="X91" s="28" t="s">
        <v>122</v>
      </c>
      <c r="Y91" s="31" t="s">
        <v>220</v>
      </c>
      <c r="Z91" s="28" t="s">
        <v>122</v>
      </c>
      <c r="AA91" s="31" t="s">
        <v>50</v>
      </c>
      <c r="AB91" s="28"/>
    </row>
    <row r="92" s="3" customFormat="1" ht="87" customHeight="1" spans="1:28">
      <c r="A92" s="31"/>
      <c r="B92" s="41" t="s">
        <v>541</v>
      </c>
      <c r="C92" s="31" t="s">
        <v>39</v>
      </c>
      <c r="D92" s="31" t="s">
        <v>53</v>
      </c>
      <c r="E92" s="31" t="s">
        <v>102</v>
      </c>
      <c r="F92" s="41" t="s">
        <v>542</v>
      </c>
      <c r="G92" s="33">
        <v>32.6</v>
      </c>
      <c r="H92" s="42">
        <v>32.6</v>
      </c>
      <c r="I92" s="28"/>
      <c r="J92" s="28"/>
      <c r="K92" s="28"/>
      <c r="L92" s="31" t="s">
        <v>43</v>
      </c>
      <c r="M92" s="32" t="s">
        <v>538</v>
      </c>
      <c r="N92" s="32" t="s">
        <v>538</v>
      </c>
      <c r="O92" s="31">
        <v>1</v>
      </c>
      <c r="P92" s="31"/>
      <c r="Q92" s="28">
        <f t="shared" si="20"/>
        <v>0.0332</v>
      </c>
      <c r="R92" s="31">
        <v>0.0047</v>
      </c>
      <c r="S92" s="31">
        <v>0.0285</v>
      </c>
      <c r="T92" s="28">
        <f t="shared" si="21"/>
        <v>0.1146</v>
      </c>
      <c r="U92" s="31">
        <v>0.0146</v>
      </c>
      <c r="V92" s="31">
        <v>0.1</v>
      </c>
      <c r="W92" s="31" t="s">
        <v>220</v>
      </c>
      <c r="X92" s="28" t="s">
        <v>122</v>
      </c>
      <c r="Y92" s="31" t="s">
        <v>220</v>
      </c>
      <c r="Z92" s="28" t="s">
        <v>122</v>
      </c>
      <c r="AA92" s="31" t="s">
        <v>50</v>
      </c>
      <c r="AB92" s="28"/>
    </row>
    <row r="93" s="3" customFormat="1" ht="87" customHeight="1" spans="1:28">
      <c r="A93" s="31"/>
      <c r="B93" s="41" t="s">
        <v>543</v>
      </c>
      <c r="C93" s="31" t="s">
        <v>39</v>
      </c>
      <c r="D93" s="31" t="s">
        <v>53</v>
      </c>
      <c r="E93" s="31" t="s">
        <v>170</v>
      </c>
      <c r="F93" s="41" t="s">
        <v>544</v>
      </c>
      <c r="G93" s="33">
        <v>28.07</v>
      </c>
      <c r="H93" s="42">
        <v>28.07</v>
      </c>
      <c r="I93" s="28"/>
      <c r="J93" s="28"/>
      <c r="K93" s="28"/>
      <c r="L93" s="31" t="s">
        <v>43</v>
      </c>
      <c r="M93" s="32" t="s">
        <v>538</v>
      </c>
      <c r="N93" s="32" t="s">
        <v>538</v>
      </c>
      <c r="O93" s="31"/>
      <c r="P93" s="31">
        <v>1</v>
      </c>
      <c r="Q93" s="28">
        <f t="shared" si="20"/>
        <v>0.0487</v>
      </c>
      <c r="R93" s="31">
        <v>0.0087</v>
      </c>
      <c r="S93" s="31">
        <v>0.04</v>
      </c>
      <c r="T93" s="28">
        <f t="shared" si="21"/>
        <v>0.1644</v>
      </c>
      <c r="U93" s="31">
        <v>0.0044</v>
      </c>
      <c r="V93" s="31">
        <v>0.16</v>
      </c>
      <c r="W93" s="31" t="s">
        <v>220</v>
      </c>
      <c r="X93" s="28" t="s">
        <v>122</v>
      </c>
      <c r="Y93" s="31" t="s">
        <v>220</v>
      </c>
      <c r="Z93" s="28" t="s">
        <v>122</v>
      </c>
      <c r="AA93" s="31" t="s">
        <v>50</v>
      </c>
      <c r="AB93" s="28"/>
    </row>
    <row r="94" s="3" customFormat="1" ht="87" customHeight="1" spans="1:28">
      <c r="A94" s="31"/>
      <c r="B94" s="41" t="s">
        <v>545</v>
      </c>
      <c r="C94" s="31" t="s">
        <v>39</v>
      </c>
      <c r="D94" s="31" t="s">
        <v>53</v>
      </c>
      <c r="E94" s="31" t="s">
        <v>179</v>
      </c>
      <c r="F94" s="41" t="s">
        <v>546</v>
      </c>
      <c r="G94" s="33">
        <v>65.31</v>
      </c>
      <c r="H94" s="42">
        <v>65.31</v>
      </c>
      <c r="I94" s="28"/>
      <c r="J94" s="28"/>
      <c r="K94" s="28"/>
      <c r="L94" s="31" t="s">
        <v>43</v>
      </c>
      <c r="M94" s="32" t="s">
        <v>538</v>
      </c>
      <c r="N94" s="32" t="s">
        <v>538</v>
      </c>
      <c r="O94" s="31"/>
      <c r="P94" s="31">
        <v>1</v>
      </c>
      <c r="Q94" s="28">
        <f t="shared" si="20"/>
        <v>0.05</v>
      </c>
      <c r="R94" s="31">
        <v>0.01</v>
      </c>
      <c r="S94" s="31">
        <v>0.04</v>
      </c>
      <c r="T94" s="28">
        <f t="shared" si="21"/>
        <v>0.2</v>
      </c>
      <c r="U94" s="31">
        <v>0.04</v>
      </c>
      <c r="V94" s="31">
        <v>0.16</v>
      </c>
      <c r="W94" s="31" t="s">
        <v>220</v>
      </c>
      <c r="X94" s="28" t="s">
        <v>122</v>
      </c>
      <c r="Y94" s="31" t="s">
        <v>220</v>
      </c>
      <c r="Z94" s="28" t="s">
        <v>122</v>
      </c>
      <c r="AA94" s="31" t="s">
        <v>50</v>
      </c>
      <c r="AB94" s="28"/>
    </row>
    <row r="95" s="3" customFormat="1" ht="135" customHeight="1" spans="1:28">
      <c r="A95" s="31"/>
      <c r="B95" s="41" t="s">
        <v>547</v>
      </c>
      <c r="C95" s="31" t="s">
        <v>39</v>
      </c>
      <c r="D95" s="31" t="s">
        <v>53</v>
      </c>
      <c r="E95" s="31" t="s">
        <v>183</v>
      </c>
      <c r="F95" s="41" t="s">
        <v>548</v>
      </c>
      <c r="G95" s="33">
        <v>108.21</v>
      </c>
      <c r="H95" s="42">
        <v>108.21</v>
      </c>
      <c r="I95" s="28"/>
      <c r="J95" s="28"/>
      <c r="K95" s="28"/>
      <c r="L95" s="31" t="s">
        <v>43</v>
      </c>
      <c r="M95" s="32" t="s">
        <v>538</v>
      </c>
      <c r="N95" s="32" t="s">
        <v>538</v>
      </c>
      <c r="O95" s="31">
        <v>1</v>
      </c>
      <c r="P95" s="31"/>
      <c r="Q95" s="28">
        <f t="shared" si="20"/>
        <v>0.028</v>
      </c>
      <c r="R95" s="31">
        <v>0.013</v>
      </c>
      <c r="S95" s="31">
        <v>0.015</v>
      </c>
      <c r="T95" s="28">
        <f t="shared" si="21"/>
        <v>0.11</v>
      </c>
      <c r="U95" s="31">
        <v>0.03</v>
      </c>
      <c r="V95" s="31">
        <v>0.08</v>
      </c>
      <c r="W95" s="31" t="s">
        <v>220</v>
      </c>
      <c r="X95" s="28" t="s">
        <v>122</v>
      </c>
      <c r="Y95" s="31" t="s">
        <v>220</v>
      </c>
      <c r="Z95" s="28" t="s">
        <v>122</v>
      </c>
      <c r="AA95" s="31" t="s">
        <v>50</v>
      </c>
      <c r="AB95" s="28"/>
    </row>
    <row r="96" s="3" customFormat="1" ht="87" customHeight="1" spans="1:28">
      <c r="A96" s="31"/>
      <c r="B96" s="41" t="s">
        <v>549</v>
      </c>
      <c r="C96" s="31" t="s">
        <v>39</v>
      </c>
      <c r="D96" s="31" t="s">
        <v>53</v>
      </c>
      <c r="E96" s="31" t="s">
        <v>70</v>
      </c>
      <c r="F96" s="41" t="s">
        <v>550</v>
      </c>
      <c r="G96" s="33">
        <v>111.42</v>
      </c>
      <c r="H96" s="42">
        <v>111.42</v>
      </c>
      <c r="I96" s="28"/>
      <c r="J96" s="28"/>
      <c r="K96" s="28"/>
      <c r="L96" s="31" t="s">
        <v>43</v>
      </c>
      <c r="M96" s="32" t="s">
        <v>538</v>
      </c>
      <c r="N96" s="32" t="s">
        <v>538</v>
      </c>
      <c r="O96" s="31">
        <v>1</v>
      </c>
      <c r="P96" s="31"/>
      <c r="Q96" s="28">
        <f t="shared" si="20"/>
        <v>0.035</v>
      </c>
      <c r="R96" s="31">
        <v>0.015</v>
      </c>
      <c r="S96" s="31">
        <v>0.02</v>
      </c>
      <c r="T96" s="28">
        <f t="shared" si="21"/>
        <v>0.14</v>
      </c>
      <c r="U96" s="31">
        <v>0.04</v>
      </c>
      <c r="V96" s="31">
        <v>0.1</v>
      </c>
      <c r="W96" s="31" t="s">
        <v>220</v>
      </c>
      <c r="X96" s="28" t="s">
        <v>122</v>
      </c>
      <c r="Y96" s="31" t="s">
        <v>220</v>
      </c>
      <c r="Z96" s="28" t="s">
        <v>122</v>
      </c>
      <c r="AA96" s="31" t="s">
        <v>50</v>
      </c>
      <c r="AB96" s="28"/>
    </row>
    <row r="97" s="3" customFormat="1" ht="87" customHeight="1" spans="1:28">
      <c r="A97" s="31"/>
      <c r="B97" s="41" t="s">
        <v>551</v>
      </c>
      <c r="C97" s="31" t="s">
        <v>39</v>
      </c>
      <c r="D97" s="31" t="s">
        <v>53</v>
      </c>
      <c r="E97" s="31" t="s">
        <v>82</v>
      </c>
      <c r="F97" s="41" t="s">
        <v>552</v>
      </c>
      <c r="G97" s="33">
        <v>13.26</v>
      </c>
      <c r="H97" s="42">
        <v>13.26</v>
      </c>
      <c r="I97" s="28"/>
      <c r="J97" s="28"/>
      <c r="K97" s="28"/>
      <c r="L97" s="31" t="s">
        <v>43</v>
      </c>
      <c r="M97" s="32" t="s">
        <v>538</v>
      </c>
      <c r="N97" s="32" t="s">
        <v>538</v>
      </c>
      <c r="O97" s="31">
        <v>1</v>
      </c>
      <c r="P97" s="31"/>
      <c r="Q97" s="28">
        <f t="shared" si="20"/>
        <v>0.0215</v>
      </c>
      <c r="R97" s="31">
        <v>0.004</v>
      </c>
      <c r="S97" s="31">
        <v>0.0175</v>
      </c>
      <c r="T97" s="28">
        <f t="shared" si="21"/>
        <v>0.0896</v>
      </c>
      <c r="U97" s="31">
        <v>0.0276</v>
      </c>
      <c r="V97" s="31">
        <v>0.062</v>
      </c>
      <c r="W97" s="31" t="s">
        <v>220</v>
      </c>
      <c r="X97" s="28" t="s">
        <v>122</v>
      </c>
      <c r="Y97" s="31" t="s">
        <v>220</v>
      </c>
      <c r="Z97" s="28" t="s">
        <v>122</v>
      </c>
      <c r="AA97" s="31" t="s">
        <v>50</v>
      </c>
      <c r="AB97" s="28"/>
    </row>
    <row r="98" s="3" customFormat="1" ht="87" customHeight="1" spans="1:28">
      <c r="A98" s="31"/>
      <c r="B98" s="41" t="s">
        <v>553</v>
      </c>
      <c r="C98" s="31" t="s">
        <v>39</v>
      </c>
      <c r="D98" s="31" t="s">
        <v>53</v>
      </c>
      <c r="E98" s="31" t="s">
        <v>65</v>
      </c>
      <c r="F98" s="41" t="s">
        <v>554</v>
      </c>
      <c r="G98" s="33">
        <v>138.51</v>
      </c>
      <c r="H98" s="42">
        <v>138.51</v>
      </c>
      <c r="I98" s="28"/>
      <c r="J98" s="28"/>
      <c r="K98" s="28"/>
      <c r="L98" s="31" t="s">
        <v>43</v>
      </c>
      <c r="M98" s="32" t="s">
        <v>538</v>
      </c>
      <c r="N98" s="32" t="s">
        <v>538</v>
      </c>
      <c r="O98" s="31"/>
      <c r="P98" s="31">
        <v>1</v>
      </c>
      <c r="Q98" s="28">
        <f t="shared" si="20"/>
        <v>0.0105</v>
      </c>
      <c r="R98" s="31">
        <v>0.002</v>
      </c>
      <c r="S98" s="31">
        <v>0.0085</v>
      </c>
      <c r="T98" s="28">
        <f t="shared" si="21"/>
        <v>0.0503</v>
      </c>
      <c r="U98" s="31">
        <v>0.0095</v>
      </c>
      <c r="V98" s="31">
        <v>0.0408</v>
      </c>
      <c r="W98" s="31" t="s">
        <v>220</v>
      </c>
      <c r="X98" s="28" t="s">
        <v>122</v>
      </c>
      <c r="Y98" s="31" t="s">
        <v>220</v>
      </c>
      <c r="Z98" s="28" t="s">
        <v>122</v>
      </c>
      <c r="AA98" s="31" t="s">
        <v>50</v>
      </c>
      <c r="AB98" s="28"/>
    </row>
    <row r="99" s="3" customFormat="1" ht="113" customHeight="1" spans="1:28">
      <c r="A99" s="31"/>
      <c r="B99" s="39" t="s">
        <v>555</v>
      </c>
      <c r="C99" s="31" t="s">
        <v>39</v>
      </c>
      <c r="D99" s="31" t="s">
        <v>222</v>
      </c>
      <c r="E99" s="31" t="s">
        <v>223</v>
      </c>
      <c r="F99" s="32" t="s">
        <v>556</v>
      </c>
      <c r="G99" s="33">
        <v>521.9</v>
      </c>
      <c r="H99" s="28"/>
      <c r="I99" s="31">
        <v>521.9</v>
      </c>
      <c r="J99" s="28"/>
      <c r="K99" s="28"/>
      <c r="L99" s="31" t="s">
        <v>56</v>
      </c>
      <c r="M99" s="32" t="s">
        <v>557</v>
      </c>
      <c r="N99" s="32" t="s">
        <v>557</v>
      </c>
      <c r="O99" s="31">
        <v>1</v>
      </c>
      <c r="P99" s="31"/>
      <c r="Q99" s="28">
        <f t="shared" si="20"/>
        <v>0.0612</v>
      </c>
      <c r="R99" s="31">
        <v>0.005</v>
      </c>
      <c r="S99" s="31">
        <v>0.0562</v>
      </c>
      <c r="T99" s="28">
        <f t="shared" si="21"/>
        <v>0.219</v>
      </c>
      <c r="U99" s="31">
        <v>0.002</v>
      </c>
      <c r="V99" s="31">
        <v>0.217</v>
      </c>
      <c r="W99" s="31" t="s">
        <v>220</v>
      </c>
      <c r="X99" s="28" t="s">
        <v>122</v>
      </c>
      <c r="Y99" s="31" t="s">
        <v>220</v>
      </c>
      <c r="Z99" s="28" t="s">
        <v>122</v>
      </c>
      <c r="AA99" s="31" t="s">
        <v>58</v>
      </c>
      <c r="AB99" s="28"/>
    </row>
    <row r="100" s="5" customFormat="1" ht="74" customHeight="1" spans="1:41">
      <c r="A100" s="43">
        <v>5</v>
      </c>
      <c r="B100" s="32" t="s">
        <v>558</v>
      </c>
      <c r="C100" s="31" t="s">
        <v>39</v>
      </c>
      <c r="D100" s="42" t="s">
        <v>97</v>
      </c>
      <c r="E100" s="45" t="s">
        <v>227</v>
      </c>
      <c r="F100" s="78" t="s">
        <v>228</v>
      </c>
      <c r="G100" s="33">
        <v>176</v>
      </c>
      <c r="H100" s="45"/>
      <c r="I100" s="45">
        <v>176</v>
      </c>
      <c r="J100" s="45"/>
      <c r="K100" s="45"/>
      <c r="L100" s="44" t="s">
        <v>79</v>
      </c>
      <c r="M100" s="32" t="s">
        <v>229</v>
      </c>
      <c r="N100" s="32" t="s">
        <v>229</v>
      </c>
      <c r="O100" s="46"/>
      <c r="P100" s="46">
        <v>2</v>
      </c>
      <c r="Q100" s="45"/>
      <c r="R100" s="31">
        <v>0.1</v>
      </c>
      <c r="S100" s="31">
        <v>0.28</v>
      </c>
      <c r="T100" s="45"/>
      <c r="U100" s="31">
        <v>0.4</v>
      </c>
      <c r="V100" s="31">
        <v>0.9</v>
      </c>
      <c r="W100" s="31" t="s">
        <v>121</v>
      </c>
      <c r="X100" s="45" t="s">
        <v>122</v>
      </c>
      <c r="Y100" s="31" t="s">
        <v>121</v>
      </c>
      <c r="Z100" s="45" t="s">
        <v>122</v>
      </c>
      <c r="AA100" s="44" t="s">
        <v>95</v>
      </c>
      <c r="AB100" s="45"/>
      <c r="AC100" s="72"/>
      <c r="AD100" s="72"/>
      <c r="AE100" s="72"/>
      <c r="AF100" s="72"/>
      <c r="AG100" s="72"/>
      <c r="AH100" s="72"/>
      <c r="AI100" s="72"/>
      <c r="AJ100" s="72"/>
      <c r="AK100" s="72"/>
      <c r="AL100" s="72"/>
      <c r="AM100" s="72"/>
      <c r="AN100" s="72"/>
      <c r="AO100" s="72"/>
    </row>
    <row r="101" s="7" customFormat="1" ht="60" customHeight="1" spans="1:41">
      <c r="A101" s="43">
        <v>7</v>
      </c>
      <c r="B101" s="32" t="s">
        <v>230</v>
      </c>
      <c r="C101" s="31" t="s">
        <v>39</v>
      </c>
      <c r="D101" s="42" t="s">
        <v>97</v>
      </c>
      <c r="E101" s="31" t="s">
        <v>231</v>
      </c>
      <c r="F101" s="32" t="s">
        <v>559</v>
      </c>
      <c r="G101" s="33">
        <v>65</v>
      </c>
      <c r="H101" s="31">
        <v>65</v>
      </c>
      <c r="I101" s="31"/>
      <c r="J101" s="31"/>
      <c r="K101" s="31"/>
      <c r="L101" s="31" t="s">
        <v>199</v>
      </c>
      <c r="M101" s="32" t="s">
        <v>233</v>
      </c>
      <c r="N101" s="32" t="s">
        <v>233</v>
      </c>
      <c r="O101" s="46">
        <v>1</v>
      </c>
      <c r="P101" s="46"/>
      <c r="Q101" s="31"/>
      <c r="R101" s="31">
        <v>0.007</v>
      </c>
      <c r="S101" s="31">
        <v>0.008</v>
      </c>
      <c r="T101" s="31"/>
      <c r="U101" s="31">
        <v>0.02</v>
      </c>
      <c r="V101" s="31">
        <v>0.03</v>
      </c>
      <c r="W101" s="42" t="s">
        <v>82</v>
      </c>
      <c r="X101" s="31" t="s">
        <v>234</v>
      </c>
      <c r="Y101" s="42" t="s">
        <v>82</v>
      </c>
      <c r="Z101" s="31" t="s">
        <v>234</v>
      </c>
      <c r="AA101" s="44" t="s">
        <v>202</v>
      </c>
      <c r="AB101" s="31"/>
      <c r="AC101" s="73"/>
      <c r="AD101" s="73"/>
      <c r="AE101" s="73"/>
      <c r="AF101" s="73"/>
      <c r="AG101" s="73"/>
      <c r="AH101" s="73"/>
      <c r="AI101" s="73"/>
      <c r="AJ101" s="73"/>
      <c r="AK101" s="73"/>
      <c r="AL101" s="73"/>
      <c r="AM101" s="73"/>
      <c r="AN101" s="73"/>
      <c r="AO101" s="73"/>
    </row>
    <row r="102" s="4" customFormat="1" ht="41" customHeight="1" spans="1:41">
      <c r="A102" s="38">
        <v>3</v>
      </c>
      <c r="B102" s="32" t="s">
        <v>235</v>
      </c>
      <c r="C102" s="31" t="s">
        <v>39</v>
      </c>
      <c r="D102" s="42" t="s">
        <v>236</v>
      </c>
      <c r="E102" s="31" t="s">
        <v>237</v>
      </c>
      <c r="F102" s="39" t="s">
        <v>238</v>
      </c>
      <c r="G102" s="33">
        <v>105</v>
      </c>
      <c r="H102" s="31"/>
      <c r="I102" s="31"/>
      <c r="J102" s="31">
        <v>105</v>
      </c>
      <c r="K102" s="31"/>
      <c r="L102" s="31"/>
      <c r="M102" s="32" t="s">
        <v>239</v>
      </c>
      <c r="N102" s="32" t="s">
        <v>239</v>
      </c>
      <c r="O102" s="31"/>
      <c r="P102" s="31">
        <v>2</v>
      </c>
      <c r="Q102" s="31"/>
      <c r="R102" s="31">
        <v>0.0165</v>
      </c>
      <c r="S102" s="31">
        <v>0.123</v>
      </c>
      <c r="T102" s="31"/>
      <c r="U102" s="31">
        <v>0.0562</v>
      </c>
      <c r="V102" s="31">
        <v>0.563</v>
      </c>
      <c r="W102" s="31" t="s">
        <v>218</v>
      </c>
      <c r="X102" s="31" t="s">
        <v>219</v>
      </c>
      <c r="Y102" s="31" t="s">
        <v>121</v>
      </c>
      <c r="Z102" s="45" t="s">
        <v>122</v>
      </c>
      <c r="AA102" s="44" t="s">
        <v>67</v>
      </c>
      <c r="AB102" s="31"/>
      <c r="AC102" s="70"/>
      <c r="AD102" s="70"/>
      <c r="AE102" s="70"/>
      <c r="AF102" s="70"/>
      <c r="AG102" s="70"/>
      <c r="AH102" s="70"/>
      <c r="AI102" s="70"/>
      <c r="AJ102" s="70"/>
      <c r="AK102" s="70"/>
      <c r="AL102" s="70"/>
      <c r="AM102" s="70"/>
      <c r="AN102" s="70"/>
      <c r="AO102" s="70"/>
    </row>
    <row r="103" s="4" customFormat="1" ht="44" customHeight="1" spans="1:41">
      <c r="A103" s="38">
        <v>4</v>
      </c>
      <c r="B103" s="41" t="s">
        <v>240</v>
      </c>
      <c r="C103" s="31" t="s">
        <v>39</v>
      </c>
      <c r="D103" s="31" t="s">
        <v>53</v>
      </c>
      <c r="E103" s="42" t="s">
        <v>241</v>
      </c>
      <c r="F103" s="41" t="s">
        <v>242</v>
      </c>
      <c r="G103" s="33">
        <v>83</v>
      </c>
      <c r="H103" s="31"/>
      <c r="I103" s="31"/>
      <c r="J103" s="31">
        <v>83</v>
      </c>
      <c r="K103" s="31"/>
      <c r="L103" s="31"/>
      <c r="M103" s="32" t="s">
        <v>243</v>
      </c>
      <c r="N103" s="32" t="s">
        <v>243</v>
      </c>
      <c r="O103" s="31">
        <v>29</v>
      </c>
      <c r="P103" s="31">
        <v>3</v>
      </c>
      <c r="Q103" s="31"/>
      <c r="R103" s="31">
        <v>0.1</v>
      </c>
      <c r="S103" s="31">
        <v>0.3</v>
      </c>
      <c r="T103" s="31"/>
      <c r="U103" s="31">
        <v>0.4</v>
      </c>
      <c r="V103" s="31">
        <v>1</v>
      </c>
      <c r="W103" s="42" t="s">
        <v>46</v>
      </c>
      <c r="X103" s="31" t="s">
        <v>47</v>
      </c>
      <c r="Y103" s="42" t="s">
        <v>244</v>
      </c>
      <c r="Z103" s="31" t="s">
        <v>245</v>
      </c>
      <c r="AA103" s="44" t="s">
        <v>67</v>
      </c>
      <c r="AB103" s="31"/>
      <c r="AC103" s="70"/>
      <c r="AD103" s="70"/>
      <c r="AE103" s="70"/>
      <c r="AF103" s="70"/>
      <c r="AG103" s="70"/>
      <c r="AH103" s="70"/>
      <c r="AI103" s="70"/>
      <c r="AJ103" s="70"/>
      <c r="AK103" s="70"/>
      <c r="AL103" s="70"/>
      <c r="AM103" s="70"/>
      <c r="AN103" s="70"/>
      <c r="AO103" s="70"/>
    </row>
    <row r="104" s="8" customFormat="1" ht="78" customHeight="1" spans="1:28">
      <c r="A104" s="38"/>
      <c r="B104" s="76" t="s">
        <v>560</v>
      </c>
      <c r="C104" s="38" t="s">
        <v>39</v>
      </c>
      <c r="D104" s="38" t="s">
        <v>247</v>
      </c>
      <c r="E104" s="38" t="s">
        <v>248</v>
      </c>
      <c r="F104" s="76" t="s">
        <v>561</v>
      </c>
      <c r="G104" s="77">
        <v>1416</v>
      </c>
      <c r="H104" s="38">
        <v>1416</v>
      </c>
      <c r="I104" s="37"/>
      <c r="J104" s="37"/>
      <c r="K104" s="37"/>
      <c r="L104" s="38" t="s">
        <v>43</v>
      </c>
      <c r="M104" s="76" t="s">
        <v>562</v>
      </c>
      <c r="N104" s="76" t="s">
        <v>562</v>
      </c>
      <c r="O104" s="38">
        <v>1</v>
      </c>
      <c r="P104" s="80">
        <v>21</v>
      </c>
      <c r="Q104" s="37">
        <f t="shared" ref="Q104:Q120" si="22">SUM(R104:S104)</f>
        <v>0.156557143</v>
      </c>
      <c r="R104" s="80">
        <v>0.0325</v>
      </c>
      <c r="S104" s="38">
        <v>0.124057143</v>
      </c>
      <c r="T104" s="37">
        <f t="shared" ref="T104:T120" si="23">SUM(U104:V104)</f>
        <v>0.5453</v>
      </c>
      <c r="U104" s="38">
        <v>0.1166</v>
      </c>
      <c r="V104" s="80">
        <v>0.4287</v>
      </c>
      <c r="W104" s="38" t="s">
        <v>218</v>
      </c>
      <c r="X104" s="37" t="s">
        <v>219</v>
      </c>
      <c r="Y104" s="38" t="s">
        <v>218</v>
      </c>
      <c r="Z104" s="37" t="s">
        <v>219</v>
      </c>
      <c r="AA104" s="38" t="s">
        <v>50</v>
      </c>
      <c r="AB104" s="37"/>
    </row>
    <row r="105" s="3" customFormat="1" ht="107" customHeight="1" spans="1:28">
      <c r="A105" s="31"/>
      <c r="B105" s="45" t="s">
        <v>563</v>
      </c>
      <c r="C105" s="45" t="s">
        <v>39</v>
      </c>
      <c r="D105" s="45" t="s">
        <v>564</v>
      </c>
      <c r="E105" s="45" t="s">
        <v>170</v>
      </c>
      <c r="F105" s="41" t="s">
        <v>565</v>
      </c>
      <c r="G105" s="48">
        <v>261</v>
      </c>
      <c r="H105" s="45">
        <v>261</v>
      </c>
      <c r="I105" s="28"/>
      <c r="J105" s="28"/>
      <c r="K105" s="28"/>
      <c r="L105" s="31" t="s">
        <v>43</v>
      </c>
      <c r="M105" s="41" t="s">
        <v>562</v>
      </c>
      <c r="N105" s="41" t="s">
        <v>562</v>
      </c>
      <c r="O105" s="31"/>
      <c r="P105" s="42">
        <v>4</v>
      </c>
      <c r="Q105" s="28">
        <f t="shared" si="22"/>
        <v>0.0131</v>
      </c>
      <c r="R105" s="42">
        <v>0.0008</v>
      </c>
      <c r="S105" s="31">
        <v>0.0123</v>
      </c>
      <c r="T105" s="28">
        <f t="shared" si="23"/>
        <v>0.0378</v>
      </c>
      <c r="U105" s="31">
        <v>0.0032</v>
      </c>
      <c r="V105" s="42">
        <v>0.0346</v>
      </c>
      <c r="W105" s="31" t="s">
        <v>218</v>
      </c>
      <c r="X105" s="28" t="s">
        <v>219</v>
      </c>
      <c r="Y105" s="31" t="s">
        <v>218</v>
      </c>
      <c r="Z105" s="28" t="s">
        <v>219</v>
      </c>
      <c r="AA105" s="31" t="s">
        <v>50</v>
      </c>
      <c r="AB105" s="28"/>
    </row>
    <row r="106" s="3" customFormat="1" ht="150" customHeight="1" spans="1:28">
      <c r="A106" s="31"/>
      <c r="B106" s="45" t="s">
        <v>566</v>
      </c>
      <c r="C106" s="45" t="s">
        <v>39</v>
      </c>
      <c r="D106" s="45" t="s">
        <v>564</v>
      </c>
      <c r="E106" s="45" t="s">
        <v>65</v>
      </c>
      <c r="F106" s="41" t="s">
        <v>567</v>
      </c>
      <c r="G106" s="48">
        <v>268</v>
      </c>
      <c r="H106" s="45">
        <v>268</v>
      </c>
      <c r="I106" s="28"/>
      <c r="J106" s="28"/>
      <c r="K106" s="28"/>
      <c r="L106" s="31" t="s">
        <v>43</v>
      </c>
      <c r="M106" s="41" t="s">
        <v>562</v>
      </c>
      <c r="N106" s="41" t="s">
        <v>562</v>
      </c>
      <c r="O106" s="31"/>
      <c r="P106" s="42">
        <v>6</v>
      </c>
      <c r="Q106" s="28">
        <f t="shared" si="22"/>
        <v>0.0625</v>
      </c>
      <c r="R106" s="42">
        <v>0.0025</v>
      </c>
      <c r="S106" s="31">
        <v>0.06</v>
      </c>
      <c r="T106" s="28">
        <f t="shared" si="23"/>
        <v>0.25</v>
      </c>
      <c r="U106" s="31">
        <v>0.01</v>
      </c>
      <c r="V106" s="42">
        <v>0.24</v>
      </c>
      <c r="W106" s="31" t="s">
        <v>218</v>
      </c>
      <c r="X106" s="28" t="s">
        <v>219</v>
      </c>
      <c r="Y106" s="31" t="s">
        <v>218</v>
      </c>
      <c r="Z106" s="28" t="s">
        <v>219</v>
      </c>
      <c r="AA106" s="31" t="s">
        <v>50</v>
      </c>
      <c r="AB106" s="28"/>
    </row>
    <row r="107" s="3" customFormat="1" ht="134" customHeight="1" spans="1:28">
      <c r="A107" s="31"/>
      <c r="B107" s="45" t="s">
        <v>568</v>
      </c>
      <c r="C107" s="45" t="s">
        <v>39</v>
      </c>
      <c r="D107" s="45" t="s">
        <v>564</v>
      </c>
      <c r="E107" s="45" t="s">
        <v>70</v>
      </c>
      <c r="F107" s="41" t="s">
        <v>569</v>
      </c>
      <c r="G107" s="48">
        <v>239</v>
      </c>
      <c r="H107" s="45">
        <v>239</v>
      </c>
      <c r="I107" s="28"/>
      <c r="J107" s="28"/>
      <c r="K107" s="28"/>
      <c r="L107" s="31" t="s">
        <v>43</v>
      </c>
      <c r="M107" s="41" t="s">
        <v>562</v>
      </c>
      <c r="N107" s="41" t="s">
        <v>562</v>
      </c>
      <c r="O107" s="31"/>
      <c r="P107" s="42">
        <v>5</v>
      </c>
      <c r="Q107" s="28">
        <f t="shared" si="22"/>
        <v>0.055</v>
      </c>
      <c r="R107" s="42">
        <v>0.005</v>
      </c>
      <c r="S107" s="31">
        <v>0.05</v>
      </c>
      <c r="T107" s="28">
        <f t="shared" si="23"/>
        <v>0.22</v>
      </c>
      <c r="U107" s="31">
        <v>0.02</v>
      </c>
      <c r="V107" s="42">
        <v>0.2</v>
      </c>
      <c r="W107" s="31" t="s">
        <v>218</v>
      </c>
      <c r="X107" s="28" t="s">
        <v>219</v>
      </c>
      <c r="Y107" s="31" t="s">
        <v>218</v>
      </c>
      <c r="Z107" s="28" t="s">
        <v>219</v>
      </c>
      <c r="AA107" s="31" t="s">
        <v>50</v>
      </c>
      <c r="AB107" s="28"/>
    </row>
    <row r="108" s="3" customFormat="1" ht="120" customHeight="1" spans="1:28">
      <c r="A108" s="31"/>
      <c r="B108" s="45" t="s">
        <v>570</v>
      </c>
      <c r="C108" s="45" t="s">
        <v>39</v>
      </c>
      <c r="D108" s="45" t="s">
        <v>564</v>
      </c>
      <c r="E108" s="45" t="s">
        <v>183</v>
      </c>
      <c r="F108" s="41" t="s">
        <v>571</v>
      </c>
      <c r="G108" s="48">
        <v>269</v>
      </c>
      <c r="H108" s="45">
        <v>269</v>
      </c>
      <c r="I108" s="28"/>
      <c r="J108" s="28"/>
      <c r="K108" s="28"/>
      <c r="L108" s="31" t="s">
        <v>43</v>
      </c>
      <c r="M108" s="41" t="s">
        <v>562</v>
      </c>
      <c r="N108" s="41" t="s">
        <v>562</v>
      </c>
      <c r="O108" s="31"/>
      <c r="P108" s="42">
        <v>3</v>
      </c>
      <c r="Q108" s="28">
        <f t="shared" si="22"/>
        <v>0.033</v>
      </c>
      <c r="R108" s="42">
        <v>0.003</v>
      </c>
      <c r="S108" s="31">
        <v>0.03</v>
      </c>
      <c r="T108" s="28">
        <f t="shared" si="23"/>
        <v>0.129</v>
      </c>
      <c r="U108" s="31">
        <v>0.009</v>
      </c>
      <c r="V108" s="42">
        <v>0.12</v>
      </c>
      <c r="W108" s="31" t="s">
        <v>218</v>
      </c>
      <c r="X108" s="28" t="s">
        <v>219</v>
      </c>
      <c r="Y108" s="31" t="s">
        <v>218</v>
      </c>
      <c r="Z108" s="28" t="s">
        <v>219</v>
      </c>
      <c r="AA108" s="31" t="s">
        <v>50</v>
      </c>
      <c r="AB108" s="28"/>
    </row>
    <row r="109" s="3" customFormat="1" ht="69" customHeight="1" spans="1:28">
      <c r="A109" s="31"/>
      <c r="B109" s="45" t="s">
        <v>572</v>
      </c>
      <c r="C109" s="45" t="s">
        <v>39</v>
      </c>
      <c r="D109" s="45" t="s">
        <v>564</v>
      </c>
      <c r="E109" s="45" t="s">
        <v>179</v>
      </c>
      <c r="F109" s="41" t="s">
        <v>573</v>
      </c>
      <c r="G109" s="48">
        <v>126</v>
      </c>
      <c r="H109" s="45">
        <v>126</v>
      </c>
      <c r="I109" s="28"/>
      <c r="J109" s="28"/>
      <c r="K109" s="28"/>
      <c r="L109" s="31" t="s">
        <v>43</v>
      </c>
      <c r="M109" s="41" t="s">
        <v>562</v>
      </c>
      <c r="N109" s="41" t="s">
        <v>562</v>
      </c>
      <c r="O109" s="31"/>
      <c r="P109" s="42">
        <v>1</v>
      </c>
      <c r="Q109" s="28">
        <f t="shared" si="22"/>
        <v>0.0323</v>
      </c>
      <c r="R109" s="42">
        <v>0.0023</v>
      </c>
      <c r="S109" s="31">
        <v>0.03</v>
      </c>
      <c r="T109" s="28">
        <f t="shared" si="23"/>
        <v>0.023</v>
      </c>
      <c r="U109" s="31">
        <v>0.008</v>
      </c>
      <c r="V109" s="42">
        <v>0.015</v>
      </c>
      <c r="W109" s="31" t="s">
        <v>218</v>
      </c>
      <c r="X109" s="28" t="s">
        <v>219</v>
      </c>
      <c r="Y109" s="31" t="s">
        <v>218</v>
      </c>
      <c r="Z109" s="28" t="s">
        <v>219</v>
      </c>
      <c r="AA109" s="31" t="s">
        <v>50</v>
      </c>
      <c r="AB109" s="28"/>
    </row>
    <row r="110" s="3" customFormat="1" ht="138" customHeight="1" spans="1:28">
      <c r="A110" s="31"/>
      <c r="B110" s="45" t="s">
        <v>574</v>
      </c>
      <c r="C110" s="45" t="s">
        <v>39</v>
      </c>
      <c r="D110" s="45" t="s">
        <v>564</v>
      </c>
      <c r="E110" s="45" t="s">
        <v>163</v>
      </c>
      <c r="F110" s="41" t="s">
        <v>575</v>
      </c>
      <c r="G110" s="48">
        <v>253</v>
      </c>
      <c r="H110" s="45">
        <v>253</v>
      </c>
      <c r="I110" s="28"/>
      <c r="J110" s="28"/>
      <c r="K110" s="28"/>
      <c r="L110" s="31" t="s">
        <v>43</v>
      </c>
      <c r="M110" s="41" t="s">
        <v>562</v>
      </c>
      <c r="N110" s="41" t="s">
        <v>562</v>
      </c>
      <c r="O110" s="31">
        <v>1</v>
      </c>
      <c r="P110" s="42">
        <v>2</v>
      </c>
      <c r="Q110" s="28">
        <f t="shared" si="22"/>
        <v>0.0208</v>
      </c>
      <c r="R110" s="42">
        <v>0.0008</v>
      </c>
      <c r="S110" s="31">
        <v>0.02</v>
      </c>
      <c r="T110" s="28">
        <f t="shared" si="23"/>
        <v>0.0832</v>
      </c>
      <c r="U110" s="31">
        <v>0.0032</v>
      </c>
      <c r="V110" s="42">
        <v>0.08</v>
      </c>
      <c r="W110" s="31" t="s">
        <v>218</v>
      </c>
      <c r="X110" s="28" t="s">
        <v>219</v>
      </c>
      <c r="Y110" s="31" t="s">
        <v>218</v>
      </c>
      <c r="Z110" s="28" t="s">
        <v>219</v>
      </c>
      <c r="AA110" s="31" t="s">
        <v>50</v>
      </c>
      <c r="AB110" s="28"/>
    </row>
    <row r="111" s="8" customFormat="1" ht="169" customHeight="1" spans="1:28">
      <c r="A111" s="38"/>
      <c r="B111" s="35" t="s">
        <v>576</v>
      </c>
      <c r="C111" s="38" t="s">
        <v>252</v>
      </c>
      <c r="D111" s="38" t="s">
        <v>222</v>
      </c>
      <c r="E111" s="38" t="s">
        <v>253</v>
      </c>
      <c r="F111" s="49" t="s">
        <v>577</v>
      </c>
      <c r="G111" s="77">
        <v>882</v>
      </c>
      <c r="H111" s="43"/>
      <c r="I111" s="38">
        <v>882</v>
      </c>
      <c r="J111" s="37"/>
      <c r="K111" s="37"/>
      <c r="L111" s="38" t="s">
        <v>153</v>
      </c>
      <c r="M111" s="35" t="s">
        <v>578</v>
      </c>
      <c r="N111" s="35" t="s">
        <v>578</v>
      </c>
      <c r="O111" s="38">
        <v>10</v>
      </c>
      <c r="P111" s="38">
        <v>28</v>
      </c>
      <c r="Q111" s="37">
        <f t="shared" si="22"/>
        <v>1.1011</v>
      </c>
      <c r="R111" s="38">
        <v>0.2245</v>
      </c>
      <c r="S111" s="38">
        <v>0.8766</v>
      </c>
      <c r="T111" s="37">
        <f t="shared" si="23"/>
        <v>4.0312</v>
      </c>
      <c r="U111" s="38">
        <v>0.9198</v>
      </c>
      <c r="V111" s="38">
        <v>3.1114</v>
      </c>
      <c r="W111" s="38" t="s">
        <v>218</v>
      </c>
      <c r="X111" s="37" t="s">
        <v>219</v>
      </c>
      <c r="Y111" s="38" t="s">
        <v>218</v>
      </c>
      <c r="Z111" s="37" t="s">
        <v>219</v>
      </c>
      <c r="AA111" s="38" t="s">
        <v>58</v>
      </c>
      <c r="AB111" s="37"/>
    </row>
    <row r="112" s="3" customFormat="1" ht="85" customHeight="1" spans="1:28">
      <c r="A112" s="31"/>
      <c r="B112" s="32" t="s">
        <v>579</v>
      </c>
      <c r="C112" s="31" t="s">
        <v>252</v>
      </c>
      <c r="D112" s="31" t="s">
        <v>222</v>
      </c>
      <c r="E112" s="42" t="s">
        <v>163</v>
      </c>
      <c r="F112" s="41" t="s">
        <v>580</v>
      </c>
      <c r="G112" s="33">
        <v>129.09</v>
      </c>
      <c r="H112" s="45"/>
      <c r="I112" s="42">
        <v>129.09</v>
      </c>
      <c r="J112" s="28"/>
      <c r="K112" s="28"/>
      <c r="L112" s="31" t="s">
        <v>56</v>
      </c>
      <c r="M112" s="32" t="s">
        <v>578</v>
      </c>
      <c r="N112" s="32" t="s">
        <v>578</v>
      </c>
      <c r="O112" s="31">
        <v>2</v>
      </c>
      <c r="P112" s="31">
        <v>7</v>
      </c>
      <c r="Q112" s="28">
        <f t="shared" si="22"/>
        <v>0.4024</v>
      </c>
      <c r="R112" s="31">
        <v>0.0972</v>
      </c>
      <c r="S112" s="31">
        <v>0.3052</v>
      </c>
      <c r="T112" s="28">
        <f t="shared" si="23"/>
        <v>1.6161</v>
      </c>
      <c r="U112" s="31">
        <v>0.4161</v>
      </c>
      <c r="V112" s="31">
        <v>1.2</v>
      </c>
      <c r="W112" s="31" t="s">
        <v>218</v>
      </c>
      <c r="X112" s="28" t="s">
        <v>219</v>
      </c>
      <c r="Y112" s="31" t="s">
        <v>218</v>
      </c>
      <c r="Z112" s="28" t="s">
        <v>219</v>
      </c>
      <c r="AA112" s="31" t="s">
        <v>58</v>
      </c>
      <c r="AB112" s="28"/>
    </row>
    <row r="113" s="3" customFormat="1" ht="70" customHeight="1" spans="1:28">
      <c r="A113" s="31"/>
      <c r="B113" s="32" t="s">
        <v>581</v>
      </c>
      <c r="C113" s="31" t="s">
        <v>252</v>
      </c>
      <c r="D113" s="31" t="s">
        <v>222</v>
      </c>
      <c r="E113" s="42" t="s">
        <v>163</v>
      </c>
      <c r="F113" s="41" t="s">
        <v>580</v>
      </c>
      <c r="G113" s="33">
        <v>160</v>
      </c>
      <c r="H113" s="45"/>
      <c r="I113" s="42">
        <v>160</v>
      </c>
      <c r="J113" s="28"/>
      <c r="K113" s="28"/>
      <c r="L113" s="31" t="s">
        <v>56</v>
      </c>
      <c r="M113" s="32" t="s">
        <v>578</v>
      </c>
      <c r="N113" s="32" t="s">
        <v>578</v>
      </c>
      <c r="O113" s="31">
        <v>2</v>
      </c>
      <c r="P113" s="31">
        <v>7</v>
      </c>
      <c r="Q113" s="28">
        <f t="shared" si="22"/>
        <v>0.0391</v>
      </c>
      <c r="R113" s="31">
        <v>0.0164</v>
      </c>
      <c r="S113" s="31">
        <v>0.0227</v>
      </c>
      <c r="T113" s="28">
        <f t="shared" si="23"/>
        <v>0.1174</v>
      </c>
      <c r="U113" s="31">
        <v>0.0544</v>
      </c>
      <c r="V113" s="31">
        <v>0.063</v>
      </c>
      <c r="W113" s="31" t="s">
        <v>218</v>
      </c>
      <c r="X113" s="28" t="s">
        <v>219</v>
      </c>
      <c r="Y113" s="31" t="s">
        <v>218</v>
      </c>
      <c r="Z113" s="28" t="s">
        <v>219</v>
      </c>
      <c r="AA113" s="31" t="s">
        <v>58</v>
      </c>
      <c r="AB113" s="28"/>
    </row>
    <row r="114" s="3" customFormat="1" ht="93" customHeight="1" spans="1:28">
      <c r="A114" s="31"/>
      <c r="B114" s="32" t="s">
        <v>582</v>
      </c>
      <c r="C114" s="31" t="s">
        <v>252</v>
      </c>
      <c r="D114" s="31" t="s">
        <v>222</v>
      </c>
      <c r="E114" s="42" t="s">
        <v>583</v>
      </c>
      <c r="F114" s="41" t="s">
        <v>584</v>
      </c>
      <c r="G114" s="48">
        <v>149</v>
      </c>
      <c r="H114" s="45"/>
      <c r="I114" s="45">
        <v>149</v>
      </c>
      <c r="J114" s="28"/>
      <c r="K114" s="28"/>
      <c r="L114" s="31" t="s">
        <v>56</v>
      </c>
      <c r="M114" s="32" t="s">
        <v>578</v>
      </c>
      <c r="N114" s="32" t="s">
        <v>578</v>
      </c>
      <c r="O114" s="31">
        <v>2</v>
      </c>
      <c r="P114" s="31">
        <v>3</v>
      </c>
      <c r="Q114" s="28">
        <f t="shared" si="22"/>
        <v>0.0444</v>
      </c>
      <c r="R114" s="31">
        <v>0.0256</v>
      </c>
      <c r="S114" s="31">
        <v>0.0188</v>
      </c>
      <c r="T114" s="28">
        <f t="shared" si="23"/>
        <v>0.1842</v>
      </c>
      <c r="U114" s="31">
        <v>0.0586</v>
      </c>
      <c r="V114" s="31">
        <v>0.1256</v>
      </c>
      <c r="W114" s="31" t="s">
        <v>218</v>
      </c>
      <c r="X114" s="28" t="s">
        <v>219</v>
      </c>
      <c r="Y114" s="31" t="s">
        <v>218</v>
      </c>
      <c r="Z114" s="28" t="s">
        <v>219</v>
      </c>
      <c r="AA114" s="31" t="s">
        <v>58</v>
      </c>
      <c r="AB114" s="28"/>
    </row>
    <row r="115" s="3" customFormat="1" ht="69" customHeight="1" spans="1:28">
      <c r="A115" s="31"/>
      <c r="B115" s="32" t="s">
        <v>585</v>
      </c>
      <c r="C115" s="31" t="s">
        <v>252</v>
      </c>
      <c r="D115" s="31" t="s">
        <v>222</v>
      </c>
      <c r="E115" s="42" t="s">
        <v>163</v>
      </c>
      <c r="F115" s="41" t="s">
        <v>586</v>
      </c>
      <c r="G115" s="48">
        <v>33</v>
      </c>
      <c r="H115" s="45"/>
      <c r="I115" s="45">
        <v>33</v>
      </c>
      <c r="J115" s="28"/>
      <c r="K115" s="28"/>
      <c r="L115" s="31" t="s">
        <v>56</v>
      </c>
      <c r="M115" s="32" t="s">
        <v>578</v>
      </c>
      <c r="N115" s="32" t="s">
        <v>578</v>
      </c>
      <c r="O115" s="31">
        <v>1</v>
      </c>
      <c r="P115" s="31"/>
      <c r="Q115" s="28">
        <f t="shared" si="22"/>
        <v>0.1352</v>
      </c>
      <c r="R115" s="31">
        <v>0.0096</v>
      </c>
      <c r="S115" s="31">
        <v>0.1256</v>
      </c>
      <c r="T115" s="28">
        <f t="shared" si="23"/>
        <v>0.4282</v>
      </c>
      <c r="U115" s="31">
        <v>0.0762</v>
      </c>
      <c r="V115" s="31">
        <v>0.352</v>
      </c>
      <c r="W115" s="31" t="s">
        <v>218</v>
      </c>
      <c r="X115" s="28" t="s">
        <v>219</v>
      </c>
      <c r="Y115" s="31" t="s">
        <v>218</v>
      </c>
      <c r="Z115" s="28" t="s">
        <v>219</v>
      </c>
      <c r="AA115" s="31" t="s">
        <v>58</v>
      </c>
      <c r="AB115" s="28"/>
    </row>
    <row r="116" s="3" customFormat="1" ht="65" customHeight="1" spans="1:28">
      <c r="A116" s="31"/>
      <c r="B116" s="32" t="s">
        <v>587</v>
      </c>
      <c r="C116" s="31" t="s">
        <v>252</v>
      </c>
      <c r="D116" s="31" t="s">
        <v>222</v>
      </c>
      <c r="E116" s="42" t="s">
        <v>159</v>
      </c>
      <c r="F116" s="41" t="s">
        <v>588</v>
      </c>
      <c r="G116" s="48">
        <v>40</v>
      </c>
      <c r="H116" s="45"/>
      <c r="I116" s="45">
        <v>40</v>
      </c>
      <c r="J116" s="28"/>
      <c r="K116" s="28"/>
      <c r="L116" s="31" t="s">
        <v>56</v>
      </c>
      <c r="M116" s="32" t="s">
        <v>578</v>
      </c>
      <c r="N116" s="32" t="s">
        <v>578</v>
      </c>
      <c r="O116" s="31"/>
      <c r="P116" s="31">
        <v>1</v>
      </c>
      <c r="Q116" s="28">
        <f t="shared" si="22"/>
        <v>0.1118</v>
      </c>
      <c r="R116" s="31">
        <v>0.0256</v>
      </c>
      <c r="S116" s="31">
        <v>0.0862</v>
      </c>
      <c r="T116" s="28">
        <f t="shared" si="23"/>
        <v>0.625</v>
      </c>
      <c r="U116" s="31">
        <v>0.125</v>
      </c>
      <c r="V116" s="31">
        <v>0.5</v>
      </c>
      <c r="W116" s="31" t="s">
        <v>218</v>
      </c>
      <c r="X116" s="28" t="s">
        <v>219</v>
      </c>
      <c r="Y116" s="31" t="s">
        <v>218</v>
      </c>
      <c r="Z116" s="28" t="s">
        <v>219</v>
      </c>
      <c r="AA116" s="31" t="s">
        <v>58</v>
      </c>
      <c r="AB116" s="28"/>
    </row>
    <row r="117" s="3" customFormat="1" ht="62" customHeight="1" spans="1:28">
      <c r="A117" s="31"/>
      <c r="B117" s="32" t="s">
        <v>589</v>
      </c>
      <c r="C117" s="31" t="s">
        <v>252</v>
      </c>
      <c r="D117" s="31" t="s">
        <v>222</v>
      </c>
      <c r="E117" s="42" t="s">
        <v>102</v>
      </c>
      <c r="F117" s="41" t="s">
        <v>590</v>
      </c>
      <c r="G117" s="48">
        <v>75.4</v>
      </c>
      <c r="H117" s="45"/>
      <c r="I117" s="45">
        <v>75.4</v>
      </c>
      <c r="J117" s="28"/>
      <c r="K117" s="28"/>
      <c r="L117" s="31" t="s">
        <v>56</v>
      </c>
      <c r="M117" s="32" t="s">
        <v>578</v>
      </c>
      <c r="N117" s="32" t="s">
        <v>578</v>
      </c>
      <c r="O117" s="31"/>
      <c r="P117" s="31">
        <v>1</v>
      </c>
      <c r="Q117" s="28">
        <f t="shared" si="22"/>
        <v>0.0338</v>
      </c>
      <c r="R117" s="31">
        <v>0.0082</v>
      </c>
      <c r="S117" s="31">
        <v>0.0256</v>
      </c>
      <c r="T117" s="28">
        <f t="shared" si="23"/>
        <v>0.1242</v>
      </c>
      <c r="U117" s="31">
        <v>0.0342</v>
      </c>
      <c r="V117" s="31">
        <v>0.09</v>
      </c>
      <c r="W117" s="31" t="s">
        <v>218</v>
      </c>
      <c r="X117" s="28" t="s">
        <v>219</v>
      </c>
      <c r="Y117" s="31" t="s">
        <v>218</v>
      </c>
      <c r="Z117" s="28" t="s">
        <v>219</v>
      </c>
      <c r="AA117" s="31" t="s">
        <v>58</v>
      </c>
      <c r="AB117" s="28"/>
    </row>
    <row r="118" s="3" customFormat="1" ht="75" customHeight="1" spans="1:28">
      <c r="A118" s="31"/>
      <c r="B118" s="32" t="s">
        <v>591</v>
      </c>
      <c r="C118" s="31" t="s">
        <v>252</v>
      </c>
      <c r="D118" s="31" t="s">
        <v>222</v>
      </c>
      <c r="E118" s="42" t="s">
        <v>170</v>
      </c>
      <c r="F118" s="41" t="s">
        <v>592</v>
      </c>
      <c r="G118" s="48">
        <v>59.93</v>
      </c>
      <c r="H118" s="45"/>
      <c r="I118" s="45">
        <v>59.93</v>
      </c>
      <c r="J118" s="28"/>
      <c r="K118" s="28"/>
      <c r="L118" s="31" t="s">
        <v>56</v>
      </c>
      <c r="M118" s="32" t="s">
        <v>578</v>
      </c>
      <c r="N118" s="32" t="s">
        <v>578</v>
      </c>
      <c r="O118" s="31">
        <v>1</v>
      </c>
      <c r="P118" s="31">
        <v>3</v>
      </c>
      <c r="Q118" s="28">
        <f t="shared" si="22"/>
        <v>0.1395</v>
      </c>
      <c r="R118" s="31">
        <v>0.0165</v>
      </c>
      <c r="S118" s="31">
        <v>0.123</v>
      </c>
      <c r="T118" s="28">
        <f t="shared" si="23"/>
        <v>0.6192</v>
      </c>
      <c r="U118" s="31">
        <v>0.0562</v>
      </c>
      <c r="V118" s="31">
        <v>0.563</v>
      </c>
      <c r="W118" s="31" t="s">
        <v>218</v>
      </c>
      <c r="X118" s="28" t="s">
        <v>219</v>
      </c>
      <c r="Y118" s="31" t="s">
        <v>218</v>
      </c>
      <c r="Z118" s="28" t="s">
        <v>219</v>
      </c>
      <c r="AA118" s="31" t="s">
        <v>58</v>
      </c>
      <c r="AB118" s="28"/>
    </row>
    <row r="119" s="3" customFormat="1" ht="72" customHeight="1" spans="1:28">
      <c r="A119" s="31"/>
      <c r="B119" s="32" t="s">
        <v>593</v>
      </c>
      <c r="C119" s="31" t="s">
        <v>252</v>
      </c>
      <c r="D119" s="31" t="s">
        <v>222</v>
      </c>
      <c r="E119" s="42" t="s">
        <v>65</v>
      </c>
      <c r="F119" s="41" t="s">
        <v>594</v>
      </c>
      <c r="G119" s="48">
        <v>79.13</v>
      </c>
      <c r="H119" s="45"/>
      <c r="I119" s="45">
        <v>79.13</v>
      </c>
      <c r="J119" s="28"/>
      <c r="K119" s="28"/>
      <c r="L119" s="31" t="s">
        <v>56</v>
      </c>
      <c r="M119" s="32" t="s">
        <v>578</v>
      </c>
      <c r="N119" s="32" t="s">
        <v>578</v>
      </c>
      <c r="O119" s="31"/>
      <c r="P119" s="31">
        <v>2</v>
      </c>
      <c r="Q119" s="28">
        <f t="shared" si="22"/>
        <v>0.0596</v>
      </c>
      <c r="R119" s="31">
        <v>0.0136</v>
      </c>
      <c r="S119" s="31">
        <v>0.046</v>
      </c>
      <c r="T119" s="28">
        <f t="shared" si="23"/>
        <v>0.2113</v>
      </c>
      <c r="U119" s="31">
        <v>0.0503</v>
      </c>
      <c r="V119" s="31">
        <v>0.161</v>
      </c>
      <c r="W119" s="31" t="s">
        <v>218</v>
      </c>
      <c r="X119" s="28" t="s">
        <v>219</v>
      </c>
      <c r="Y119" s="31" t="s">
        <v>218</v>
      </c>
      <c r="Z119" s="28" t="s">
        <v>219</v>
      </c>
      <c r="AA119" s="31" t="s">
        <v>58</v>
      </c>
      <c r="AB119" s="28"/>
    </row>
    <row r="120" s="3" customFormat="1" ht="120" customHeight="1" spans="1:28">
      <c r="A120" s="31"/>
      <c r="B120" s="32" t="s">
        <v>595</v>
      </c>
      <c r="C120" s="31" t="s">
        <v>252</v>
      </c>
      <c r="D120" s="31" t="s">
        <v>222</v>
      </c>
      <c r="E120" s="42" t="s">
        <v>90</v>
      </c>
      <c r="F120" s="41" t="s">
        <v>596</v>
      </c>
      <c r="G120" s="48">
        <v>156.45</v>
      </c>
      <c r="H120" s="45"/>
      <c r="I120" s="45">
        <v>156.45</v>
      </c>
      <c r="J120" s="28"/>
      <c r="K120" s="28"/>
      <c r="L120" s="31" t="s">
        <v>56</v>
      </c>
      <c r="M120" s="32" t="s">
        <v>578</v>
      </c>
      <c r="N120" s="32" t="s">
        <v>578</v>
      </c>
      <c r="O120" s="31">
        <v>2</v>
      </c>
      <c r="P120" s="31">
        <v>4</v>
      </c>
      <c r="Q120" s="28">
        <f t="shared" si="22"/>
        <v>0.1353</v>
      </c>
      <c r="R120" s="31">
        <v>0.0118</v>
      </c>
      <c r="S120" s="31">
        <v>0.1235</v>
      </c>
      <c r="T120" s="28">
        <f t="shared" si="23"/>
        <v>0.1056</v>
      </c>
      <c r="U120" s="31">
        <v>0.0488</v>
      </c>
      <c r="V120" s="31">
        <v>0.0568</v>
      </c>
      <c r="W120" s="31" t="s">
        <v>218</v>
      </c>
      <c r="X120" s="28" t="s">
        <v>219</v>
      </c>
      <c r="Y120" s="31" t="s">
        <v>218</v>
      </c>
      <c r="Z120" s="28" t="s">
        <v>219</v>
      </c>
      <c r="AA120" s="31" t="s">
        <v>58</v>
      </c>
      <c r="AB120" s="28"/>
    </row>
    <row r="121" s="3" customFormat="1" ht="120" customHeight="1" spans="1:28">
      <c r="A121" s="31"/>
      <c r="B121" s="32" t="s">
        <v>597</v>
      </c>
      <c r="C121" s="31" t="s">
        <v>252</v>
      </c>
      <c r="D121" s="31" t="s">
        <v>222</v>
      </c>
      <c r="E121" s="42" t="s">
        <v>170</v>
      </c>
      <c r="F121" s="32" t="s">
        <v>598</v>
      </c>
      <c r="G121" s="33">
        <v>287</v>
      </c>
      <c r="H121" s="45"/>
      <c r="I121" s="45"/>
      <c r="J121" s="28"/>
      <c r="K121" s="28"/>
      <c r="L121" s="79" t="s">
        <v>192</v>
      </c>
      <c r="M121" s="32" t="s">
        <v>578</v>
      </c>
      <c r="N121" s="32" t="s">
        <v>578</v>
      </c>
      <c r="O121" s="31"/>
      <c r="P121" s="31"/>
      <c r="Q121" s="28"/>
      <c r="R121" s="31"/>
      <c r="S121" s="31"/>
      <c r="T121" s="28"/>
      <c r="U121" s="31"/>
      <c r="V121" s="31"/>
      <c r="W121" s="31"/>
      <c r="X121" s="28"/>
      <c r="Y121" s="31"/>
      <c r="Z121" s="28"/>
      <c r="AA121" s="31"/>
      <c r="AB121" s="28"/>
    </row>
    <row r="122" s="3" customFormat="1" ht="39" customHeight="1" spans="1:41">
      <c r="A122" s="31"/>
      <c r="B122" s="35" t="s">
        <v>478</v>
      </c>
      <c r="C122" s="37"/>
      <c r="D122" s="37"/>
      <c r="E122" s="37"/>
      <c r="F122" s="40"/>
      <c r="G122" s="29"/>
      <c r="H122" s="28"/>
      <c r="I122" s="28"/>
      <c r="J122" s="28"/>
      <c r="K122" s="28"/>
      <c r="L122" s="28"/>
      <c r="M122" s="56"/>
      <c r="N122" s="56"/>
      <c r="O122" s="28"/>
      <c r="P122" s="28"/>
      <c r="Q122" s="28"/>
      <c r="R122" s="28"/>
      <c r="S122" s="28"/>
      <c r="T122" s="28"/>
      <c r="U122" s="28"/>
      <c r="V122" s="28"/>
      <c r="W122" s="28"/>
      <c r="X122" s="28"/>
      <c r="Y122" s="28"/>
      <c r="Z122" s="28"/>
      <c r="AA122" s="28"/>
      <c r="AB122" s="28"/>
      <c r="AC122" s="66"/>
      <c r="AD122" s="67"/>
      <c r="AE122" s="67"/>
      <c r="AF122" s="67"/>
      <c r="AG122" s="67"/>
      <c r="AH122" s="67"/>
      <c r="AI122" s="67"/>
      <c r="AJ122" s="67"/>
      <c r="AK122" s="67"/>
      <c r="AL122" s="67"/>
      <c r="AM122" s="67"/>
      <c r="AN122" s="67"/>
      <c r="AO122" s="67"/>
    </row>
    <row r="123" s="3" customFormat="1" ht="39" customHeight="1" spans="1:41">
      <c r="A123" s="31"/>
      <c r="B123" s="35" t="s">
        <v>265</v>
      </c>
      <c r="C123" s="35"/>
      <c r="D123" s="35"/>
      <c r="E123" s="35"/>
      <c r="F123" s="40"/>
      <c r="G123" s="29">
        <f t="shared" ref="G123:K123" si="24">SUM(G124:G125)</f>
        <v>148</v>
      </c>
      <c r="H123" s="29">
        <f t="shared" si="24"/>
        <v>148</v>
      </c>
      <c r="I123" s="29">
        <f t="shared" si="24"/>
        <v>0</v>
      </c>
      <c r="J123" s="29">
        <f t="shared" si="24"/>
        <v>0</v>
      </c>
      <c r="K123" s="29">
        <f t="shared" si="24"/>
        <v>0</v>
      </c>
      <c r="L123" s="28"/>
      <c r="M123" s="56"/>
      <c r="N123" s="56"/>
      <c r="O123" s="28"/>
      <c r="P123" s="28"/>
      <c r="Q123" s="28"/>
      <c r="R123" s="28"/>
      <c r="S123" s="28"/>
      <c r="T123" s="28"/>
      <c r="U123" s="28"/>
      <c r="V123" s="28"/>
      <c r="W123" s="28"/>
      <c r="X123" s="28"/>
      <c r="Y123" s="28"/>
      <c r="Z123" s="28"/>
      <c r="AA123" s="28"/>
      <c r="AB123" s="28"/>
      <c r="AC123" s="66"/>
      <c r="AD123" s="67"/>
      <c r="AE123" s="67"/>
      <c r="AF123" s="67"/>
      <c r="AG123" s="67"/>
      <c r="AH123" s="67"/>
      <c r="AI123" s="67"/>
      <c r="AJ123" s="67"/>
      <c r="AK123" s="67"/>
      <c r="AL123" s="67"/>
      <c r="AM123" s="67"/>
      <c r="AN123" s="67"/>
      <c r="AO123" s="67"/>
    </row>
    <row r="124" s="5" customFormat="1" ht="48" customHeight="1" spans="1:41">
      <c r="A124" s="43">
        <v>5</v>
      </c>
      <c r="B124" s="41" t="s">
        <v>266</v>
      </c>
      <c r="C124" s="31" t="s">
        <v>39</v>
      </c>
      <c r="D124" s="31" t="s">
        <v>267</v>
      </c>
      <c r="E124" s="42" t="s">
        <v>268</v>
      </c>
      <c r="F124" s="41" t="s">
        <v>269</v>
      </c>
      <c r="G124" s="33">
        <v>80</v>
      </c>
      <c r="H124" s="45">
        <v>80</v>
      </c>
      <c r="I124" s="45"/>
      <c r="J124" s="45"/>
      <c r="K124" s="45"/>
      <c r="L124" s="31" t="s">
        <v>199</v>
      </c>
      <c r="M124" s="32" t="s">
        <v>599</v>
      </c>
      <c r="N124" s="32" t="s">
        <v>599</v>
      </c>
      <c r="O124" s="46">
        <v>1</v>
      </c>
      <c r="P124" s="45"/>
      <c r="Q124" s="45">
        <f>SUM(R124:S124)</f>
        <v>0.046</v>
      </c>
      <c r="R124" s="46">
        <v>0.0086</v>
      </c>
      <c r="S124" s="46">
        <v>0.0374</v>
      </c>
      <c r="T124" s="45">
        <f>SUM(U124:V124)</f>
        <v>0.1965</v>
      </c>
      <c r="U124" s="46">
        <v>0.0365</v>
      </c>
      <c r="V124" s="46">
        <v>0.16</v>
      </c>
      <c r="W124" s="42" t="s">
        <v>271</v>
      </c>
      <c r="X124" s="45" t="s">
        <v>272</v>
      </c>
      <c r="Y124" s="42" t="s">
        <v>271</v>
      </c>
      <c r="Z124" s="45" t="s">
        <v>272</v>
      </c>
      <c r="AA124" s="44" t="s">
        <v>202</v>
      </c>
      <c r="AB124" s="45"/>
      <c r="AC124" s="72"/>
      <c r="AD124" s="72"/>
      <c r="AE124" s="72"/>
      <c r="AF124" s="72"/>
      <c r="AG124" s="72"/>
      <c r="AH124" s="72"/>
      <c r="AI124" s="72"/>
      <c r="AJ124" s="72"/>
      <c r="AK124" s="72"/>
      <c r="AL124" s="72"/>
      <c r="AM124" s="72"/>
      <c r="AN124" s="72"/>
      <c r="AO124" s="72"/>
    </row>
    <row r="125" customFormat="1" ht="48" customHeight="1" spans="1:41">
      <c r="A125" s="43">
        <v>6</v>
      </c>
      <c r="B125" s="32" t="s">
        <v>273</v>
      </c>
      <c r="C125" s="31" t="s">
        <v>39</v>
      </c>
      <c r="D125" s="42" t="s">
        <v>97</v>
      </c>
      <c r="E125" s="31" t="s">
        <v>274</v>
      </c>
      <c r="F125" s="41" t="s">
        <v>275</v>
      </c>
      <c r="G125" s="33">
        <v>68</v>
      </c>
      <c r="H125" s="44">
        <v>68</v>
      </c>
      <c r="I125" s="44"/>
      <c r="J125" s="44"/>
      <c r="K125" s="44"/>
      <c r="L125" s="31" t="s">
        <v>199</v>
      </c>
      <c r="M125" s="32" t="s">
        <v>600</v>
      </c>
      <c r="N125" s="32" t="s">
        <v>600</v>
      </c>
      <c r="O125" s="46">
        <v>1</v>
      </c>
      <c r="P125" s="44"/>
      <c r="Q125" s="45">
        <f>SUM(R125:S125)</f>
        <v>0.1395</v>
      </c>
      <c r="R125" s="31">
        <v>0.0165</v>
      </c>
      <c r="S125" s="31">
        <v>0.123</v>
      </c>
      <c r="T125" s="45">
        <f>SUM(U125:V125)</f>
        <v>0.6192</v>
      </c>
      <c r="U125" s="31">
        <v>0.0562</v>
      </c>
      <c r="V125" s="31">
        <v>0.563</v>
      </c>
      <c r="W125" s="42" t="s">
        <v>121</v>
      </c>
      <c r="X125" s="44" t="s">
        <v>122</v>
      </c>
      <c r="Y125" s="42" t="s">
        <v>121</v>
      </c>
      <c r="Z125" s="44" t="s">
        <v>122</v>
      </c>
      <c r="AA125" s="44" t="s">
        <v>202</v>
      </c>
      <c r="AB125" s="44"/>
      <c r="AC125" s="71"/>
      <c r="AD125" s="71"/>
      <c r="AE125" s="71"/>
      <c r="AF125" s="71"/>
      <c r="AG125" s="71"/>
      <c r="AH125" s="71"/>
      <c r="AI125" s="71"/>
      <c r="AJ125" s="71"/>
      <c r="AK125" s="71"/>
      <c r="AL125" s="71"/>
      <c r="AM125" s="71"/>
      <c r="AN125" s="71"/>
      <c r="AO125" s="71"/>
    </row>
    <row r="126" s="3" customFormat="1" ht="39" customHeight="1" spans="1:41">
      <c r="A126" s="31"/>
      <c r="B126" s="35" t="s">
        <v>478</v>
      </c>
      <c r="C126" s="37"/>
      <c r="D126" s="37"/>
      <c r="E126" s="37"/>
      <c r="F126" s="40"/>
      <c r="G126" s="29"/>
      <c r="H126" s="28"/>
      <c r="I126" s="28"/>
      <c r="J126" s="28"/>
      <c r="K126" s="28"/>
      <c r="L126" s="28"/>
      <c r="M126" s="56"/>
      <c r="N126" s="56"/>
      <c r="O126" s="28"/>
      <c r="P126" s="28"/>
      <c r="Q126" s="28"/>
      <c r="R126" s="28"/>
      <c r="S126" s="28"/>
      <c r="T126" s="28"/>
      <c r="U126" s="28"/>
      <c r="V126" s="28"/>
      <c r="W126" s="28"/>
      <c r="X126" s="28"/>
      <c r="Y126" s="28"/>
      <c r="Z126" s="28"/>
      <c r="AA126" s="28"/>
      <c r="AB126" s="28"/>
      <c r="AC126" s="66"/>
      <c r="AD126" s="67"/>
      <c r="AE126" s="67"/>
      <c r="AF126" s="67"/>
      <c r="AG126" s="67"/>
      <c r="AH126" s="67"/>
      <c r="AI126" s="67"/>
      <c r="AJ126" s="67"/>
      <c r="AK126" s="67"/>
      <c r="AL126" s="67"/>
      <c r="AM126" s="67"/>
      <c r="AN126" s="67"/>
      <c r="AO126" s="67"/>
    </row>
    <row r="127" s="3" customFormat="1" ht="39" customHeight="1" spans="1:41">
      <c r="A127" s="31"/>
      <c r="B127" s="35" t="s">
        <v>601</v>
      </c>
      <c r="C127" s="35"/>
      <c r="D127" s="35"/>
      <c r="E127" s="35"/>
      <c r="F127" s="40"/>
      <c r="G127" s="29"/>
      <c r="H127" s="28"/>
      <c r="I127" s="28"/>
      <c r="J127" s="28"/>
      <c r="K127" s="28"/>
      <c r="L127" s="28"/>
      <c r="M127" s="56"/>
      <c r="N127" s="56"/>
      <c r="O127" s="28"/>
      <c r="P127" s="28"/>
      <c r="Q127" s="28"/>
      <c r="R127" s="28"/>
      <c r="S127" s="28"/>
      <c r="T127" s="28"/>
      <c r="U127" s="28"/>
      <c r="V127" s="28"/>
      <c r="W127" s="28"/>
      <c r="X127" s="28"/>
      <c r="Y127" s="28"/>
      <c r="Z127" s="28"/>
      <c r="AA127" s="28"/>
      <c r="AB127" s="28"/>
      <c r="AC127" s="66"/>
      <c r="AD127" s="67"/>
      <c r="AE127" s="67"/>
      <c r="AF127" s="67"/>
      <c r="AG127" s="67"/>
      <c r="AH127" s="67"/>
      <c r="AI127" s="67"/>
      <c r="AJ127" s="67"/>
      <c r="AK127" s="67"/>
      <c r="AL127" s="67"/>
      <c r="AM127" s="67"/>
      <c r="AN127" s="67"/>
      <c r="AO127" s="67"/>
    </row>
    <row r="128" s="3" customFormat="1" ht="39" customHeight="1" spans="1:41">
      <c r="A128" s="31"/>
      <c r="B128" s="35" t="s">
        <v>478</v>
      </c>
      <c r="C128" s="37"/>
      <c r="D128" s="37"/>
      <c r="E128" s="37"/>
      <c r="F128" s="40"/>
      <c r="G128" s="29"/>
      <c r="H128" s="28"/>
      <c r="I128" s="28"/>
      <c r="J128" s="28"/>
      <c r="K128" s="28"/>
      <c r="L128" s="28"/>
      <c r="M128" s="56"/>
      <c r="N128" s="56"/>
      <c r="O128" s="28"/>
      <c r="P128" s="28"/>
      <c r="Q128" s="28"/>
      <c r="R128" s="28"/>
      <c r="S128" s="28"/>
      <c r="T128" s="28"/>
      <c r="U128" s="28"/>
      <c r="V128" s="28"/>
      <c r="W128" s="28"/>
      <c r="X128" s="28"/>
      <c r="Y128" s="28"/>
      <c r="Z128" s="28"/>
      <c r="AA128" s="28"/>
      <c r="AB128" s="28"/>
      <c r="AC128" s="66"/>
      <c r="AD128" s="67"/>
      <c r="AE128" s="67"/>
      <c r="AF128" s="67"/>
      <c r="AG128" s="67"/>
      <c r="AH128" s="67"/>
      <c r="AI128" s="67"/>
      <c r="AJ128" s="67"/>
      <c r="AK128" s="67"/>
      <c r="AL128" s="67"/>
      <c r="AM128" s="67"/>
      <c r="AN128" s="67"/>
      <c r="AO128" s="67"/>
    </row>
    <row r="129" s="3" customFormat="1" ht="39" customHeight="1" spans="1:41">
      <c r="A129" s="31"/>
      <c r="B129" s="35" t="s">
        <v>602</v>
      </c>
      <c r="C129" s="35"/>
      <c r="D129" s="35"/>
      <c r="E129" s="35"/>
      <c r="F129" s="40"/>
      <c r="G129" s="29"/>
      <c r="H129" s="28"/>
      <c r="I129" s="28"/>
      <c r="J129" s="28"/>
      <c r="K129" s="28"/>
      <c r="L129" s="28"/>
      <c r="M129" s="56"/>
      <c r="N129" s="56"/>
      <c r="O129" s="28"/>
      <c r="P129" s="28"/>
      <c r="Q129" s="28"/>
      <c r="R129" s="28"/>
      <c r="S129" s="28"/>
      <c r="T129" s="28"/>
      <c r="U129" s="28"/>
      <c r="V129" s="28"/>
      <c r="W129" s="28"/>
      <c r="X129" s="28"/>
      <c r="Y129" s="28"/>
      <c r="Z129" s="28"/>
      <c r="AA129" s="28"/>
      <c r="AB129" s="28"/>
      <c r="AC129" s="66"/>
      <c r="AD129" s="67"/>
      <c r="AE129" s="67"/>
      <c r="AF129" s="67"/>
      <c r="AG129" s="67"/>
      <c r="AH129" s="67"/>
      <c r="AI129" s="67"/>
      <c r="AJ129" s="67"/>
      <c r="AK129" s="67"/>
      <c r="AL129" s="67"/>
      <c r="AM129" s="67"/>
      <c r="AN129" s="67"/>
      <c r="AO129" s="67"/>
    </row>
    <row r="130" s="3" customFormat="1" ht="39" customHeight="1" spans="1:41">
      <c r="A130" s="31"/>
      <c r="B130" s="35" t="s">
        <v>478</v>
      </c>
      <c r="C130" s="37"/>
      <c r="D130" s="37"/>
      <c r="E130" s="37"/>
      <c r="F130" s="40"/>
      <c r="G130" s="29"/>
      <c r="H130" s="28"/>
      <c r="I130" s="28"/>
      <c r="J130" s="28"/>
      <c r="K130" s="28"/>
      <c r="L130" s="28"/>
      <c r="M130" s="56"/>
      <c r="N130" s="56"/>
      <c r="O130" s="28"/>
      <c r="P130" s="28"/>
      <c r="Q130" s="28"/>
      <c r="R130" s="28"/>
      <c r="S130" s="28"/>
      <c r="T130" s="28"/>
      <c r="U130" s="28"/>
      <c r="V130" s="28"/>
      <c r="W130" s="28"/>
      <c r="X130" s="28"/>
      <c r="Y130" s="28"/>
      <c r="Z130" s="28"/>
      <c r="AA130" s="28"/>
      <c r="AB130" s="28"/>
      <c r="AC130" s="66"/>
      <c r="AD130" s="67"/>
      <c r="AE130" s="67"/>
      <c r="AF130" s="67"/>
      <c r="AG130" s="67"/>
      <c r="AH130" s="67"/>
      <c r="AI130" s="67"/>
      <c r="AJ130" s="67"/>
      <c r="AK130" s="67"/>
      <c r="AL130" s="67"/>
      <c r="AM130" s="67"/>
      <c r="AN130" s="67"/>
      <c r="AO130" s="67"/>
    </row>
    <row r="131" s="3" customFormat="1" ht="39" customHeight="1" spans="1:41">
      <c r="A131" s="31"/>
      <c r="B131" s="35" t="s">
        <v>603</v>
      </c>
      <c r="C131" s="35"/>
      <c r="D131" s="35"/>
      <c r="E131" s="35"/>
      <c r="F131" s="40"/>
      <c r="G131" s="29"/>
      <c r="H131" s="28"/>
      <c r="I131" s="28"/>
      <c r="J131" s="28"/>
      <c r="K131" s="28"/>
      <c r="L131" s="28"/>
      <c r="M131" s="56"/>
      <c r="N131" s="56"/>
      <c r="O131" s="28"/>
      <c r="P131" s="28"/>
      <c r="Q131" s="28"/>
      <c r="R131" s="28"/>
      <c r="S131" s="28"/>
      <c r="T131" s="28"/>
      <c r="U131" s="28"/>
      <c r="V131" s="28"/>
      <c r="W131" s="28"/>
      <c r="X131" s="28"/>
      <c r="Y131" s="28"/>
      <c r="Z131" s="28"/>
      <c r="AA131" s="28"/>
      <c r="AB131" s="28"/>
      <c r="AC131" s="66"/>
      <c r="AD131" s="67"/>
      <c r="AE131" s="67"/>
      <c r="AF131" s="67"/>
      <c r="AG131" s="67"/>
      <c r="AH131" s="67"/>
      <c r="AI131" s="67"/>
      <c r="AJ131" s="67"/>
      <c r="AK131" s="67"/>
      <c r="AL131" s="67"/>
      <c r="AM131" s="67"/>
      <c r="AN131" s="67"/>
      <c r="AO131" s="67"/>
    </row>
    <row r="132" s="3" customFormat="1" ht="39" customHeight="1" spans="1:41">
      <c r="A132" s="31"/>
      <c r="B132" s="35" t="s">
        <v>478</v>
      </c>
      <c r="C132" s="37"/>
      <c r="D132" s="37"/>
      <c r="E132" s="37"/>
      <c r="F132" s="40"/>
      <c r="G132" s="29"/>
      <c r="H132" s="28"/>
      <c r="I132" s="28"/>
      <c r="J132" s="28"/>
      <c r="K132" s="28"/>
      <c r="L132" s="28"/>
      <c r="M132" s="56"/>
      <c r="N132" s="56"/>
      <c r="O132" s="28"/>
      <c r="P132" s="28"/>
      <c r="Q132" s="28"/>
      <c r="R132" s="28"/>
      <c r="S132" s="28"/>
      <c r="T132" s="28"/>
      <c r="U132" s="28"/>
      <c r="V132" s="28"/>
      <c r="W132" s="28"/>
      <c r="X132" s="28"/>
      <c r="Y132" s="28"/>
      <c r="Z132" s="28"/>
      <c r="AA132" s="28"/>
      <c r="AB132" s="28"/>
      <c r="AC132" s="66"/>
      <c r="AD132" s="67"/>
      <c r="AE132" s="67"/>
      <c r="AF132" s="67"/>
      <c r="AG132" s="67"/>
      <c r="AH132" s="67"/>
      <c r="AI132" s="67"/>
      <c r="AJ132" s="67"/>
      <c r="AK132" s="67"/>
      <c r="AL132" s="67"/>
      <c r="AM132" s="67"/>
      <c r="AN132" s="67"/>
      <c r="AO132" s="67"/>
    </row>
    <row r="133" s="3" customFormat="1" ht="39" customHeight="1" spans="1:41">
      <c r="A133" s="31"/>
      <c r="B133" s="35" t="s">
        <v>604</v>
      </c>
      <c r="C133" s="35"/>
      <c r="D133" s="35"/>
      <c r="E133" s="35"/>
      <c r="F133" s="40"/>
      <c r="G133" s="29"/>
      <c r="H133" s="28"/>
      <c r="I133" s="28"/>
      <c r="J133" s="28"/>
      <c r="K133" s="28"/>
      <c r="L133" s="28"/>
      <c r="M133" s="56"/>
      <c r="N133" s="56"/>
      <c r="O133" s="28"/>
      <c r="P133" s="28"/>
      <c r="Q133" s="28"/>
      <c r="R133" s="28"/>
      <c r="S133" s="28"/>
      <c r="T133" s="28"/>
      <c r="U133" s="28"/>
      <c r="V133" s="28"/>
      <c r="W133" s="28"/>
      <c r="X133" s="28"/>
      <c r="Y133" s="28"/>
      <c r="Z133" s="28"/>
      <c r="AA133" s="28"/>
      <c r="AB133" s="28"/>
      <c r="AC133" s="66"/>
      <c r="AD133" s="67"/>
      <c r="AE133" s="67"/>
      <c r="AF133" s="67"/>
      <c r="AG133" s="67"/>
      <c r="AH133" s="67"/>
      <c r="AI133" s="67"/>
      <c r="AJ133" s="67"/>
      <c r="AK133" s="67"/>
      <c r="AL133" s="67"/>
      <c r="AM133" s="67"/>
      <c r="AN133" s="67"/>
      <c r="AO133" s="67"/>
    </row>
    <row r="134" s="3" customFormat="1" ht="39" customHeight="1" spans="1:41">
      <c r="A134" s="31"/>
      <c r="B134" s="35" t="s">
        <v>478</v>
      </c>
      <c r="C134" s="37"/>
      <c r="D134" s="37"/>
      <c r="E134" s="37"/>
      <c r="F134" s="40"/>
      <c r="G134" s="29"/>
      <c r="H134" s="28"/>
      <c r="I134" s="28"/>
      <c r="J134" s="28"/>
      <c r="K134" s="28"/>
      <c r="L134" s="28"/>
      <c r="M134" s="56"/>
      <c r="N134" s="56"/>
      <c r="O134" s="28"/>
      <c r="P134" s="28"/>
      <c r="Q134" s="28"/>
      <c r="R134" s="28"/>
      <c r="S134" s="28"/>
      <c r="T134" s="28"/>
      <c r="U134" s="28"/>
      <c r="V134" s="28"/>
      <c r="W134" s="28"/>
      <c r="X134" s="28"/>
      <c r="Y134" s="28"/>
      <c r="Z134" s="28"/>
      <c r="AA134" s="28"/>
      <c r="AB134" s="28"/>
      <c r="AC134" s="66"/>
      <c r="AD134" s="67"/>
      <c r="AE134" s="67"/>
      <c r="AF134" s="67"/>
      <c r="AG134" s="67"/>
      <c r="AH134" s="67"/>
      <c r="AI134" s="67"/>
      <c r="AJ134" s="67"/>
      <c r="AK134" s="67"/>
      <c r="AL134" s="67"/>
      <c r="AM134" s="67"/>
      <c r="AN134" s="67"/>
      <c r="AO134" s="67"/>
    </row>
    <row r="135" s="3" customFormat="1" ht="39" customHeight="1" spans="1:41">
      <c r="A135" s="31"/>
      <c r="B135" s="35" t="s">
        <v>605</v>
      </c>
      <c r="C135" s="35"/>
      <c r="D135" s="35"/>
      <c r="E135" s="35"/>
      <c r="F135" s="40"/>
      <c r="G135" s="29">
        <f t="shared" ref="G135:K135" si="25">SUM(G136:G137)</f>
        <v>923</v>
      </c>
      <c r="H135" s="29">
        <f t="shared" si="25"/>
        <v>0</v>
      </c>
      <c r="I135" s="29">
        <f t="shared" si="25"/>
        <v>923</v>
      </c>
      <c r="J135" s="29">
        <f t="shared" si="25"/>
        <v>0</v>
      </c>
      <c r="K135" s="29">
        <f t="shared" si="25"/>
        <v>0</v>
      </c>
      <c r="L135" s="28"/>
      <c r="M135" s="56"/>
      <c r="N135" s="56"/>
      <c r="O135" s="28"/>
      <c r="P135" s="28"/>
      <c r="Q135" s="28"/>
      <c r="R135" s="28"/>
      <c r="S135" s="28"/>
      <c r="T135" s="28"/>
      <c r="U135" s="28"/>
      <c r="V135" s="28"/>
      <c r="W135" s="28"/>
      <c r="X135" s="28"/>
      <c r="Y135" s="28"/>
      <c r="Z135" s="28"/>
      <c r="AA135" s="28"/>
      <c r="AB135" s="28"/>
      <c r="AC135" s="66"/>
      <c r="AD135" s="67"/>
      <c r="AE135" s="67"/>
      <c r="AF135" s="67"/>
      <c r="AG135" s="67"/>
      <c r="AH135" s="67"/>
      <c r="AI135" s="67"/>
      <c r="AJ135" s="67"/>
      <c r="AK135" s="67"/>
      <c r="AL135" s="67"/>
      <c r="AM135" s="67"/>
      <c r="AN135" s="67"/>
      <c r="AO135" s="67"/>
    </row>
    <row r="136" s="3" customFormat="1" ht="68" customHeight="1" spans="1:28">
      <c r="A136" s="31"/>
      <c r="B136" s="41" t="s">
        <v>606</v>
      </c>
      <c r="C136" s="31" t="s">
        <v>39</v>
      </c>
      <c r="D136" s="31" t="s">
        <v>236</v>
      </c>
      <c r="E136" s="31" t="s">
        <v>117</v>
      </c>
      <c r="F136" s="83" t="s">
        <v>607</v>
      </c>
      <c r="G136" s="33">
        <v>123</v>
      </c>
      <c r="H136" s="28"/>
      <c r="I136" s="42">
        <v>123</v>
      </c>
      <c r="J136" s="28"/>
      <c r="K136" s="28"/>
      <c r="L136" s="31" t="s">
        <v>56</v>
      </c>
      <c r="M136" s="56" t="s">
        <v>291</v>
      </c>
      <c r="N136" s="56" t="s">
        <v>291</v>
      </c>
      <c r="O136" s="31">
        <v>19</v>
      </c>
      <c r="P136" s="31">
        <v>75</v>
      </c>
      <c r="Q136" s="28">
        <f t="shared" ref="Q136:Q140" si="26">SUM(R136:S136)</f>
        <v>2.47</v>
      </c>
      <c r="R136" s="31">
        <v>0.97</v>
      </c>
      <c r="S136" s="31">
        <v>1.5</v>
      </c>
      <c r="T136" s="28">
        <f t="shared" ref="T136:T140" si="27">SUM(U136:V136)</f>
        <v>6.6</v>
      </c>
      <c r="U136" s="31">
        <v>2.8</v>
      </c>
      <c r="V136" s="31">
        <v>3.8</v>
      </c>
      <c r="W136" s="31" t="s">
        <v>220</v>
      </c>
      <c r="X136" s="28" t="s">
        <v>122</v>
      </c>
      <c r="Y136" s="31" t="s">
        <v>220</v>
      </c>
      <c r="Z136" s="28" t="s">
        <v>122</v>
      </c>
      <c r="AA136" s="31" t="s">
        <v>58</v>
      </c>
      <c r="AB136" s="28"/>
    </row>
    <row r="137" s="5" customFormat="1" ht="39" customHeight="1" spans="1:41">
      <c r="A137" s="38">
        <v>1</v>
      </c>
      <c r="B137" s="41" t="s">
        <v>608</v>
      </c>
      <c r="C137" s="31" t="s">
        <v>39</v>
      </c>
      <c r="D137" s="31" t="s">
        <v>427</v>
      </c>
      <c r="E137" s="42" t="s">
        <v>151</v>
      </c>
      <c r="F137" s="83" t="s">
        <v>609</v>
      </c>
      <c r="G137" s="33">
        <v>800</v>
      </c>
      <c r="H137" s="45"/>
      <c r="I137" s="45">
        <v>800</v>
      </c>
      <c r="J137" s="45"/>
      <c r="K137" s="45"/>
      <c r="L137" s="44" t="s">
        <v>79</v>
      </c>
      <c r="M137" s="56" t="s">
        <v>291</v>
      </c>
      <c r="N137" s="47"/>
      <c r="O137" s="31">
        <v>19</v>
      </c>
      <c r="P137" s="31">
        <v>75</v>
      </c>
      <c r="Q137" s="28">
        <f t="shared" si="26"/>
        <v>2.47</v>
      </c>
      <c r="R137" s="31">
        <v>0.97</v>
      </c>
      <c r="S137" s="31">
        <v>1.5</v>
      </c>
      <c r="T137" s="28">
        <f t="shared" si="27"/>
        <v>6.6</v>
      </c>
      <c r="U137" s="31">
        <v>2.8</v>
      </c>
      <c r="V137" s="31">
        <v>3.8</v>
      </c>
      <c r="W137" s="42" t="s">
        <v>121</v>
      </c>
      <c r="X137" s="28" t="s">
        <v>122</v>
      </c>
      <c r="Y137" s="42" t="s">
        <v>121</v>
      </c>
      <c r="Z137" s="28" t="s">
        <v>122</v>
      </c>
      <c r="AA137" s="44" t="s">
        <v>95</v>
      </c>
      <c r="AB137" s="45"/>
      <c r="AC137" s="72"/>
      <c r="AD137" s="72"/>
      <c r="AE137" s="72"/>
      <c r="AF137" s="72"/>
      <c r="AG137" s="72"/>
      <c r="AH137" s="72"/>
      <c r="AI137" s="72"/>
      <c r="AJ137" s="72"/>
      <c r="AK137" s="72"/>
      <c r="AL137" s="72"/>
      <c r="AM137" s="72"/>
      <c r="AN137" s="72"/>
      <c r="AO137" s="72"/>
    </row>
    <row r="138" s="3" customFormat="1" ht="39" customHeight="1" spans="1:41">
      <c r="A138" s="31"/>
      <c r="B138" s="35" t="s">
        <v>478</v>
      </c>
      <c r="C138" s="37"/>
      <c r="D138" s="37"/>
      <c r="E138" s="37"/>
      <c r="F138" s="40"/>
      <c r="G138" s="29"/>
      <c r="H138" s="28"/>
      <c r="I138" s="28"/>
      <c r="J138" s="28"/>
      <c r="K138" s="28"/>
      <c r="L138" s="28"/>
      <c r="M138" s="56"/>
      <c r="N138" s="56"/>
      <c r="O138" s="28"/>
      <c r="P138" s="28"/>
      <c r="Q138" s="28"/>
      <c r="R138" s="28"/>
      <c r="S138" s="28"/>
      <c r="T138" s="28"/>
      <c r="U138" s="28"/>
      <c r="V138" s="28"/>
      <c r="W138" s="28"/>
      <c r="X138" s="28"/>
      <c r="Y138" s="28"/>
      <c r="Z138" s="28"/>
      <c r="AA138" s="28"/>
      <c r="AB138" s="28"/>
      <c r="AC138" s="66"/>
      <c r="AD138" s="67"/>
      <c r="AE138" s="67"/>
      <c r="AF138" s="67"/>
      <c r="AG138" s="67"/>
      <c r="AH138" s="67"/>
      <c r="AI138" s="67"/>
      <c r="AJ138" s="67"/>
      <c r="AK138" s="67"/>
      <c r="AL138" s="67"/>
      <c r="AM138" s="67"/>
      <c r="AN138" s="67"/>
      <c r="AO138" s="67"/>
    </row>
    <row r="139" s="3" customFormat="1" ht="39" customHeight="1" spans="1:41">
      <c r="A139" s="31"/>
      <c r="B139" s="35" t="s">
        <v>610</v>
      </c>
      <c r="C139" s="35"/>
      <c r="D139" s="35"/>
      <c r="E139" s="35"/>
      <c r="F139" s="40"/>
      <c r="G139" s="29">
        <f t="shared" ref="G139:K139" si="28">SUM(G140)</f>
        <v>238</v>
      </c>
      <c r="H139" s="29">
        <f t="shared" si="28"/>
        <v>0</v>
      </c>
      <c r="I139" s="29">
        <f t="shared" si="28"/>
        <v>238</v>
      </c>
      <c r="J139" s="29">
        <f t="shared" si="28"/>
        <v>0</v>
      </c>
      <c r="K139" s="29">
        <f t="shared" si="28"/>
        <v>0</v>
      </c>
      <c r="L139" s="28"/>
      <c r="M139" s="56"/>
      <c r="N139" s="56"/>
      <c r="O139" s="28"/>
      <c r="P139" s="28"/>
      <c r="Q139" s="28"/>
      <c r="R139" s="28"/>
      <c r="S139" s="28"/>
      <c r="T139" s="28"/>
      <c r="U139" s="28"/>
      <c r="V139" s="28"/>
      <c r="W139" s="28"/>
      <c r="X139" s="28"/>
      <c r="Y139" s="28"/>
      <c r="Z139" s="28"/>
      <c r="AA139" s="28"/>
      <c r="AB139" s="28"/>
      <c r="AC139" s="66"/>
      <c r="AD139" s="67"/>
      <c r="AE139" s="67"/>
      <c r="AF139" s="67"/>
      <c r="AG139" s="67"/>
      <c r="AH139" s="67"/>
      <c r="AI139" s="67"/>
      <c r="AJ139" s="67"/>
      <c r="AK139" s="67"/>
      <c r="AL139" s="67"/>
      <c r="AM139" s="67"/>
      <c r="AN139" s="67"/>
      <c r="AO139" s="67"/>
    </row>
    <row r="140" s="5" customFormat="1" ht="114" customHeight="1" spans="1:41">
      <c r="A140" s="43">
        <v>1</v>
      </c>
      <c r="B140" s="41" t="s">
        <v>611</v>
      </c>
      <c r="C140" s="31" t="s">
        <v>39</v>
      </c>
      <c r="D140" s="42" t="s">
        <v>427</v>
      </c>
      <c r="E140" s="42" t="s">
        <v>151</v>
      </c>
      <c r="F140" s="39" t="s">
        <v>612</v>
      </c>
      <c r="G140" s="33">
        <v>238</v>
      </c>
      <c r="H140" s="45"/>
      <c r="I140" s="42">
        <v>238</v>
      </c>
      <c r="J140" s="45"/>
      <c r="K140" s="45"/>
      <c r="L140" s="44" t="s">
        <v>79</v>
      </c>
      <c r="M140" s="32" t="s">
        <v>613</v>
      </c>
      <c r="N140" s="47">
        <v>94</v>
      </c>
      <c r="O140" s="31">
        <v>19</v>
      </c>
      <c r="P140" s="31">
        <v>75</v>
      </c>
      <c r="Q140" s="45">
        <f t="shared" si="26"/>
        <v>2.770628571</v>
      </c>
      <c r="R140" s="31">
        <v>0.5945</v>
      </c>
      <c r="S140" s="31">
        <v>2.176128571</v>
      </c>
      <c r="T140" s="45">
        <f t="shared" si="27"/>
        <v>7.8225</v>
      </c>
      <c r="U140" s="31">
        <v>2.0135</v>
      </c>
      <c r="V140" s="31">
        <v>5.809</v>
      </c>
      <c r="W140" s="31" t="s">
        <v>147</v>
      </c>
      <c r="X140" s="45" t="s">
        <v>47</v>
      </c>
      <c r="Y140" s="31" t="s">
        <v>133</v>
      </c>
      <c r="Z140" s="45" t="s">
        <v>134</v>
      </c>
      <c r="AA140" s="44" t="s">
        <v>95</v>
      </c>
      <c r="AB140" s="45"/>
      <c r="AC140" s="72"/>
      <c r="AD140" s="72"/>
      <c r="AE140" s="72"/>
      <c r="AF140" s="72"/>
      <c r="AG140" s="72"/>
      <c r="AH140" s="72"/>
      <c r="AI140" s="72"/>
      <c r="AJ140" s="72"/>
      <c r="AK140" s="72"/>
      <c r="AL140" s="72"/>
      <c r="AM140" s="72"/>
      <c r="AN140" s="72"/>
      <c r="AO140" s="72"/>
    </row>
    <row r="141" s="3" customFormat="1" ht="39" customHeight="1" spans="1:41">
      <c r="A141" s="31"/>
      <c r="B141" s="35" t="s">
        <v>478</v>
      </c>
      <c r="C141" s="37"/>
      <c r="D141" s="37"/>
      <c r="E141" s="37"/>
      <c r="F141" s="40"/>
      <c r="G141" s="29"/>
      <c r="H141" s="28"/>
      <c r="I141" s="28"/>
      <c r="J141" s="28"/>
      <c r="K141" s="28"/>
      <c r="L141" s="28"/>
      <c r="M141" s="56"/>
      <c r="N141" s="56"/>
      <c r="O141" s="28"/>
      <c r="P141" s="28"/>
      <c r="Q141" s="28"/>
      <c r="R141" s="28"/>
      <c r="S141" s="28"/>
      <c r="T141" s="28"/>
      <c r="U141" s="28"/>
      <c r="V141" s="28"/>
      <c r="W141" s="28"/>
      <c r="X141" s="28"/>
      <c r="Y141" s="28"/>
      <c r="Z141" s="28"/>
      <c r="AA141" s="28"/>
      <c r="AB141" s="28"/>
      <c r="AC141" s="66"/>
      <c r="AD141" s="67"/>
      <c r="AE141" s="67"/>
      <c r="AF141" s="67"/>
      <c r="AG141" s="67"/>
      <c r="AH141" s="67"/>
      <c r="AI141" s="67"/>
      <c r="AJ141" s="67"/>
      <c r="AK141" s="67"/>
      <c r="AL141" s="67"/>
      <c r="AM141" s="67"/>
      <c r="AN141" s="67"/>
      <c r="AO141" s="67"/>
    </row>
    <row r="142" s="3" customFormat="1" ht="39" customHeight="1" spans="1:41">
      <c r="A142" s="31"/>
      <c r="B142" s="35" t="s">
        <v>614</v>
      </c>
      <c r="C142" s="35"/>
      <c r="D142" s="35"/>
      <c r="E142" s="35"/>
      <c r="F142" s="40"/>
      <c r="G142" s="29"/>
      <c r="H142" s="28"/>
      <c r="I142" s="28"/>
      <c r="J142" s="28"/>
      <c r="K142" s="28"/>
      <c r="L142" s="28"/>
      <c r="M142" s="56"/>
      <c r="N142" s="56"/>
      <c r="O142" s="28"/>
      <c r="P142" s="28"/>
      <c r="Q142" s="28"/>
      <c r="R142" s="28"/>
      <c r="S142" s="28"/>
      <c r="T142" s="28"/>
      <c r="U142" s="28"/>
      <c r="V142" s="28"/>
      <c r="W142" s="28"/>
      <c r="X142" s="28"/>
      <c r="Y142" s="28"/>
      <c r="Z142" s="28"/>
      <c r="AA142" s="28"/>
      <c r="AB142" s="28"/>
      <c r="AC142" s="66"/>
      <c r="AD142" s="67"/>
      <c r="AE142" s="67"/>
      <c r="AF142" s="67"/>
      <c r="AG142" s="67"/>
      <c r="AH142" s="67"/>
      <c r="AI142" s="67"/>
      <c r="AJ142" s="67"/>
      <c r="AK142" s="67"/>
      <c r="AL142" s="67"/>
      <c r="AM142" s="67"/>
      <c r="AN142" s="67"/>
      <c r="AO142" s="67"/>
    </row>
    <row r="143" s="3" customFormat="1" ht="39" customHeight="1" spans="1:41">
      <c r="A143" s="31"/>
      <c r="B143" s="35" t="s">
        <v>478</v>
      </c>
      <c r="C143" s="37"/>
      <c r="D143" s="37"/>
      <c r="E143" s="37"/>
      <c r="F143" s="40"/>
      <c r="G143" s="29"/>
      <c r="H143" s="28"/>
      <c r="I143" s="28"/>
      <c r="J143" s="28"/>
      <c r="K143" s="28"/>
      <c r="L143" s="28"/>
      <c r="M143" s="56"/>
      <c r="N143" s="56"/>
      <c r="O143" s="28"/>
      <c r="P143" s="28"/>
      <c r="Q143" s="28"/>
      <c r="R143" s="28"/>
      <c r="S143" s="28"/>
      <c r="T143" s="28"/>
      <c r="U143" s="28"/>
      <c r="V143" s="28"/>
      <c r="W143" s="28"/>
      <c r="X143" s="28"/>
      <c r="Y143" s="28"/>
      <c r="Z143" s="28"/>
      <c r="AA143" s="28"/>
      <c r="AB143" s="28"/>
      <c r="AC143" s="66"/>
      <c r="AD143" s="67"/>
      <c r="AE143" s="67"/>
      <c r="AF143" s="67"/>
      <c r="AG143" s="67"/>
      <c r="AH143" s="67"/>
      <c r="AI143" s="67"/>
      <c r="AJ143" s="67"/>
      <c r="AK143" s="67"/>
      <c r="AL143" s="67"/>
      <c r="AM143" s="67"/>
      <c r="AN143" s="67"/>
      <c r="AO143" s="67"/>
    </row>
    <row r="144" s="3" customFormat="1" ht="39" customHeight="1" spans="1:41">
      <c r="A144" s="31"/>
      <c r="B144" s="35" t="s">
        <v>615</v>
      </c>
      <c r="C144" s="35"/>
      <c r="D144" s="35"/>
      <c r="E144" s="35"/>
      <c r="F144" s="40"/>
      <c r="G144" s="29">
        <f t="shared" ref="G144:K144" si="29">SUM(G145)</f>
        <v>20</v>
      </c>
      <c r="H144" s="29">
        <f t="shared" si="29"/>
        <v>0</v>
      </c>
      <c r="I144" s="29">
        <f t="shared" si="29"/>
        <v>20</v>
      </c>
      <c r="J144" s="29">
        <f t="shared" si="29"/>
        <v>0</v>
      </c>
      <c r="K144" s="29">
        <f t="shared" si="29"/>
        <v>0</v>
      </c>
      <c r="L144" s="28"/>
      <c r="M144" s="56"/>
      <c r="N144" s="56"/>
      <c r="O144" s="28"/>
      <c r="P144" s="28"/>
      <c r="Q144" s="28"/>
      <c r="R144" s="28"/>
      <c r="S144" s="28"/>
      <c r="T144" s="28"/>
      <c r="U144" s="28"/>
      <c r="V144" s="28"/>
      <c r="W144" s="28"/>
      <c r="X144" s="28"/>
      <c r="Y144" s="28"/>
      <c r="Z144" s="28"/>
      <c r="AA144" s="28"/>
      <c r="AB144" s="28"/>
      <c r="AC144" s="66"/>
      <c r="AD144" s="67"/>
      <c r="AE144" s="67"/>
      <c r="AF144" s="67"/>
      <c r="AG144" s="67"/>
      <c r="AH144" s="67"/>
      <c r="AI144" s="67"/>
      <c r="AJ144" s="67"/>
      <c r="AK144" s="67"/>
      <c r="AL144" s="67"/>
      <c r="AM144" s="67"/>
      <c r="AN144" s="67"/>
      <c r="AO144" s="67"/>
    </row>
    <row r="145" s="5" customFormat="1" ht="65" customHeight="1" spans="1:28">
      <c r="A145" s="43"/>
      <c r="B145" s="32" t="s">
        <v>458</v>
      </c>
      <c r="C145" s="31" t="s">
        <v>39</v>
      </c>
      <c r="D145" s="42" t="s">
        <v>97</v>
      </c>
      <c r="E145" s="45" t="s">
        <v>117</v>
      </c>
      <c r="F145" s="31" t="s">
        <v>616</v>
      </c>
      <c r="G145" s="42">
        <v>20</v>
      </c>
      <c r="H145" s="45"/>
      <c r="I145" s="45">
        <v>20</v>
      </c>
      <c r="J145" s="45"/>
      <c r="K145" s="45"/>
      <c r="L145" s="44" t="s">
        <v>79</v>
      </c>
      <c r="M145" s="41" t="s">
        <v>617</v>
      </c>
      <c r="N145" s="41" t="s">
        <v>617</v>
      </c>
      <c r="O145" s="46">
        <v>3</v>
      </c>
      <c r="P145" s="46">
        <v>7</v>
      </c>
      <c r="Q145" s="45">
        <f>SUM(R145:S145)</f>
        <v>0.573</v>
      </c>
      <c r="R145" s="46">
        <v>0.127</v>
      </c>
      <c r="S145" s="46">
        <v>0.446</v>
      </c>
      <c r="T145" s="45">
        <f>SUM(U145:V145)</f>
        <v>1.07</v>
      </c>
      <c r="U145" s="46">
        <v>0.245</v>
      </c>
      <c r="V145" s="46">
        <v>0.825</v>
      </c>
      <c r="W145" s="31" t="s">
        <v>461</v>
      </c>
      <c r="X145" s="45" t="s">
        <v>462</v>
      </c>
      <c r="Y145" s="31" t="s">
        <v>461</v>
      </c>
      <c r="Z145" s="45" t="s">
        <v>462</v>
      </c>
      <c r="AA145" s="44" t="s">
        <v>95</v>
      </c>
      <c r="AB145" s="45"/>
    </row>
    <row r="146" s="3" customFormat="1" ht="39" customHeight="1" spans="1:41">
      <c r="A146" s="31" t="s">
        <v>294</v>
      </c>
      <c r="B146" s="32" t="s">
        <v>295</v>
      </c>
      <c r="C146" s="32"/>
      <c r="D146" s="32"/>
      <c r="E146" s="32"/>
      <c r="F146" s="32"/>
      <c r="G146" s="33">
        <f t="shared" ref="G146:K146" si="30">SUM(G147,G152,G154,G156,G158,G161,G163,G165,G176,G178,G180,G184,G186,G189,G191)</f>
        <v>6088.44</v>
      </c>
      <c r="H146" s="33">
        <f t="shared" si="30"/>
        <v>4131.7</v>
      </c>
      <c r="I146" s="33">
        <f t="shared" si="30"/>
        <v>1956.74</v>
      </c>
      <c r="J146" s="33">
        <f t="shared" si="30"/>
        <v>0</v>
      </c>
      <c r="K146" s="33">
        <f t="shared" si="30"/>
        <v>0</v>
      </c>
      <c r="L146" s="31"/>
      <c r="M146" s="32"/>
      <c r="N146" s="32"/>
      <c r="O146" s="31"/>
      <c r="P146" s="31"/>
      <c r="Q146" s="31"/>
      <c r="R146" s="31"/>
      <c r="S146" s="31"/>
      <c r="T146" s="31"/>
      <c r="U146" s="31"/>
      <c r="V146" s="31"/>
      <c r="W146" s="28"/>
      <c r="X146" s="28"/>
      <c r="Y146" s="31"/>
      <c r="Z146" s="31"/>
      <c r="AA146" s="28"/>
      <c r="AB146" s="28"/>
      <c r="AC146" s="66"/>
      <c r="AD146" s="67"/>
      <c r="AE146" s="67"/>
      <c r="AF146" s="67"/>
      <c r="AG146" s="67"/>
      <c r="AH146" s="67"/>
      <c r="AI146" s="67"/>
      <c r="AJ146" s="67"/>
      <c r="AK146" s="67"/>
      <c r="AL146" s="67"/>
      <c r="AM146" s="67"/>
      <c r="AN146" s="67"/>
      <c r="AO146" s="67"/>
    </row>
    <row r="147" s="3" customFormat="1" ht="39" customHeight="1" spans="1:41">
      <c r="A147" s="31"/>
      <c r="B147" s="35" t="s">
        <v>296</v>
      </c>
      <c r="C147" s="35"/>
      <c r="D147" s="35"/>
      <c r="E147" s="35"/>
      <c r="F147" s="40"/>
      <c r="G147" s="29">
        <f t="shared" ref="G147:K147" si="31">SUM(G148:G151)</f>
        <v>99.84</v>
      </c>
      <c r="H147" s="29">
        <f t="shared" si="31"/>
        <v>90</v>
      </c>
      <c r="I147" s="29">
        <f t="shared" si="31"/>
        <v>9.84</v>
      </c>
      <c r="J147" s="29">
        <f t="shared" si="31"/>
        <v>0</v>
      </c>
      <c r="K147" s="29">
        <f t="shared" si="31"/>
        <v>0</v>
      </c>
      <c r="L147" s="28"/>
      <c r="M147" s="56"/>
      <c r="N147" s="56"/>
      <c r="O147" s="28"/>
      <c r="P147" s="28"/>
      <c r="Q147" s="28"/>
      <c r="R147" s="28"/>
      <c r="S147" s="28"/>
      <c r="T147" s="28"/>
      <c r="U147" s="28"/>
      <c r="V147" s="28"/>
      <c r="W147" s="28"/>
      <c r="X147" s="28"/>
      <c r="Y147" s="28"/>
      <c r="Z147" s="28"/>
      <c r="AA147" s="28"/>
      <c r="AB147" s="28"/>
      <c r="AC147" s="66"/>
      <c r="AD147" s="67"/>
      <c r="AE147" s="67"/>
      <c r="AF147" s="67"/>
      <c r="AG147" s="67"/>
      <c r="AH147" s="67"/>
      <c r="AI147" s="67"/>
      <c r="AJ147" s="67"/>
      <c r="AK147" s="67"/>
      <c r="AL147" s="67"/>
      <c r="AM147" s="67"/>
      <c r="AN147" s="67"/>
      <c r="AO147" s="67"/>
    </row>
    <row r="148" s="5" customFormat="1" ht="44" customHeight="1" spans="1:41">
      <c r="A148" s="38">
        <v>1</v>
      </c>
      <c r="B148" s="32" t="s">
        <v>297</v>
      </c>
      <c r="C148" s="31" t="s">
        <v>39</v>
      </c>
      <c r="D148" s="42" t="s">
        <v>97</v>
      </c>
      <c r="E148" s="45" t="s">
        <v>298</v>
      </c>
      <c r="F148" s="78" t="s">
        <v>299</v>
      </c>
      <c r="G148" s="33">
        <v>9.84</v>
      </c>
      <c r="H148" s="45"/>
      <c r="I148" s="45">
        <v>9.84</v>
      </c>
      <c r="J148" s="45"/>
      <c r="K148" s="45"/>
      <c r="L148" s="44" t="s">
        <v>79</v>
      </c>
      <c r="M148" s="41" t="s">
        <v>618</v>
      </c>
      <c r="N148" s="41" t="s">
        <v>618</v>
      </c>
      <c r="O148" s="46">
        <v>1</v>
      </c>
      <c r="P148" s="46"/>
      <c r="Q148" s="45">
        <v>0.15</v>
      </c>
      <c r="R148" s="31">
        <v>0.007</v>
      </c>
      <c r="S148" s="31">
        <v>0.008</v>
      </c>
      <c r="T148" s="45">
        <v>0.05</v>
      </c>
      <c r="U148" s="31">
        <v>0.02</v>
      </c>
      <c r="V148" s="31">
        <v>0.03</v>
      </c>
      <c r="W148" s="31" t="s">
        <v>70</v>
      </c>
      <c r="X148" s="45" t="s">
        <v>73</v>
      </c>
      <c r="Y148" s="31" t="s">
        <v>70</v>
      </c>
      <c r="Z148" s="45" t="s">
        <v>73</v>
      </c>
      <c r="AA148" s="44" t="s">
        <v>84</v>
      </c>
      <c r="AB148" s="45"/>
      <c r="AC148" s="72"/>
      <c r="AD148" s="72"/>
      <c r="AE148" s="72"/>
      <c r="AF148" s="72"/>
      <c r="AG148" s="72"/>
      <c r="AH148" s="72"/>
      <c r="AI148" s="72"/>
      <c r="AJ148" s="72"/>
      <c r="AK148" s="72"/>
      <c r="AL148" s="72"/>
      <c r="AM148" s="72"/>
      <c r="AN148" s="72"/>
      <c r="AO148" s="72"/>
    </row>
    <row r="149" s="3" customFormat="1" ht="39" customHeight="1" spans="1:41">
      <c r="A149" s="31"/>
      <c r="B149" s="35" t="s">
        <v>478</v>
      </c>
      <c r="C149" s="37"/>
      <c r="D149" s="37"/>
      <c r="E149" s="37"/>
      <c r="F149" s="40"/>
      <c r="G149" s="29"/>
      <c r="H149" s="28"/>
      <c r="I149" s="28"/>
      <c r="J149" s="28"/>
      <c r="K149" s="28"/>
      <c r="L149" s="28"/>
      <c r="M149" s="56"/>
      <c r="N149" s="56"/>
      <c r="O149" s="28"/>
      <c r="P149" s="28"/>
      <c r="Q149" s="28"/>
      <c r="R149" s="28"/>
      <c r="S149" s="28"/>
      <c r="T149" s="28"/>
      <c r="U149" s="28"/>
      <c r="V149" s="28"/>
      <c r="W149" s="28"/>
      <c r="X149" s="28"/>
      <c r="Y149" s="28"/>
      <c r="Z149" s="28"/>
      <c r="AA149" s="28"/>
      <c r="AB149" s="28"/>
      <c r="AC149" s="66"/>
      <c r="AD149" s="67"/>
      <c r="AE149" s="67"/>
      <c r="AF149" s="67"/>
      <c r="AG149" s="67"/>
      <c r="AH149" s="67"/>
      <c r="AI149" s="67"/>
      <c r="AJ149" s="67"/>
      <c r="AK149" s="67"/>
      <c r="AL149" s="67"/>
      <c r="AM149" s="67"/>
      <c r="AN149" s="67"/>
      <c r="AO149" s="67"/>
    </row>
    <row r="150" s="11" customFormat="1" ht="23.25" customHeight="1" spans="1:41">
      <c r="A150" s="38">
        <v>1</v>
      </c>
      <c r="B150" s="32" t="s">
        <v>619</v>
      </c>
      <c r="C150" s="31" t="s">
        <v>39</v>
      </c>
      <c r="D150" s="42" t="s">
        <v>97</v>
      </c>
      <c r="E150" s="84" t="s">
        <v>309</v>
      </c>
      <c r="F150" s="32" t="s">
        <v>620</v>
      </c>
      <c r="G150" s="33">
        <v>40</v>
      </c>
      <c r="H150" s="31">
        <v>40</v>
      </c>
      <c r="I150" s="31"/>
      <c r="J150" s="31"/>
      <c r="K150" s="31"/>
      <c r="L150" s="86" t="s">
        <v>307</v>
      </c>
      <c r="M150" s="41" t="s">
        <v>618</v>
      </c>
      <c r="N150" s="41" t="s">
        <v>618</v>
      </c>
      <c r="O150" s="31"/>
      <c r="P150" s="31">
        <v>1</v>
      </c>
      <c r="Q150" s="31"/>
      <c r="R150" s="31"/>
      <c r="S150" s="31"/>
      <c r="T150" s="31"/>
      <c r="U150" s="31"/>
      <c r="V150" s="31"/>
      <c r="W150" s="31" t="s">
        <v>159</v>
      </c>
      <c r="X150" s="31" t="s">
        <v>194</v>
      </c>
      <c r="Y150" s="31" t="s">
        <v>159</v>
      </c>
      <c r="Z150" s="31" t="s">
        <v>194</v>
      </c>
      <c r="AA150" s="31"/>
      <c r="AB150" s="31"/>
      <c r="AC150" s="82"/>
      <c r="AD150" s="82"/>
      <c r="AE150" s="82"/>
      <c r="AF150" s="82"/>
      <c r="AG150" s="82"/>
      <c r="AH150" s="82"/>
      <c r="AI150" s="82"/>
      <c r="AJ150" s="82"/>
      <c r="AK150" s="82"/>
      <c r="AL150" s="82"/>
      <c r="AM150" s="82"/>
      <c r="AN150" s="82"/>
      <c r="AO150" s="82"/>
    </row>
    <row r="151" s="11" customFormat="1" ht="32.25" customHeight="1" spans="1:41">
      <c r="A151" s="38">
        <v>7</v>
      </c>
      <c r="B151" s="32" t="s">
        <v>621</v>
      </c>
      <c r="C151" s="31" t="s">
        <v>39</v>
      </c>
      <c r="D151" s="42" t="s">
        <v>97</v>
      </c>
      <c r="E151" s="84" t="s">
        <v>305</v>
      </c>
      <c r="F151" s="32" t="s">
        <v>306</v>
      </c>
      <c r="G151" s="33">
        <v>50</v>
      </c>
      <c r="H151" s="31">
        <v>50</v>
      </c>
      <c r="I151" s="31"/>
      <c r="J151" s="31"/>
      <c r="K151" s="31"/>
      <c r="L151" s="86" t="s">
        <v>307</v>
      </c>
      <c r="M151" s="41" t="s">
        <v>618</v>
      </c>
      <c r="N151" s="41" t="s">
        <v>618</v>
      </c>
      <c r="O151" s="31"/>
      <c r="P151" s="31">
        <v>1</v>
      </c>
      <c r="Q151" s="31"/>
      <c r="R151" s="31"/>
      <c r="S151" s="31"/>
      <c r="T151" s="31"/>
      <c r="U151" s="31"/>
      <c r="V151" s="31"/>
      <c r="W151" s="31" t="s">
        <v>70</v>
      </c>
      <c r="X151" s="31" t="s">
        <v>73</v>
      </c>
      <c r="Y151" s="31" t="s">
        <v>70</v>
      </c>
      <c r="Z151" s="31" t="s">
        <v>73</v>
      </c>
      <c r="AA151" s="31"/>
      <c r="AB151" s="31"/>
      <c r="AC151" s="82"/>
      <c r="AD151" s="82"/>
      <c r="AE151" s="82"/>
      <c r="AF151" s="82"/>
      <c r="AG151" s="82"/>
      <c r="AH151" s="82"/>
      <c r="AI151" s="82"/>
      <c r="AJ151" s="82"/>
      <c r="AK151" s="82"/>
      <c r="AL151" s="82"/>
      <c r="AM151" s="82"/>
      <c r="AN151" s="82"/>
      <c r="AO151" s="82"/>
    </row>
    <row r="152" s="3" customFormat="1" ht="39" customHeight="1" spans="1:41">
      <c r="A152" s="31"/>
      <c r="B152" s="35" t="s">
        <v>622</v>
      </c>
      <c r="C152" s="35"/>
      <c r="D152" s="35"/>
      <c r="E152" s="35"/>
      <c r="F152" s="40"/>
      <c r="G152" s="29">
        <f t="shared" ref="G152:K152" si="32">SUM(G153)</f>
        <v>407</v>
      </c>
      <c r="H152" s="29">
        <f t="shared" si="32"/>
        <v>407</v>
      </c>
      <c r="I152" s="29">
        <f t="shared" si="32"/>
        <v>0</v>
      </c>
      <c r="J152" s="29">
        <f t="shared" si="32"/>
        <v>0</v>
      </c>
      <c r="K152" s="29">
        <f t="shared" si="32"/>
        <v>0</v>
      </c>
      <c r="L152" s="28"/>
      <c r="M152" s="56"/>
      <c r="N152" s="56"/>
      <c r="O152" s="28"/>
      <c r="P152" s="28"/>
      <c r="Q152" s="28"/>
      <c r="R152" s="28"/>
      <c r="S152" s="28"/>
      <c r="T152" s="28"/>
      <c r="U152" s="28"/>
      <c r="V152" s="28"/>
      <c r="W152" s="28"/>
      <c r="X152" s="28"/>
      <c r="Y152" s="28"/>
      <c r="Z152" s="28"/>
      <c r="AA152" s="28"/>
      <c r="AB152" s="28"/>
      <c r="AC152" s="66"/>
      <c r="AD152" s="67"/>
      <c r="AE152" s="67"/>
      <c r="AF152" s="67"/>
      <c r="AG152" s="67"/>
      <c r="AH152" s="67"/>
      <c r="AI152" s="67"/>
      <c r="AJ152" s="67"/>
      <c r="AK152" s="67"/>
      <c r="AL152" s="67"/>
      <c r="AM152" s="67"/>
      <c r="AN152" s="67"/>
      <c r="AO152" s="67"/>
    </row>
    <row r="153" s="3" customFormat="1" ht="68" customHeight="1" spans="1:28">
      <c r="A153" s="31"/>
      <c r="B153" s="32" t="s">
        <v>283</v>
      </c>
      <c r="C153" s="31" t="s">
        <v>252</v>
      </c>
      <c r="D153" s="31" t="s">
        <v>222</v>
      </c>
      <c r="E153" s="31" t="s">
        <v>117</v>
      </c>
      <c r="F153" s="41" t="s">
        <v>284</v>
      </c>
      <c r="G153" s="29">
        <v>407</v>
      </c>
      <c r="H153" s="30">
        <v>407</v>
      </c>
      <c r="I153" s="28"/>
      <c r="J153" s="28"/>
      <c r="K153" s="28"/>
      <c r="L153" s="86" t="s">
        <v>285</v>
      </c>
      <c r="M153" s="32" t="s">
        <v>286</v>
      </c>
      <c r="N153" s="32" t="s">
        <v>286</v>
      </c>
      <c r="O153" s="31">
        <v>19</v>
      </c>
      <c r="P153" s="31">
        <v>75</v>
      </c>
      <c r="Q153" s="28">
        <f>SUM(R153:S153)</f>
        <v>2.47</v>
      </c>
      <c r="R153" s="31">
        <v>0.97</v>
      </c>
      <c r="S153" s="31">
        <v>1.5</v>
      </c>
      <c r="T153" s="28">
        <f>SUM(U153:V153)</f>
        <v>6.6</v>
      </c>
      <c r="U153" s="31">
        <v>2.8</v>
      </c>
      <c r="V153" s="31">
        <v>3.8</v>
      </c>
      <c r="W153" s="28" t="s">
        <v>271</v>
      </c>
      <c r="X153" s="28" t="s">
        <v>272</v>
      </c>
      <c r="Y153" s="28" t="s">
        <v>271</v>
      </c>
      <c r="Z153" s="28" t="s">
        <v>272</v>
      </c>
      <c r="AA153" s="28"/>
      <c r="AB153" s="28"/>
    </row>
    <row r="154" s="3" customFormat="1" ht="39" customHeight="1" spans="1:41">
      <c r="A154" s="31"/>
      <c r="B154" s="35" t="s">
        <v>623</v>
      </c>
      <c r="C154" s="35"/>
      <c r="D154" s="35"/>
      <c r="E154" s="35"/>
      <c r="F154" s="40"/>
      <c r="G154" s="29"/>
      <c r="H154" s="28"/>
      <c r="I154" s="28"/>
      <c r="J154" s="28"/>
      <c r="K154" s="28"/>
      <c r="L154" s="28"/>
      <c r="M154" s="56"/>
      <c r="N154" s="56"/>
      <c r="O154" s="28"/>
      <c r="P154" s="28"/>
      <c r="Q154" s="28"/>
      <c r="R154" s="28"/>
      <c r="S154" s="28"/>
      <c r="T154" s="28"/>
      <c r="U154" s="28"/>
      <c r="V154" s="28"/>
      <c r="W154" s="28"/>
      <c r="X154" s="28"/>
      <c r="Y154" s="28"/>
      <c r="Z154" s="28"/>
      <c r="AA154" s="28"/>
      <c r="AB154" s="28"/>
      <c r="AC154" s="66"/>
      <c r="AD154" s="67"/>
      <c r="AE154" s="67"/>
      <c r="AF154" s="67"/>
      <c r="AG154" s="67"/>
      <c r="AH154" s="67"/>
      <c r="AI154" s="67"/>
      <c r="AJ154" s="67"/>
      <c r="AK154" s="67"/>
      <c r="AL154" s="67"/>
      <c r="AM154" s="67"/>
      <c r="AN154" s="67"/>
      <c r="AO154" s="67"/>
    </row>
    <row r="155" s="3" customFormat="1" ht="39" customHeight="1" spans="1:41">
      <c r="A155" s="31"/>
      <c r="B155" s="35" t="s">
        <v>478</v>
      </c>
      <c r="C155" s="37"/>
      <c r="D155" s="37"/>
      <c r="E155" s="37"/>
      <c r="F155" s="40"/>
      <c r="G155" s="29"/>
      <c r="H155" s="28"/>
      <c r="I155" s="28"/>
      <c r="J155" s="28"/>
      <c r="K155" s="28"/>
      <c r="L155" s="28"/>
      <c r="M155" s="56"/>
      <c r="N155" s="56"/>
      <c r="O155" s="28"/>
      <c r="P155" s="28"/>
      <c r="Q155" s="28"/>
      <c r="R155" s="28"/>
      <c r="S155" s="28"/>
      <c r="T155" s="28"/>
      <c r="U155" s="28"/>
      <c r="V155" s="28"/>
      <c r="W155" s="28"/>
      <c r="X155" s="28"/>
      <c r="Y155" s="28"/>
      <c r="Z155" s="28"/>
      <c r="AA155" s="28"/>
      <c r="AB155" s="28"/>
      <c r="AC155" s="66"/>
      <c r="AD155" s="67"/>
      <c r="AE155" s="67"/>
      <c r="AF155" s="67"/>
      <c r="AG155" s="67"/>
      <c r="AH155" s="67"/>
      <c r="AI155" s="67"/>
      <c r="AJ155" s="67"/>
      <c r="AK155" s="67"/>
      <c r="AL155" s="67"/>
      <c r="AM155" s="67"/>
      <c r="AN155" s="67"/>
      <c r="AO155" s="67"/>
    </row>
    <row r="156" s="3" customFormat="1" ht="39" customHeight="1" spans="1:41">
      <c r="A156" s="31"/>
      <c r="B156" s="35" t="s">
        <v>624</v>
      </c>
      <c r="C156" s="35"/>
      <c r="D156" s="35"/>
      <c r="E156" s="35"/>
      <c r="F156" s="40"/>
      <c r="G156" s="29"/>
      <c r="H156" s="28"/>
      <c r="I156" s="28"/>
      <c r="J156" s="28"/>
      <c r="K156" s="28"/>
      <c r="L156" s="28"/>
      <c r="M156" s="56"/>
      <c r="N156" s="56"/>
      <c r="O156" s="28"/>
      <c r="P156" s="28"/>
      <c r="Q156" s="28"/>
      <c r="R156" s="28"/>
      <c r="S156" s="28"/>
      <c r="T156" s="28"/>
      <c r="U156" s="28"/>
      <c r="V156" s="28"/>
      <c r="W156" s="28"/>
      <c r="X156" s="28"/>
      <c r="Y156" s="28"/>
      <c r="Z156" s="28"/>
      <c r="AA156" s="28"/>
      <c r="AB156" s="28"/>
      <c r="AC156" s="66"/>
      <c r="AD156" s="67"/>
      <c r="AE156" s="67"/>
      <c r="AF156" s="67"/>
      <c r="AG156" s="67"/>
      <c r="AH156" s="67"/>
      <c r="AI156" s="67"/>
      <c r="AJ156" s="67"/>
      <c r="AK156" s="67"/>
      <c r="AL156" s="67"/>
      <c r="AM156" s="67"/>
      <c r="AN156" s="67"/>
      <c r="AO156" s="67"/>
    </row>
    <row r="157" s="3" customFormat="1" ht="39" customHeight="1" spans="1:41">
      <c r="A157" s="31"/>
      <c r="B157" s="35" t="s">
        <v>478</v>
      </c>
      <c r="C157" s="37"/>
      <c r="D157" s="37"/>
      <c r="E157" s="37"/>
      <c r="F157" s="40"/>
      <c r="G157" s="29"/>
      <c r="H157" s="28"/>
      <c r="I157" s="28"/>
      <c r="J157" s="28"/>
      <c r="K157" s="28"/>
      <c r="L157" s="28"/>
      <c r="M157" s="56"/>
      <c r="N157" s="56"/>
      <c r="O157" s="28"/>
      <c r="P157" s="28"/>
      <c r="Q157" s="28"/>
      <c r="R157" s="28"/>
      <c r="S157" s="28"/>
      <c r="T157" s="28"/>
      <c r="U157" s="28"/>
      <c r="V157" s="28"/>
      <c r="W157" s="28"/>
      <c r="X157" s="28"/>
      <c r="Y157" s="28"/>
      <c r="Z157" s="28"/>
      <c r="AA157" s="28"/>
      <c r="AB157" s="28"/>
      <c r="AC157" s="66"/>
      <c r="AD157" s="67"/>
      <c r="AE157" s="67"/>
      <c r="AF157" s="67"/>
      <c r="AG157" s="67"/>
      <c r="AH157" s="67"/>
      <c r="AI157" s="67"/>
      <c r="AJ157" s="67"/>
      <c r="AK157" s="67"/>
      <c r="AL157" s="67"/>
      <c r="AM157" s="67"/>
      <c r="AN157" s="67"/>
      <c r="AO157" s="67"/>
    </row>
    <row r="158" s="3" customFormat="1" ht="39" customHeight="1" spans="1:41">
      <c r="A158" s="31"/>
      <c r="B158" s="35" t="s">
        <v>625</v>
      </c>
      <c r="C158" s="35"/>
      <c r="D158" s="35"/>
      <c r="E158" s="35"/>
      <c r="F158" s="40"/>
      <c r="G158" s="29">
        <f t="shared" ref="G158:K158" si="33">SUM(G159)</f>
        <v>2377</v>
      </c>
      <c r="H158" s="29">
        <f t="shared" si="33"/>
        <v>2249</v>
      </c>
      <c r="I158" s="29">
        <f t="shared" si="33"/>
        <v>128</v>
      </c>
      <c r="J158" s="29">
        <f t="shared" si="33"/>
        <v>0</v>
      </c>
      <c r="K158" s="29">
        <f t="shared" si="33"/>
        <v>0</v>
      </c>
      <c r="L158" s="28"/>
      <c r="M158" s="56"/>
      <c r="N158" s="56"/>
      <c r="O158" s="28"/>
      <c r="P158" s="28"/>
      <c r="Q158" s="28"/>
      <c r="R158" s="28"/>
      <c r="S158" s="28"/>
      <c r="T158" s="28"/>
      <c r="U158" s="28"/>
      <c r="V158" s="28"/>
      <c r="W158" s="28"/>
      <c r="X158" s="28"/>
      <c r="Y158" s="28"/>
      <c r="Z158" s="28"/>
      <c r="AA158" s="28"/>
      <c r="AB158" s="28"/>
      <c r="AC158" s="66"/>
      <c r="AD158" s="67"/>
      <c r="AE158" s="67"/>
      <c r="AF158" s="67"/>
      <c r="AG158" s="67"/>
      <c r="AH158" s="67"/>
      <c r="AI158" s="67"/>
      <c r="AJ158" s="67"/>
      <c r="AK158" s="67"/>
      <c r="AL158" s="67"/>
      <c r="AM158" s="67"/>
      <c r="AN158" s="67"/>
      <c r="AO158" s="67"/>
    </row>
    <row r="159" s="10" customFormat="1" ht="87" customHeight="1" spans="1:41">
      <c r="A159" s="38"/>
      <c r="B159" s="84" t="s">
        <v>330</v>
      </c>
      <c r="C159" s="31" t="s">
        <v>39</v>
      </c>
      <c r="D159" s="31" t="s">
        <v>106</v>
      </c>
      <c r="E159" s="31" t="s">
        <v>626</v>
      </c>
      <c r="F159" s="85" t="s">
        <v>627</v>
      </c>
      <c r="G159" s="33">
        <v>2377</v>
      </c>
      <c r="H159" s="33">
        <v>2249</v>
      </c>
      <c r="I159" s="33">
        <v>128</v>
      </c>
      <c r="J159" s="33"/>
      <c r="K159" s="33"/>
      <c r="L159" s="87" t="s">
        <v>333</v>
      </c>
      <c r="M159" s="85" t="s">
        <v>334</v>
      </c>
      <c r="N159" s="85" t="s">
        <v>334</v>
      </c>
      <c r="O159" s="31">
        <v>4</v>
      </c>
      <c r="P159" s="31"/>
      <c r="Q159" s="31">
        <v>0.28</v>
      </c>
      <c r="R159" s="31">
        <v>0.05</v>
      </c>
      <c r="S159" s="31">
        <f>Q159-R159</f>
        <v>0.23</v>
      </c>
      <c r="T159" s="31">
        <v>0.9966</v>
      </c>
      <c r="U159" s="31">
        <v>0.21</v>
      </c>
      <c r="V159" s="31">
        <f>T159-U159</f>
        <v>0.7866</v>
      </c>
      <c r="W159" s="31" t="s">
        <v>46</v>
      </c>
      <c r="X159" s="31" t="s">
        <v>47</v>
      </c>
      <c r="Y159" s="31" t="s">
        <v>46</v>
      </c>
      <c r="Z159" s="31" t="s">
        <v>47</v>
      </c>
      <c r="AA159" s="28"/>
      <c r="AB159" s="31"/>
      <c r="AC159" s="82"/>
      <c r="AD159" s="82"/>
      <c r="AE159" s="82"/>
      <c r="AF159" s="82"/>
      <c r="AG159" s="82"/>
      <c r="AH159" s="82"/>
      <c r="AI159" s="82"/>
      <c r="AJ159" s="82"/>
      <c r="AK159" s="82"/>
      <c r="AL159" s="82"/>
      <c r="AM159" s="82"/>
      <c r="AN159" s="82"/>
      <c r="AO159" s="82"/>
    </row>
    <row r="160" s="3" customFormat="1" ht="39" customHeight="1" spans="1:41">
      <c r="A160" s="31"/>
      <c r="B160" s="35" t="s">
        <v>478</v>
      </c>
      <c r="C160" s="37"/>
      <c r="D160" s="37"/>
      <c r="E160" s="37"/>
      <c r="F160" s="40"/>
      <c r="G160" s="29"/>
      <c r="H160" s="28"/>
      <c r="I160" s="28"/>
      <c r="J160" s="28"/>
      <c r="K160" s="28"/>
      <c r="L160" s="28"/>
      <c r="M160" s="56"/>
      <c r="N160" s="56"/>
      <c r="O160" s="28"/>
      <c r="P160" s="28"/>
      <c r="Q160" s="28"/>
      <c r="R160" s="28"/>
      <c r="S160" s="28"/>
      <c r="T160" s="28"/>
      <c r="U160" s="28"/>
      <c r="V160" s="28"/>
      <c r="W160" s="28"/>
      <c r="X160" s="28"/>
      <c r="Y160" s="28"/>
      <c r="Z160" s="28"/>
      <c r="AA160" s="28"/>
      <c r="AB160" s="28"/>
      <c r="AC160" s="66"/>
      <c r="AD160" s="67"/>
      <c r="AE160" s="67"/>
      <c r="AF160" s="67"/>
      <c r="AG160" s="67"/>
      <c r="AH160" s="67"/>
      <c r="AI160" s="67"/>
      <c r="AJ160" s="67"/>
      <c r="AK160" s="67"/>
      <c r="AL160" s="67"/>
      <c r="AM160" s="67"/>
      <c r="AN160" s="67"/>
      <c r="AO160" s="67"/>
    </row>
    <row r="161" s="3" customFormat="1" ht="39" customHeight="1" spans="1:41">
      <c r="A161" s="31"/>
      <c r="B161" s="35" t="s">
        <v>628</v>
      </c>
      <c r="C161" s="35"/>
      <c r="D161" s="35"/>
      <c r="E161" s="35"/>
      <c r="F161" s="40"/>
      <c r="G161" s="29"/>
      <c r="H161" s="28"/>
      <c r="I161" s="28"/>
      <c r="J161" s="28"/>
      <c r="K161" s="28"/>
      <c r="L161" s="28"/>
      <c r="M161" s="56"/>
      <c r="N161" s="56"/>
      <c r="O161" s="28"/>
      <c r="P161" s="28"/>
      <c r="Q161" s="28"/>
      <c r="R161" s="28"/>
      <c r="S161" s="28"/>
      <c r="T161" s="28"/>
      <c r="U161" s="28"/>
      <c r="V161" s="28"/>
      <c r="W161" s="28"/>
      <c r="X161" s="28"/>
      <c r="Y161" s="28"/>
      <c r="Z161" s="28"/>
      <c r="AA161" s="28"/>
      <c r="AB161" s="28"/>
      <c r="AC161" s="66"/>
      <c r="AD161" s="67"/>
      <c r="AE161" s="67"/>
      <c r="AF161" s="67"/>
      <c r="AG161" s="67"/>
      <c r="AH161" s="67"/>
      <c r="AI161" s="67"/>
      <c r="AJ161" s="67"/>
      <c r="AK161" s="67"/>
      <c r="AL161" s="67"/>
      <c r="AM161" s="67"/>
      <c r="AN161" s="67"/>
      <c r="AO161" s="67"/>
    </row>
    <row r="162" s="3" customFormat="1" ht="39" customHeight="1" spans="1:41">
      <c r="A162" s="31"/>
      <c r="B162" s="35" t="s">
        <v>478</v>
      </c>
      <c r="C162" s="37"/>
      <c r="D162" s="37"/>
      <c r="E162" s="37"/>
      <c r="F162" s="40"/>
      <c r="G162" s="29"/>
      <c r="H162" s="28"/>
      <c r="I162" s="28"/>
      <c r="J162" s="28"/>
      <c r="K162" s="28"/>
      <c r="L162" s="28"/>
      <c r="M162" s="56"/>
      <c r="N162" s="56"/>
      <c r="O162" s="28"/>
      <c r="P162" s="28"/>
      <c r="Q162" s="28"/>
      <c r="R162" s="28"/>
      <c r="S162" s="28"/>
      <c r="T162" s="28"/>
      <c r="U162" s="28"/>
      <c r="V162" s="28"/>
      <c r="W162" s="28"/>
      <c r="X162" s="28"/>
      <c r="Y162" s="28"/>
      <c r="Z162" s="28"/>
      <c r="AA162" s="28"/>
      <c r="AB162" s="28"/>
      <c r="AC162" s="66"/>
      <c r="AD162" s="67"/>
      <c r="AE162" s="67"/>
      <c r="AF162" s="67"/>
      <c r="AG162" s="67"/>
      <c r="AH162" s="67"/>
      <c r="AI162" s="67"/>
      <c r="AJ162" s="67"/>
      <c r="AK162" s="67"/>
      <c r="AL162" s="67"/>
      <c r="AM162" s="67"/>
      <c r="AN162" s="67"/>
      <c r="AO162" s="67"/>
    </row>
    <row r="163" s="3" customFormat="1" ht="39" customHeight="1" spans="1:41">
      <c r="A163" s="31"/>
      <c r="B163" s="35" t="s">
        <v>629</v>
      </c>
      <c r="C163" s="35"/>
      <c r="D163" s="35"/>
      <c r="E163" s="35"/>
      <c r="F163" s="40"/>
      <c r="G163" s="29"/>
      <c r="H163" s="28"/>
      <c r="I163" s="28"/>
      <c r="J163" s="28"/>
      <c r="K163" s="28"/>
      <c r="L163" s="28"/>
      <c r="M163" s="56"/>
      <c r="N163" s="56"/>
      <c r="O163" s="28"/>
      <c r="P163" s="28"/>
      <c r="Q163" s="28"/>
      <c r="R163" s="28"/>
      <c r="S163" s="28"/>
      <c r="T163" s="28"/>
      <c r="U163" s="28"/>
      <c r="V163" s="28"/>
      <c r="W163" s="28"/>
      <c r="X163" s="28"/>
      <c r="Y163" s="28"/>
      <c r="Z163" s="28"/>
      <c r="AA163" s="28"/>
      <c r="AB163" s="28"/>
      <c r="AC163" s="66"/>
      <c r="AD163" s="67"/>
      <c r="AE163" s="67"/>
      <c r="AF163" s="67"/>
      <c r="AG163" s="67"/>
      <c r="AH163" s="67"/>
      <c r="AI163" s="67"/>
      <c r="AJ163" s="67"/>
      <c r="AK163" s="67"/>
      <c r="AL163" s="67"/>
      <c r="AM163" s="67"/>
      <c r="AN163" s="67"/>
      <c r="AO163" s="67"/>
    </row>
    <row r="164" s="3" customFormat="1" ht="39" customHeight="1" spans="1:41">
      <c r="A164" s="31"/>
      <c r="B164" s="35" t="s">
        <v>478</v>
      </c>
      <c r="C164" s="37"/>
      <c r="D164" s="37"/>
      <c r="E164" s="37"/>
      <c r="F164" s="40"/>
      <c r="G164" s="29"/>
      <c r="H164" s="28"/>
      <c r="I164" s="28"/>
      <c r="J164" s="28"/>
      <c r="K164" s="28"/>
      <c r="L164" s="28"/>
      <c r="M164" s="56"/>
      <c r="N164" s="56"/>
      <c r="O164" s="28"/>
      <c r="P164" s="28"/>
      <c r="Q164" s="28"/>
      <c r="R164" s="28"/>
      <c r="S164" s="28"/>
      <c r="T164" s="28"/>
      <c r="U164" s="28"/>
      <c r="V164" s="28"/>
      <c r="W164" s="28"/>
      <c r="X164" s="28"/>
      <c r="Y164" s="28"/>
      <c r="Z164" s="28"/>
      <c r="AA164" s="28"/>
      <c r="AB164" s="28"/>
      <c r="AC164" s="66"/>
      <c r="AD164" s="67"/>
      <c r="AE164" s="67"/>
      <c r="AF164" s="67"/>
      <c r="AG164" s="67"/>
      <c r="AH164" s="67"/>
      <c r="AI164" s="67"/>
      <c r="AJ164" s="67"/>
      <c r="AK164" s="67"/>
      <c r="AL164" s="67"/>
      <c r="AM164" s="67"/>
      <c r="AN164" s="67"/>
      <c r="AO164" s="67"/>
    </row>
    <row r="165" s="3" customFormat="1" ht="39" customHeight="1" spans="1:41">
      <c r="A165" s="31"/>
      <c r="B165" s="35" t="s">
        <v>630</v>
      </c>
      <c r="C165" s="35"/>
      <c r="D165" s="35"/>
      <c r="E165" s="35"/>
      <c r="F165" s="40"/>
      <c r="G165" s="29">
        <f t="shared" ref="G165:K165" si="34">SUM(G166:G174)</f>
        <v>500.7</v>
      </c>
      <c r="H165" s="29">
        <f t="shared" si="34"/>
        <v>264.7</v>
      </c>
      <c r="I165" s="29">
        <f t="shared" si="34"/>
        <v>236</v>
      </c>
      <c r="J165" s="29">
        <f t="shared" si="34"/>
        <v>0</v>
      </c>
      <c r="K165" s="29">
        <f t="shared" si="34"/>
        <v>0</v>
      </c>
      <c r="L165" s="28"/>
      <c r="M165" s="56"/>
      <c r="N165" s="56"/>
      <c r="O165" s="28"/>
      <c r="P165" s="28"/>
      <c r="Q165" s="28"/>
      <c r="R165" s="28"/>
      <c r="S165" s="28"/>
      <c r="T165" s="28"/>
      <c r="U165" s="28"/>
      <c r="V165" s="28"/>
      <c r="W165" s="28"/>
      <c r="X165" s="28"/>
      <c r="Y165" s="28"/>
      <c r="Z165" s="28"/>
      <c r="AA165" s="28"/>
      <c r="AB165" s="28"/>
      <c r="AC165" s="66"/>
      <c r="AD165" s="67"/>
      <c r="AE165" s="67"/>
      <c r="AF165" s="67"/>
      <c r="AG165" s="67"/>
      <c r="AH165" s="67"/>
      <c r="AI165" s="67"/>
      <c r="AJ165" s="67"/>
      <c r="AK165" s="67"/>
      <c r="AL165" s="67"/>
      <c r="AM165" s="67"/>
      <c r="AN165" s="67"/>
      <c r="AO165" s="67"/>
    </row>
    <row r="166" s="3" customFormat="1" ht="87" customHeight="1" spans="1:28">
      <c r="A166" s="31"/>
      <c r="B166" s="32" t="s">
        <v>336</v>
      </c>
      <c r="C166" s="31" t="s">
        <v>39</v>
      </c>
      <c r="D166" s="31" t="s">
        <v>236</v>
      </c>
      <c r="E166" s="31" t="s">
        <v>337</v>
      </c>
      <c r="F166" s="32" t="s">
        <v>338</v>
      </c>
      <c r="G166" s="29">
        <v>130.7</v>
      </c>
      <c r="H166" s="29">
        <v>130.7</v>
      </c>
      <c r="I166" s="28"/>
      <c r="J166" s="28"/>
      <c r="K166" s="28"/>
      <c r="L166" s="31" t="s">
        <v>43</v>
      </c>
      <c r="M166" s="32" t="s">
        <v>314</v>
      </c>
      <c r="N166" s="32" t="s">
        <v>314</v>
      </c>
      <c r="O166" s="31"/>
      <c r="P166" s="31">
        <v>1</v>
      </c>
      <c r="Q166" s="28">
        <f>SUM(R166:S166)</f>
        <v>0.0155</v>
      </c>
      <c r="R166" s="31">
        <v>0.0025</v>
      </c>
      <c r="S166" s="88">
        <v>0.013</v>
      </c>
      <c r="T166" s="28">
        <f>SUM(U166:V166)</f>
        <v>0.087</v>
      </c>
      <c r="U166" s="88">
        <v>0.005</v>
      </c>
      <c r="V166" s="31">
        <v>0.082</v>
      </c>
      <c r="W166" s="31" t="s">
        <v>170</v>
      </c>
      <c r="X166" s="28" t="s">
        <v>339</v>
      </c>
      <c r="Y166" s="31" t="s">
        <v>170</v>
      </c>
      <c r="Z166" s="28" t="s">
        <v>339</v>
      </c>
      <c r="AA166" s="31" t="s">
        <v>50</v>
      </c>
      <c r="AB166" s="28"/>
    </row>
    <row r="167" s="11" customFormat="1" ht="47.25" customHeight="1" spans="1:41">
      <c r="A167" s="38">
        <v>2</v>
      </c>
      <c r="B167" s="32" t="s">
        <v>340</v>
      </c>
      <c r="C167" s="31" t="s">
        <v>39</v>
      </c>
      <c r="D167" s="31" t="s">
        <v>236</v>
      </c>
      <c r="E167" s="31" t="s">
        <v>341</v>
      </c>
      <c r="F167" s="32" t="s">
        <v>631</v>
      </c>
      <c r="G167" s="33">
        <v>45</v>
      </c>
      <c r="H167" s="31">
        <v>45</v>
      </c>
      <c r="I167" s="31"/>
      <c r="J167" s="31"/>
      <c r="K167" s="31"/>
      <c r="L167" s="86" t="s">
        <v>307</v>
      </c>
      <c r="M167" s="32" t="s">
        <v>314</v>
      </c>
      <c r="N167" s="32" t="s">
        <v>314</v>
      </c>
      <c r="O167" s="31"/>
      <c r="P167" s="31"/>
      <c r="Q167" s="31"/>
      <c r="R167" s="31"/>
      <c r="S167" s="31"/>
      <c r="T167" s="31"/>
      <c r="U167" s="31"/>
      <c r="V167" s="31"/>
      <c r="W167" s="31" t="s">
        <v>163</v>
      </c>
      <c r="X167" s="31" t="s">
        <v>260</v>
      </c>
      <c r="Y167" s="31" t="s">
        <v>163</v>
      </c>
      <c r="Z167" s="31" t="s">
        <v>260</v>
      </c>
      <c r="AA167" s="31"/>
      <c r="AB167" s="31"/>
      <c r="AC167" s="82"/>
      <c r="AD167" s="82"/>
      <c r="AE167" s="82"/>
      <c r="AF167" s="82"/>
      <c r="AG167" s="82"/>
      <c r="AH167" s="82"/>
      <c r="AI167" s="82"/>
      <c r="AJ167" s="82"/>
      <c r="AK167" s="82"/>
      <c r="AL167" s="82"/>
      <c r="AM167" s="82"/>
      <c r="AN167" s="82"/>
      <c r="AO167" s="82"/>
    </row>
    <row r="168" s="11" customFormat="1" ht="44.25" customHeight="1" spans="1:41">
      <c r="A168" s="38">
        <v>3</v>
      </c>
      <c r="B168" s="32" t="s">
        <v>343</v>
      </c>
      <c r="C168" s="31" t="s">
        <v>39</v>
      </c>
      <c r="D168" s="31" t="s">
        <v>236</v>
      </c>
      <c r="E168" s="31" t="s">
        <v>274</v>
      </c>
      <c r="F168" s="32" t="s">
        <v>632</v>
      </c>
      <c r="G168" s="33">
        <v>50</v>
      </c>
      <c r="H168" s="31"/>
      <c r="I168" s="31">
        <v>50</v>
      </c>
      <c r="J168" s="31"/>
      <c r="K168" s="31"/>
      <c r="L168" s="86" t="s">
        <v>307</v>
      </c>
      <c r="M168" s="32" t="s">
        <v>314</v>
      </c>
      <c r="N168" s="32" t="s">
        <v>314</v>
      </c>
      <c r="O168" s="31"/>
      <c r="P168" s="31"/>
      <c r="Q168" s="31"/>
      <c r="R168" s="31"/>
      <c r="S168" s="31"/>
      <c r="T168" s="31"/>
      <c r="U168" s="31"/>
      <c r="V168" s="31"/>
      <c r="W168" s="31" t="s">
        <v>102</v>
      </c>
      <c r="X168" s="31" t="s">
        <v>103</v>
      </c>
      <c r="Y168" s="31" t="s">
        <v>102</v>
      </c>
      <c r="Z168" s="31" t="s">
        <v>103</v>
      </c>
      <c r="AA168" s="31"/>
      <c r="AB168" s="31"/>
      <c r="AC168" s="82"/>
      <c r="AD168" s="82"/>
      <c r="AE168" s="82"/>
      <c r="AF168" s="82"/>
      <c r="AG168" s="82"/>
      <c r="AH168" s="82"/>
      <c r="AI168" s="82"/>
      <c r="AJ168" s="82"/>
      <c r="AK168" s="82"/>
      <c r="AL168" s="82"/>
      <c r="AM168" s="82"/>
      <c r="AN168" s="82"/>
      <c r="AO168" s="82"/>
    </row>
    <row r="169" s="11" customFormat="1" ht="45.75" customHeight="1" spans="1:41">
      <c r="A169" s="38">
        <v>4</v>
      </c>
      <c r="B169" s="32" t="s">
        <v>345</v>
      </c>
      <c r="C169" s="31" t="s">
        <v>39</v>
      </c>
      <c r="D169" s="31" t="s">
        <v>236</v>
      </c>
      <c r="E169" s="31" t="s">
        <v>346</v>
      </c>
      <c r="F169" s="32" t="s">
        <v>633</v>
      </c>
      <c r="G169" s="33">
        <v>50</v>
      </c>
      <c r="H169" s="31"/>
      <c r="I169" s="31">
        <v>50</v>
      </c>
      <c r="J169" s="31"/>
      <c r="K169" s="31"/>
      <c r="L169" s="86" t="s">
        <v>307</v>
      </c>
      <c r="M169" s="32" t="s">
        <v>314</v>
      </c>
      <c r="N169" s="32" t="s">
        <v>314</v>
      </c>
      <c r="O169" s="31"/>
      <c r="P169" s="31"/>
      <c r="Q169" s="31"/>
      <c r="R169" s="31"/>
      <c r="S169" s="31"/>
      <c r="T169" s="31"/>
      <c r="U169" s="31"/>
      <c r="V169" s="31"/>
      <c r="W169" s="31" t="s">
        <v>170</v>
      </c>
      <c r="X169" s="31" t="s">
        <v>339</v>
      </c>
      <c r="Y169" s="31" t="s">
        <v>170</v>
      </c>
      <c r="Z169" s="31" t="s">
        <v>339</v>
      </c>
      <c r="AA169" s="31"/>
      <c r="AB169" s="31"/>
      <c r="AC169" s="82"/>
      <c r="AD169" s="82"/>
      <c r="AE169" s="82"/>
      <c r="AF169" s="82"/>
      <c r="AG169" s="82"/>
      <c r="AH169" s="82"/>
      <c r="AI169" s="82"/>
      <c r="AJ169" s="82"/>
      <c r="AK169" s="82"/>
      <c r="AL169" s="82"/>
      <c r="AM169" s="82"/>
      <c r="AN169" s="82"/>
      <c r="AO169" s="82"/>
    </row>
    <row r="170" s="11" customFormat="1" ht="30" customHeight="1" spans="1:41">
      <c r="A170" s="38">
        <v>5</v>
      </c>
      <c r="B170" s="32" t="s">
        <v>348</v>
      </c>
      <c r="C170" s="31" t="s">
        <v>39</v>
      </c>
      <c r="D170" s="31" t="s">
        <v>236</v>
      </c>
      <c r="E170" s="31" t="s">
        <v>349</v>
      </c>
      <c r="F170" s="32" t="s">
        <v>634</v>
      </c>
      <c r="G170" s="33">
        <v>50</v>
      </c>
      <c r="H170" s="31"/>
      <c r="I170" s="31">
        <v>50</v>
      </c>
      <c r="J170" s="31"/>
      <c r="K170" s="31"/>
      <c r="L170" s="86" t="s">
        <v>307</v>
      </c>
      <c r="M170" s="32" t="s">
        <v>314</v>
      </c>
      <c r="N170" s="32" t="s">
        <v>314</v>
      </c>
      <c r="O170" s="31"/>
      <c r="P170" s="31"/>
      <c r="Q170" s="31"/>
      <c r="R170" s="31"/>
      <c r="S170" s="31"/>
      <c r="T170" s="31"/>
      <c r="U170" s="31"/>
      <c r="V170" s="31"/>
      <c r="W170" s="31" t="s">
        <v>65</v>
      </c>
      <c r="X170" s="31" t="s">
        <v>66</v>
      </c>
      <c r="Y170" s="31" t="s">
        <v>65</v>
      </c>
      <c r="Z170" s="31" t="s">
        <v>66</v>
      </c>
      <c r="AA170" s="31"/>
      <c r="AB170" s="31"/>
      <c r="AC170" s="82"/>
      <c r="AD170" s="82"/>
      <c r="AE170" s="82"/>
      <c r="AF170" s="82"/>
      <c r="AG170" s="82"/>
      <c r="AH170" s="82"/>
      <c r="AI170" s="82"/>
      <c r="AJ170" s="82"/>
      <c r="AK170" s="82"/>
      <c r="AL170" s="82"/>
      <c r="AM170" s="82"/>
      <c r="AN170" s="82"/>
      <c r="AO170" s="82"/>
    </row>
    <row r="171" s="11" customFormat="1" ht="33.75" customHeight="1" spans="1:41">
      <c r="A171" s="38">
        <v>6</v>
      </c>
      <c r="B171" s="32" t="s">
        <v>351</v>
      </c>
      <c r="C171" s="31" t="s">
        <v>39</v>
      </c>
      <c r="D171" s="31" t="s">
        <v>236</v>
      </c>
      <c r="E171" s="31" t="s">
        <v>90</v>
      </c>
      <c r="F171" s="32" t="s">
        <v>635</v>
      </c>
      <c r="G171" s="33">
        <v>45</v>
      </c>
      <c r="H171" s="31"/>
      <c r="I171" s="31">
        <v>45</v>
      </c>
      <c r="J171" s="31"/>
      <c r="K171" s="31"/>
      <c r="L171" s="86" t="s">
        <v>307</v>
      </c>
      <c r="M171" s="32" t="s">
        <v>314</v>
      </c>
      <c r="N171" s="32" t="s">
        <v>314</v>
      </c>
      <c r="O171" s="31"/>
      <c r="P171" s="31"/>
      <c r="Q171" s="31"/>
      <c r="R171" s="31"/>
      <c r="S171" s="31"/>
      <c r="T171" s="31"/>
      <c r="U171" s="31"/>
      <c r="V171" s="31"/>
      <c r="W171" s="31" t="s">
        <v>90</v>
      </c>
      <c r="X171" s="31" t="s">
        <v>493</v>
      </c>
      <c r="Y171" s="31" t="s">
        <v>90</v>
      </c>
      <c r="Z171" s="31" t="s">
        <v>493</v>
      </c>
      <c r="AA171" s="31"/>
      <c r="AB171" s="31"/>
      <c r="AC171" s="82"/>
      <c r="AD171" s="82"/>
      <c r="AE171" s="82"/>
      <c r="AF171" s="82"/>
      <c r="AG171" s="82"/>
      <c r="AH171" s="82"/>
      <c r="AI171" s="82"/>
      <c r="AJ171" s="82"/>
      <c r="AK171" s="82"/>
      <c r="AL171" s="82"/>
      <c r="AM171" s="82"/>
      <c r="AN171" s="82"/>
      <c r="AO171" s="82"/>
    </row>
    <row r="172" s="11" customFormat="1" ht="23.25" customHeight="1" spans="1:41">
      <c r="A172" s="38">
        <v>8</v>
      </c>
      <c r="B172" s="32" t="s">
        <v>311</v>
      </c>
      <c r="C172" s="31" t="s">
        <v>39</v>
      </c>
      <c r="D172" s="31" t="s">
        <v>236</v>
      </c>
      <c r="E172" s="31" t="s">
        <v>312</v>
      </c>
      <c r="F172" s="32" t="s">
        <v>636</v>
      </c>
      <c r="G172" s="33">
        <v>40</v>
      </c>
      <c r="H172" s="31"/>
      <c r="I172" s="31">
        <v>40</v>
      </c>
      <c r="J172" s="31"/>
      <c r="K172" s="31"/>
      <c r="L172" s="86" t="s">
        <v>307</v>
      </c>
      <c r="M172" s="32" t="s">
        <v>314</v>
      </c>
      <c r="N172" s="32" t="s">
        <v>314</v>
      </c>
      <c r="O172" s="31"/>
      <c r="P172" s="31"/>
      <c r="Q172" s="31"/>
      <c r="R172" s="31"/>
      <c r="S172" s="31"/>
      <c r="T172" s="31"/>
      <c r="U172" s="31"/>
      <c r="V172" s="31"/>
      <c r="W172" s="31" t="s">
        <v>183</v>
      </c>
      <c r="X172" s="31" t="s">
        <v>315</v>
      </c>
      <c r="Y172" s="31" t="s">
        <v>183</v>
      </c>
      <c r="Z172" s="31" t="s">
        <v>315</v>
      </c>
      <c r="AA172" s="31"/>
      <c r="AB172" s="31"/>
      <c r="AC172" s="82"/>
      <c r="AD172" s="82"/>
      <c r="AE172" s="82"/>
      <c r="AF172" s="82"/>
      <c r="AG172" s="82"/>
      <c r="AH172" s="82"/>
      <c r="AI172" s="82"/>
      <c r="AJ172" s="82"/>
      <c r="AK172" s="82"/>
      <c r="AL172" s="82"/>
      <c r="AM172" s="82"/>
      <c r="AN172" s="82"/>
      <c r="AO172" s="82"/>
    </row>
    <row r="173" s="11" customFormat="1" ht="40.5" customHeight="1" spans="1:41">
      <c r="A173" s="38">
        <v>9</v>
      </c>
      <c r="B173" s="32" t="s">
        <v>353</v>
      </c>
      <c r="C173" s="31" t="s">
        <v>39</v>
      </c>
      <c r="D173" s="31" t="s">
        <v>236</v>
      </c>
      <c r="E173" s="31" t="s">
        <v>354</v>
      </c>
      <c r="F173" s="32" t="s">
        <v>637</v>
      </c>
      <c r="G173" s="33">
        <v>45</v>
      </c>
      <c r="H173" s="31">
        <v>44</v>
      </c>
      <c r="I173" s="31">
        <v>1</v>
      </c>
      <c r="J173" s="31"/>
      <c r="K173" s="31"/>
      <c r="L173" s="86" t="s">
        <v>307</v>
      </c>
      <c r="M173" s="32" t="s">
        <v>314</v>
      </c>
      <c r="N173" s="32" t="s">
        <v>314</v>
      </c>
      <c r="O173" s="31"/>
      <c r="P173" s="31"/>
      <c r="Q173" s="31"/>
      <c r="R173" s="31"/>
      <c r="S173" s="31"/>
      <c r="T173" s="31"/>
      <c r="U173" s="31"/>
      <c r="V173" s="31"/>
      <c r="W173" s="31" t="s">
        <v>82</v>
      </c>
      <c r="X173" s="31" t="s">
        <v>234</v>
      </c>
      <c r="Y173" s="31" t="s">
        <v>82</v>
      </c>
      <c r="Z173" s="31" t="s">
        <v>234</v>
      </c>
      <c r="AA173" s="31"/>
      <c r="AB173" s="31"/>
      <c r="AC173" s="82"/>
      <c r="AD173" s="82"/>
      <c r="AE173" s="82"/>
      <c r="AF173" s="82"/>
      <c r="AG173" s="82"/>
      <c r="AH173" s="82"/>
      <c r="AI173" s="82"/>
      <c r="AJ173" s="82"/>
      <c r="AK173" s="82"/>
      <c r="AL173" s="82"/>
      <c r="AM173" s="82"/>
      <c r="AN173" s="82"/>
      <c r="AO173" s="82"/>
    </row>
    <row r="174" s="11" customFormat="1" ht="38.25" customHeight="1" spans="1:41">
      <c r="A174" s="38">
        <v>10</v>
      </c>
      <c r="B174" s="32" t="s">
        <v>356</v>
      </c>
      <c r="C174" s="31" t="s">
        <v>39</v>
      </c>
      <c r="D174" s="31" t="s">
        <v>236</v>
      </c>
      <c r="E174" s="84" t="s">
        <v>357</v>
      </c>
      <c r="F174" s="32" t="s">
        <v>638</v>
      </c>
      <c r="G174" s="33">
        <v>45</v>
      </c>
      <c r="H174" s="31">
        <v>45</v>
      </c>
      <c r="I174" s="31"/>
      <c r="J174" s="31"/>
      <c r="K174" s="31"/>
      <c r="L174" s="86" t="s">
        <v>307</v>
      </c>
      <c r="M174" s="32" t="s">
        <v>314</v>
      </c>
      <c r="N174" s="32" t="s">
        <v>314</v>
      </c>
      <c r="O174" s="31"/>
      <c r="P174" s="31"/>
      <c r="Q174" s="31"/>
      <c r="R174" s="31"/>
      <c r="S174" s="31"/>
      <c r="T174" s="31"/>
      <c r="U174" s="31"/>
      <c r="V174" s="31"/>
      <c r="W174" s="31" t="s">
        <v>179</v>
      </c>
      <c r="X174" s="31" t="s">
        <v>359</v>
      </c>
      <c r="Y174" s="31" t="s">
        <v>179</v>
      </c>
      <c r="Z174" s="31" t="s">
        <v>359</v>
      </c>
      <c r="AA174" s="31"/>
      <c r="AB174" s="31"/>
      <c r="AC174" s="82"/>
      <c r="AD174" s="82"/>
      <c r="AE174" s="82"/>
      <c r="AF174" s="82"/>
      <c r="AG174" s="82"/>
      <c r="AH174" s="82"/>
      <c r="AI174" s="82"/>
      <c r="AJ174" s="82"/>
      <c r="AK174" s="82"/>
      <c r="AL174" s="82"/>
      <c r="AM174" s="82"/>
      <c r="AN174" s="82"/>
      <c r="AO174" s="82"/>
    </row>
    <row r="175" s="3" customFormat="1" ht="39" customHeight="1" spans="1:41">
      <c r="A175" s="31"/>
      <c r="B175" s="35" t="s">
        <v>478</v>
      </c>
      <c r="C175" s="37"/>
      <c r="D175" s="37"/>
      <c r="E175" s="37"/>
      <c r="F175" s="40"/>
      <c r="G175" s="29"/>
      <c r="H175" s="28"/>
      <c r="I175" s="28"/>
      <c r="J175" s="28"/>
      <c r="K175" s="28"/>
      <c r="L175" s="28"/>
      <c r="M175" s="56"/>
      <c r="N175" s="56"/>
      <c r="O175" s="28"/>
      <c r="P175" s="28"/>
      <c r="Q175" s="28"/>
      <c r="R175" s="28"/>
      <c r="S175" s="28"/>
      <c r="T175" s="28"/>
      <c r="U175" s="28"/>
      <c r="V175" s="28"/>
      <c r="W175" s="28"/>
      <c r="X175" s="28"/>
      <c r="Y175" s="28"/>
      <c r="Z175" s="28"/>
      <c r="AA175" s="28"/>
      <c r="AB175" s="28"/>
      <c r="AC175" s="66"/>
      <c r="AD175" s="67"/>
      <c r="AE175" s="67"/>
      <c r="AF175" s="67"/>
      <c r="AG175" s="67"/>
      <c r="AH175" s="67"/>
      <c r="AI175" s="67"/>
      <c r="AJ175" s="67"/>
      <c r="AK175" s="67"/>
      <c r="AL175" s="67"/>
      <c r="AM175" s="67"/>
      <c r="AN175" s="67"/>
      <c r="AO175" s="67"/>
    </row>
    <row r="176" s="3" customFormat="1" ht="39" customHeight="1" spans="1:41">
      <c r="A176" s="31"/>
      <c r="B176" s="35" t="s">
        <v>639</v>
      </c>
      <c r="C176" s="35"/>
      <c r="D176" s="35"/>
      <c r="E176" s="35"/>
      <c r="F176" s="40"/>
      <c r="G176" s="29"/>
      <c r="H176" s="28"/>
      <c r="I176" s="28"/>
      <c r="J176" s="28"/>
      <c r="K176" s="28"/>
      <c r="L176" s="28"/>
      <c r="M176" s="56"/>
      <c r="N176" s="56"/>
      <c r="O176" s="28"/>
      <c r="P176" s="28"/>
      <c r="Q176" s="28"/>
      <c r="R176" s="28"/>
      <c r="S176" s="28"/>
      <c r="T176" s="28"/>
      <c r="U176" s="28"/>
      <c r="V176" s="28"/>
      <c r="W176" s="28"/>
      <c r="X176" s="28"/>
      <c r="Y176" s="28"/>
      <c r="Z176" s="28"/>
      <c r="AA176" s="28"/>
      <c r="AB176" s="28"/>
      <c r="AC176" s="66"/>
      <c r="AD176" s="67"/>
      <c r="AE176" s="67"/>
      <c r="AF176" s="67"/>
      <c r="AG176" s="67"/>
      <c r="AH176" s="67"/>
      <c r="AI176" s="67"/>
      <c r="AJ176" s="67"/>
      <c r="AK176" s="67"/>
      <c r="AL176" s="67"/>
      <c r="AM176" s="67"/>
      <c r="AN176" s="67"/>
      <c r="AO176" s="67"/>
    </row>
    <row r="177" s="3" customFormat="1" ht="39" customHeight="1" spans="1:41">
      <c r="A177" s="31"/>
      <c r="B177" s="35" t="s">
        <v>478</v>
      </c>
      <c r="C177" s="37"/>
      <c r="D177" s="37"/>
      <c r="E177" s="37"/>
      <c r="F177" s="40"/>
      <c r="G177" s="29"/>
      <c r="H177" s="28"/>
      <c r="I177" s="28"/>
      <c r="J177" s="28"/>
      <c r="K177" s="28"/>
      <c r="L177" s="28"/>
      <c r="M177" s="56"/>
      <c r="N177" s="56"/>
      <c r="O177" s="28"/>
      <c r="P177" s="28"/>
      <c r="Q177" s="28"/>
      <c r="R177" s="28"/>
      <c r="S177" s="28"/>
      <c r="T177" s="28"/>
      <c r="U177" s="28"/>
      <c r="V177" s="28"/>
      <c r="W177" s="28"/>
      <c r="X177" s="28"/>
      <c r="Y177" s="28"/>
      <c r="Z177" s="28"/>
      <c r="AA177" s="28"/>
      <c r="AB177" s="28"/>
      <c r="AC177" s="66"/>
      <c r="AD177" s="67"/>
      <c r="AE177" s="67"/>
      <c r="AF177" s="67"/>
      <c r="AG177" s="67"/>
      <c r="AH177" s="67"/>
      <c r="AI177" s="67"/>
      <c r="AJ177" s="67"/>
      <c r="AK177" s="67"/>
      <c r="AL177" s="67"/>
      <c r="AM177" s="67"/>
      <c r="AN177" s="67"/>
      <c r="AO177" s="67"/>
    </row>
    <row r="178" s="3" customFormat="1" ht="39" customHeight="1" spans="1:41">
      <c r="A178" s="31"/>
      <c r="B178" s="35" t="s">
        <v>640</v>
      </c>
      <c r="C178" s="35"/>
      <c r="D178" s="35"/>
      <c r="E178" s="35"/>
      <c r="F178" s="40"/>
      <c r="G178" s="29"/>
      <c r="H178" s="28"/>
      <c r="I178" s="28"/>
      <c r="J178" s="28"/>
      <c r="K178" s="28"/>
      <c r="L178" s="28"/>
      <c r="M178" s="56"/>
      <c r="N178" s="56"/>
      <c r="O178" s="28"/>
      <c r="P178" s="28"/>
      <c r="Q178" s="28"/>
      <c r="R178" s="28"/>
      <c r="S178" s="28"/>
      <c r="T178" s="28"/>
      <c r="U178" s="28"/>
      <c r="V178" s="28"/>
      <c r="W178" s="28"/>
      <c r="X178" s="28"/>
      <c r="Y178" s="28"/>
      <c r="Z178" s="28"/>
      <c r="AA178" s="28"/>
      <c r="AB178" s="28"/>
      <c r="AC178" s="66"/>
      <c r="AD178" s="67"/>
      <c r="AE178" s="67"/>
      <c r="AF178" s="67"/>
      <c r="AG178" s="67"/>
      <c r="AH178" s="67"/>
      <c r="AI178" s="67"/>
      <c r="AJ178" s="67"/>
      <c r="AK178" s="67"/>
      <c r="AL178" s="67"/>
      <c r="AM178" s="67"/>
      <c r="AN178" s="67"/>
      <c r="AO178" s="67"/>
    </row>
    <row r="179" customFormat="1" ht="39" customHeight="1" spans="1:41">
      <c r="A179" s="31"/>
      <c r="B179" s="35" t="s">
        <v>478</v>
      </c>
      <c r="C179" s="37"/>
      <c r="D179" s="37"/>
      <c r="E179" s="37"/>
      <c r="F179" s="40"/>
      <c r="G179" s="29"/>
      <c r="H179" s="28"/>
      <c r="I179" s="28"/>
      <c r="J179" s="28"/>
      <c r="K179" s="28"/>
      <c r="L179" s="28"/>
      <c r="M179" s="56"/>
      <c r="N179" s="56"/>
      <c r="O179" s="28"/>
      <c r="P179" s="28"/>
      <c r="Q179" s="28"/>
      <c r="R179" s="28"/>
      <c r="S179" s="28"/>
      <c r="T179" s="28"/>
      <c r="U179" s="28"/>
      <c r="V179" s="28"/>
      <c r="W179" s="28"/>
      <c r="X179" s="28"/>
      <c r="Y179" s="28"/>
      <c r="Z179" s="28"/>
      <c r="AA179" s="28"/>
      <c r="AB179" s="28"/>
      <c r="AC179" s="66"/>
      <c r="AD179" s="67"/>
      <c r="AE179" s="67"/>
      <c r="AF179" s="67"/>
      <c r="AG179" s="67"/>
      <c r="AH179" s="67"/>
      <c r="AI179" s="67"/>
      <c r="AJ179" s="67"/>
      <c r="AK179" s="67"/>
      <c r="AL179" s="67"/>
      <c r="AM179" s="67"/>
      <c r="AN179" s="67"/>
      <c r="AO179" s="67"/>
    </row>
    <row r="180" customFormat="1" ht="39" customHeight="1" spans="1:41">
      <c r="A180" s="31"/>
      <c r="B180" s="35" t="s">
        <v>641</v>
      </c>
      <c r="C180" s="35"/>
      <c r="D180" s="35"/>
      <c r="E180" s="35"/>
      <c r="F180" s="40"/>
      <c r="G180" s="29">
        <f t="shared" ref="G180:K180" si="35">SUM(G181:G182)</f>
        <v>1100</v>
      </c>
      <c r="H180" s="29">
        <f t="shared" si="35"/>
        <v>1100</v>
      </c>
      <c r="I180" s="29">
        <f t="shared" si="35"/>
        <v>0</v>
      </c>
      <c r="J180" s="29">
        <f t="shared" si="35"/>
        <v>0</v>
      </c>
      <c r="K180" s="29">
        <f t="shared" si="35"/>
        <v>0</v>
      </c>
      <c r="L180" s="28"/>
      <c r="M180" s="56"/>
      <c r="N180" s="56"/>
      <c r="O180" s="28"/>
      <c r="P180" s="28"/>
      <c r="Q180" s="28"/>
      <c r="R180" s="28"/>
      <c r="S180" s="28"/>
      <c r="T180" s="28"/>
      <c r="U180" s="28"/>
      <c r="V180" s="28"/>
      <c r="W180" s="28"/>
      <c r="X180" s="28"/>
      <c r="Y180" s="28"/>
      <c r="Z180" s="28"/>
      <c r="AA180" s="28"/>
      <c r="AB180" s="28"/>
      <c r="AC180" s="66"/>
      <c r="AD180" s="67"/>
      <c r="AE180" s="67"/>
      <c r="AF180" s="67"/>
      <c r="AG180" s="67"/>
      <c r="AH180" s="67"/>
      <c r="AI180" s="67"/>
      <c r="AJ180" s="67"/>
      <c r="AK180" s="67"/>
      <c r="AL180" s="67"/>
      <c r="AM180" s="67"/>
      <c r="AN180" s="67"/>
      <c r="AO180" s="67"/>
    </row>
    <row r="181" s="12" customFormat="1" ht="219" customHeight="1" spans="1:16354">
      <c r="A181" s="38"/>
      <c r="B181" s="84" t="s">
        <v>369</v>
      </c>
      <c r="C181" s="31" t="s">
        <v>39</v>
      </c>
      <c r="D181" s="31" t="s">
        <v>236</v>
      </c>
      <c r="E181" s="40" t="s">
        <v>642</v>
      </c>
      <c r="F181" s="40" t="s">
        <v>643</v>
      </c>
      <c r="G181" s="33">
        <v>1000</v>
      </c>
      <c r="H181" s="33">
        <v>1000</v>
      </c>
      <c r="I181" s="33"/>
      <c r="J181" s="33"/>
      <c r="K181" s="33"/>
      <c r="L181" s="86" t="s">
        <v>285</v>
      </c>
      <c r="M181" s="32" t="s">
        <v>372</v>
      </c>
      <c r="N181" s="32" t="s">
        <v>372</v>
      </c>
      <c r="O181" s="31">
        <v>2</v>
      </c>
      <c r="P181" s="31">
        <v>13</v>
      </c>
      <c r="Q181" s="31">
        <v>0.28</v>
      </c>
      <c r="R181" s="31">
        <v>0.05</v>
      </c>
      <c r="S181" s="31">
        <f>Q181-R181</f>
        <v>0.23</v>
      </c>
      <c r="T181" s="31">
        <v>0.9966</v>
      </c>
      <c r="U181" s="31">
        <v>0.21</v>
      </c>
      <c r="V181" s="31">
        <f>T181-U181</f>
        <v>0.7866</v>
      </c>
      <c r="W181" s="31" t="s">
        <v>373</v>
      </c>
      <c r="X181" s="31" t="s">
        <v>644</v>
      </c>
      <c r="Y181" s="31" t="s">
        <v>373</v>
      </c>
      <c r="Z181" s="31" t="s">
        <v>644</v>
      </c>
      <c r="AA181" s="28"/>
      <c r="AB181" s="31"/>
      <c r="AC181" s="82"/>
      <c r="AD181" s="82"/>
      <c r="AE181" s="82"/>
      <c r="AF181" s="82"/>
      <c r="AG181" s="82"/>
      <c r="AH181" s="82"/>
      <c r="AI181" s="82"/>
      <c r="AJ181" s="82"/>
      <c r="AK181" s="82"/>
      <c r="AL181" s="82"/>
      <c r="AM181" s="82"/>
      <c r="AN181" s="82"/>
      <c r="AO181" s="82"/>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0"/>
      <c r="BM181" s="10"/>
      <c r="BN181" s="10"/>
      <c r="BO181" s="10"/>
      <c r="BP181" s="10"/>
      <c r="BQ181" s="10"/>
      <c r="BR181" s="10"/>
      <c r="BS181" s="10"/>
      <c r="BT181" s="10"/>
      <c r="BU181" s="10"/>
      <c r="BV181" s="10"/>
      <c r="BW181" s="10"/>
      <c r="BX181" s="10"/>
      <c r="BY181" s="10"/>
      <c r="BZ181" s="10"/>
      <c r="CA181" s="10"/>
      <c r="CB181" s="10"/>
      <c r="CC181" s="10"/>
      <c r="CD181" s="10"/>
      <c r="CE181" s="10"/>
      <c r="CF181" s="10"/>
      <c r="CG181" s="10"/>
      <c r="CH181" s="10"/>
      <c r="CI181" s="10"/>
      <c r="CJ181" s="10"/>
      <c r="CK181" s="10"/>
      <c r="CL181" s="10"/>
      <c r="CM181" s="10"/>
      <c r="CN181" s="10"/>
      <c r="CO181" s="10"/>
      <c r="CP181" s="10"/>
      <c r="CQ181" s="10"/>
      <c r="CR181" s="10"/>
      <c r="CS181" s="10"/>
      <c r="CT181" s="10"/>
      <c r="CU181" s="10"/>
      <c r="CV181" s="10"/>
      <c r="CW181" s="10"/>
      <c r="CX181" s="10"/>
      <c r="CY181" s="10"/>
      <c r="CZ181" s="10"/>
      <c r="DA181" s="10"/>
      <c r="DB181" s="10"/>
      <c r="DC181" s="10"/>
      <c r="DD181" s="10"/>
      <c r="DE181" s="10"/>
      <c r="DF181" s="10"/>
      <c r="DG181" s="10"/>
      <c r="DH181" s="10"/>
      <c r="DI181" s="10"/>
      <c r="DJ181" s="10"/>
      <c r="DK181" s="10"/>
      <c r="DL181" s="10"/>
      <c r="DM181" s="10"/>
      <c r="DN181" s="10"/>
      <c r="DO181" s="10"/>
      <c r="DP181" s="10"/>
      <c r="DQ181" s="10"/>
      <c r="DR181" s="10"/>
      <c r="DS181" s="10"/>
      <c r="DT181" s="10"/>
      <c r="DU181" s="10"/>
      <c r="DV181" s="10"/>
      <c r="DW181" s="10"/>
      <c r="DX181" s="10"/>
      <c r="DY181" s="10"/>
      <c r="DZ181" s="10"/>
      <c r="EA181" s="10"/>
      <c r="EB181" s="10"/>
      <c r="EC181" s="10"/>
      <c r="ED181" s="10"/>
      <c r="EE181" s="10"/>
      <c r="EF181" s="10"/>
      <c r="EG181" s="10"/>
      <c r="EH181" s="10"/>
      <c r="EI181" s="10"/>
      <c r="EJ181" s="10"/>
      <c r="EK181" s="10"/>
      <c r="EL181" s="10"/>
      <c r="EM181" s="10"/>
      <c r="EN181" s="10"/>
      <c r="EO181" s="10"/>
      <c r="EP181" s="10"/>
      <c r="EQ181" s="10"/>
      <c r="ER181" s="10"/>
      <c r="ES181" s="10"/>
      <c r="ET181" s="10"/>
      <c r="EU181" s="10"/>
      <c r="EV181" s="10"/>
      <c r="EW181" s="10"/>
      <c r="EX181" s="10"/>
      <c r="EY181" s="10"/>
      <c r="EZ181" s="10"/>
      <c r="FA181" s="10"/>
      <c r="FB181" s="10"/>
      <c r="FC181" s="10"/>
      <c r="FD181" s="10"/>
      <c r="FE181" s="10"/>
      <c r="FF181" s="10"/>
      <c r="FG181" s="10"/>
      <c r="FH181" s="10"/>
      <c r="FI181" s="10"/>
      <c r="FJ181" s="10"/>
      <c r="FK181" s="10"/>
      <c r="FL181" s="10"/>
      <c r="FM181" s="10"/>
      <c r="FN181" s="10"/>
      <c r="FO181" s="10"/>
      <c r="FP181" s="10"/>
      <c r="FQ181" s="10"/>
      <c r="FR181" s="10"/>
      <c r="FS181" s="10"/>
      <c r="FT181" s="10"/>
      <c r="FU181" s="10"/>
      <c r="FV181" s="10"/>
      <c r="FW181" s="10"/>
      <c r="FX181" s="10"/>
      <c r="FY181" s="10"/>
      <c r="FZ181" s="10"/>
      <c r="GA181" s="10"/>
      <c r="GB181" s="10"/>
      <c r="GC181" s="10"/>
      <c r="GD181" s="10"/>
      <c r="GE181" s="10"/>
      <c r="GF181" s="10"/>
      <c r="GG181" s="10"/>
      <c r="GH181" s="10"/>
      <c r="GI181" s="10"/>
      <c r="GJ181" s="10"/>
      <c r="GK181" s="10"/>
      <c r="GL181" s="10"/>
      <c r="GM181" s="10"/>
      <c r="GN181" s="10"/>
      <c r="GO181" s="10"/>
      <c r="GP181" s="10"/>
      <c r="GQ181" s="10"/>
      <c r="GR181" s="10"/>
      <c r="GS181" s="10"/>
      <c r="GT181" s="10"/>
      <c r="GU181" s="10"/>
      <c r="GV181" s="10"/>
      <c r="GW181" s="10"/>
      <c r="GX181" s="10"/>
      <c r="GY181" s="10"/>
      <c r="GZ181" s="10"/>
      <c r="HA181" s="10"/>
      <c r="HB181" s="10"/>
      <c r="HC181" s="10"/>
      <c r="HD181" s="10"/>
      <c r="HE181" s="10"/>
      <c r="HF181" s="10"/>
      <c r="HG181" s="10"/>
      <c r="HH181" s="10"/>
      <c r="HI181" s="10"/>
      <c r="HJ181" s="10"/>
      <c r="HK181" s="10"/>
      <c r="HL181" s="10"/>
      <c r="HM181" s="10"/>
      <c r="HN181" s="10"/>
      <c r="HO181" s="10"/>
      <c r="HP181" s="10"/>
      <c r="HQ181" s="10"/>
      <c r="HR181" s="10"/>
      <c r="HS181" s="10"/>
      <c r="HT181" s="10"/>
      <c r="HU181" s="10"/>
      <c r="HV181" s="10"/>
      <c r="HW181" s="10"/>
      <c r="HX181" s="10"/>
      <c r="HY181" s="10"/>
      <c r="HZ181" s="10"/>
      <c r="IA181" s="10"/>
      <c r="IB181" s="10"/>
      <c r="IC181" s="10"/>
      <c r="ID181" s="10"/>
      <c r="IE181" s="10"/>
      <c r="IF181" s="10"/>
      <c r="IG181" s="10"/>
      <c r="IH181" s="10"/>
      <c r="II181" s="10"/>
      <c r="IJ181" s="10"/>
      <c r="IK181" s="10"/>
      <c r="IL181" s="10"/>
      <c r="IM181" s="10"/>
      <c r="IN181" s="10"/>
      <c r="IO181" s="10"/>
      <c r="IP181" s="10"/>
      <c r="IQ181" s="10"/>
      <c r="IR181" s="10"/>
      <c r="IS181" s="10"/>
      <c r="IT181" s="10"/>
      <c r="IU181" s="10"/>
      <c r="IV181" s="10"/>
      <c r="IW181" s="10"/>
      <c r="IX181" s="10"/>
      <c r="IY181" s="10"/>
      <c r="IZ181" s="10"/>
      <c r="JA181" s="10"/>
      <c r="JB181" s="10"/>
      <c r="JC181" s="10"/>
      <c r="JD181" s="10"/>
      <c r="JE181" s="10"/>
      <c r="JF181" s="10"/>
      <c r="JG181" s="10"/>
      <c r="JH181" s="10"/>
      <c r="JI181" s="10"/>
      <c r="JJ181" s="10"/>
      <c r="JK181" s="10"/>
      <c r="JL181" s="10"/>
      <c r="JM181" s="10"/>
      <c r="JN181" s="10"/>
      <c r="JO181" s="10"/>
      <c r="JP181" s="10"/>
      <c r="JQ181" s="10"/>
      <c r="JR181" s="10"/>
      <c r="JS181" s="10"/>
      <c r="JT181" s="10"/>
      <c r="JU181" s="10"/>
      <c r="JV181" s="10"/>
      <c r="JW181" s="10"/>
      <c r="JX181" s="10"/>
      <c r="JY181" s="10"/>
      <c r="JZ181" s="10"/>
      <c r="KA181" s="10"/>
      <c r="KB181" s="10"/>
      <c r="KC181" s="10"/>
      <c r="KD181" s="10"/>
      <c r="KE181" s="10"/>
      <c r="KF181" s="10"/>
      <c r="KG181" s="10"/>
      <c r="KH181" s="10"/>
      <c r="KI181" s="10"/>
      <c r="KJ181" s="10"/>
      <c r="KK181" s="10"/>
      <c r="KL181" s="10"/>
      <c r="KM181" s="10"/>
      <c r="KN181" s="10"/>
      <c r="KO181" s="10"/>
      <c r="KP181" s="10"/>
      <c r="KQ181" s="10"/>
      <c r="KR181" s="10"/>
      <c r="KS181" s="10"/>
      <c r="KT181" s="10"/>
      <c r="KU181" s="10"/>
      <c r="KV181" s="10"/>
      <c r="KW181" s="10"/>
      <c r="KX181" s="10"/>
      <c r="KY181" s="10"/>
      <c r="KZ181" s="10"/>
      <c r="LA181" s="10"/>
      <c r="LB181" s="10"/>
      <c r="LC181" s="10"/>
      <c r="LD181" s="10"/>
      <c r="LE181" s="10"/>
      <c r="LF181" s="10"/>
      <c r="LG181" s="10"/>
      <c r="LH181" s="10"/>
      <c r="LI181" s="10"/>
      <c r="LJ181" s="10"/>
      <c r="LK181" s="10"/>
      <c r="LL181" s="10"/>
      <c r="LM181" s="10"/>
      <c r="LN181" s="10"/>
      <c r="LO181" s="10"/>
      <c r="LP181" s="10"/>
      <c r="LQ181" s="10"/>
      <c r="LR181" s="10"/>
      <c r="LS181" s="10"/>
      <c r="LT181" s="10"/>
      <c r="LU181" s="10"/>
      <c r="LV181" s="10"/>
      <c r="LW181" s="10"/>
      <c r="LX181" s="10"/>
      <c r="LY181" s="10"/>
      <c r="LZ181" s="10"/>
      <c r="MA181" s="10"/>
      <c r="MB181" s="10"/>
      <c r="MC181" s="10"/>
      <c r="MD181" s="10"/>
      <c r="ME181" s="10"/>
      <c r="MF181" s="10"/>
      <c r="MG181" s="10"/>
      <c r="MH181" s="10"/>
      <c r="MI181" s="10"/>
      <c r="MJ181" s="10"/>
      <c r="MK181" s="10"/>
      <c r="ML181" s="10"/>
      <c r="MM181" s="10"/>
      <c r="MN181" s="10"/>
      <c r="MO181" s="10"/>
      <c r="MP181" s="10"/>
      <c r="MQ181" s="10"/>
      <c r="MR181" s="10"/>
      <c r="MS181" s="10"/>
      <c r="MT181" s="10"/>
      <c r="MU181" s="10"/>
      <c r="MV181" s="10"/>
      <c r="MW181" s="10"/>
      <c r="MX181" s="10"/>
      <c r="MY181" s="10"/>
      <c r="MZ181" s="10"/>
      <c r="NA181" s="10"/>
      <c r="NB181" s="10"/>
      <c r="NC181" s="10"/>
      <c r="ND181" s="10"/>
      <c r="NE181" s="10"/>
      <c r="NF181" s="10"/>
      <c r="NG181" s="10"/>
      <c r="NH181" s="10"/>
      <c r="NI181" s="10"/>
      <c r="NJ181" s="10"/>
      <c r="NK181" s="10"/>
      <c r="NL181" s="10"/>
      <c r="NM181" s="10"/>
      <c r="NN181" s="10"/>
      <c r="NO181" s="10"/>
      <c r="NP181" s="10"/>
      <c r="NQ181" s="10"/>
      <c r="NR181" s="10"/>
      <c r="NS181" s="10"/>
      <c r="NT181" s="10"/>
      <c r="NU181" s="10"/>
      <c r="NV181" s="10"/>
      <c r="NW181" s="10"/>
      <c r="NX181" s="10"/>
      <c r="NY181" s="10"/>
      <c r="NZ181" s="10"/>
      <c r="OA181" s="10"/>
      <c r="OB181" s="10"/>
      <c r="OC181" s="10"/>
      <c r="OD181" s="10"/>
      <c r="OE181" s="10"/>
      <c r="OF181" s="10"/>
      <c r="OG181" s="10"/>
      <c r="OH181" s="10"/>
      <c r="OI181" s="10"/>
      <c r="OJ181" s="10"/>
      <c r="OK181" s="10"/>
      <c r="OL181" s="10"/>
      <c r="OM181" s="10"/>
      <c r="ON181" s="10"/>
      <c r="OO181" s="10"/>
      <c r="OP181" s="10"/>
      <c r="OQ181" s="10"/>
      <c r="OR181" s="10"/>
      <c r="OS181" s="10"/>
      <c r="OT181" s="10"/>
      <c r="OU181" s="10"/>
      <c r="OV181" s="10"/>
      <c r="OW181" s="10"/>
      <c r="OX181" s="10"/>
      <c r="OY181" s="10"/>
      <c r="OZ181" s="10"/>
      <c r="PA181" s="10"/>
      <c r="PB181" s="10"/>
      <c r="PC181" s="10"/>
      <c r="PD181" s="10"/>
      <c r="PE181" s="10"/>
      <c r="PF181" s="10"/>
      <c r="PG181" s="10"/>
      <c r="PH181" s="10"/>
      <c r="PI181" s="10"/>
      <c r="PJ181" s="10"/>
      <c r="PK181" s="10"/>
      <c r="PL181" s="10"/>
      <c r="PM181" s="10"/>
      <c r="PN181" s="10"/>
      <c r="PO181" s="10"/>
      <c r="PP181" s="10"/>
      <c r="PQ181" s="10"/>
      <c r="PR181" s="10"/>
      <c r="PS181" s="10"/>
      <c r="PT181" s="10"/>
      <c r="PU181" s="10"/>
      <c r="PV181" s="10"/>
      <c r="PW181" s="10"/>
      <c r="PX181" s="10"/>
      <c r="PY181" s="10"/>
      <c r="PZ181" s="10"/>
      <c r="QA181" s="10"/>
      <c r="QB181" s="10"/>
      <c r="QC181" s="10"/>
      <c r="QD181" s="10"/>
      <c r="QE181" s="10"/>
      <c r="QF181" s="10"/>
      <c r="QG181" s="10"/>
      <c r="QH181" s="10"/>
      <c r="QI181" s="10"/>
      <c r="QJ181" s="10"/>
      <c r="QK181" s="10"/>
      <c r="QL181" s="10"/>
      <c r="QM181" s="10"/>
      <c r="QN181" s="10"/>
      <c r="QO181" s="10"/>
      <c r="QP181" s="10"/>
      <c r="QQ181" s="10"/>
      <c r="QR181" s="10"/>
      <c r="QS181" s="10"/>
      <c r="QT181" s="10"/>
      <c r="QU181" s="10"/>
      <c r="QV181" s="10"/>
      <c r="QW181" s="10"/>
      <c r="QX181" s="10"/>
      <c r="QY181" s="10"/>
      <c r="QZ181" s="10"/>
      <c r="RA181" s="10"/>
      <c r="RB181" s="10"/>
      <c r="RC181" s="10"/>
      <c r="RD181" s="10"/>
      <c r="RE181" s="10"/>
      <c r="RF181" s="10"/>
      <c r="RG181" s="10"/>
      <c r="RH181" s="10"/>
      <c r="RI181" s="10"/>
      <c r="RJ181" s="10"/>
      <c r="RK181" s="10"/>
      <c r="RL181" s="10"/>
      <c r="RM181" s="10"/>
      <c r="RN181" s="10"/>
      <c r="RO181" s="10"/>
      <c r="RP181" s="10"/>
      <c r="RQ181" s="10"/>
      <c r="RR181" s="10"/>
      <c r="RS181" s="10"/>
      <c r="RT181" s="10"/>
      <c r="RU181" s="10"/>
      <c r="RV181" s="10"/>
      <c r="RW181" s="10"/>
      <c r="RX181" s="10"/>
      <c r="RY181" s="10"/>
      <c r="RZ181" s="10"/>
      <c r="SA181" s="10"/>
      <c r="SB181" s="10"/>
      <c r="SC181" s="10"/>
      <c r="SD181" s="10"/>
      <c r="SE181" s="10"/>
      <c r="SF181" s="10"/>
      <c r="SG181" s="10"/>
      <c r="SH181" s="10"/>
      <c r="SI181" s="10"/>
      <c r="SJ181" s="10"/>
      <c r="SK181" s="10"/>
      <c r="SL181" s="10"/>
      <c r="SM181" s="10"/>
      <c r="SN181" s="10"/>
      <c r="SO181" s="10"/>
      <c r="SP181" s="10"/>
      <c r="SQ181" s="10"/>
      <c r="SR181" s="10"/>
      <c r="SS181" s="10"/>
      <c r="ST181" s="10"/>
      <c r="SU181" s="10"/>
      <c r="SV181" s="10"/>
      <c r="SW181" s="10"/>
      <c r="SX181" s="10"/>
      <c r="SY181" s="10"/>
      <c r="SZ181" s="10"/>
      <c r="TA181" s="10"/>
      <c r="TB181" s="10"/>
      <c r="TC181" s="10"/>
      <c r="TD181" s="10"/>
      <c r="TE181" s="10"/>
      <c r="TF181" s="10"/>
      <c r="TG181" s="10"/>
      <c r="TH181" s="10"/>
      <c r="TI181" s="10"/>
      <c r="TJ181" s="10"/>
      <c r="TK181" s="10"/>
      <c r="TL181" s="10"/>
      <c r="TM181" s="10"/>
      <c r="TN181" s="10"/>
      <c r="TO181" s="10"/>
      <c r="TP181" s="10"/>
      <c r="TQ181" s="10"/>
      <c r="TR181" s="10"/>
      <c r="TS181" s="10"/>
      <c r="TT181" s="10"/>
      <c r="TU181" s="10"/>
      <c r="TV181" s="10"/>
      <c r="TW181" s="10"/>
      <c r="TX181" s="10"/>
      <c r="TY181" s="10"/>
      <c r="TZ181" s="10"/>
      <c r="UA181" s="10"/>
      <c r="UB181" s="10"/>
      <c r="UC181" s="10"/>
      <c r="UD181" s="10"/>
      <c r="UE181" s="10"/>
      <c r="UF181" s="10"/>
      <c r="UG181" s="10"/>
      <c r="UH181" s="10"/>
      <c r="UI181" s="10"/>
      <c r="UJ181" s="10"/>
      <c r="UK181" s="10"/>
      <c r="UL181" s="10"/>
      <c r="UM181" s="10"/>
      <c r="UN181" s="10"/>
      <c r="UO181" s="10"/>
      <c r="UP181" s="10"/>
      <c r="UQ181" s="10"/>
      <c r="UR181" s="10"/>
      <c r="US181" s="10"/>
      <c r="UT181" s="10"/>
      <c r="UU181" s="10"/>
      <c r="UV181" s="10"/>
      <c r="UW181" s="10"/>
      <c r="UX181" s="10"/>
      <c r="UY181" s="10"/>
      <c r="UZ181" s="10"/>
      <c r="VA181" s="10"/>
      <c r="VB181" s="10"/>
      <c r="VC181" s="10"/>
      <c r="VD181" s="10"/>
      <c r="VE181" s="10"/>
      <c r="VF181" s="10"/>
      <c r="VG181" s="10"/>
      <c r="VH181" s="10"/>
      <c r="VI181" s="10"/>
      <c r="VJ181" s="10"/>
      <c r="VK181" s="10"/>
      <c r="VL181" s="10"/>
      <c r="VM181" s="10"/>
      <c r="VN181" s="10"/>
      <c r="VO181" s="10"/>
      <c r="VP181" s="10"/>
      <c r="VQ181" s="10"/>
      <c r="VR181" s="10"/>
      <c r="VS181" s="10"/>
      <c r="VT181" s="10"/>
      <c r="VU181" s="10"/>
      <c r="VV181" s="10"/>
      <c r="VW181" s="10"/>
      <c r="VX181" s="10"/>
      <c r="VY181" s="10"/>
      <c r="VZ181" s="10"/>
      <c r="WA181" s="10"/>
      <c r="WB181" s="10"/>
      <c r="WC181" s="10"/>
      <c r="WD181" s="10"/>
      <c r="WE181" s="10"/>
      <c r="WF181" s="10"/>
      <c r="WG181" s="10"/>
      <c r="WH181" s="10"/>
      <c r="WI181" s="10"/>
      <c r="WJ181" s="10"/>
      <c r="WK181" s="10"/>
      <c r="WL181" s="10"/>
      <c r="WM181" s="10"/>
      <c r="WN181" s="10"/>
      <c r="WO181" s="10"/>
      <c r="WP181" s="10"/>
      <c r="WQ181" s="10"/>
      <c r="WR181" s="10"/>
      <c r="WS181" s="10"/>
      <c r="WT181" s="10"/>
      <c r="WU181" s="10"/>
      <c r="WV181" s="10"/>
      <c r="WW181" s="10"/>
      <c r="WX181" s="10"/>
      <c r="WY181" s="10"/>
      <c r="WZ181" s="10"/>
      <c r="XA181" s="10"/>
      <c r="XB181" s="10"/>
      <c r="XC181" s="10"/>
      <c r="XD181" s="10"/>
      <c r="XE181" s="10"/>
      <c r="XF181" s="10"/>
      <c r="XG181" s="10"/>
      <c r="XH181" s="10"/>
      <c r="XI181" s="10"/>
      <c r="XJ181" s="10"/>
      <c r="XK181" s="10"/>
      <c r="XL181" s="10"/>
      <c r="XM181" s="10"/>
      <c r="XN181" s="10"/>
      <c r="XO181" s="10"/>
      <c r="XP181" s="10"/>
      <c r="XQ181" s="10"/>
      <c r="XR181" s="10"/>
      <c r="XS181" s="10"/>
      <c r="XT181" s="10"/>
      <c r="XU181" s="10"/>
      <c r="XV181" s="10"/>
      <c r="XW181" s="10"/>
      <c r="XX181" s="10"/>
      <c r="XY181" s="10"/>
      <c r="XZ181" s="10"/>
      <c r="YA181" s="10"/>
      <c r="YB181" s="10"/>
      <c r="YC181" s="10"/>
      <c r="YD181" s="10"/>
      <c r="YE181" s="10"/>
      <c r="YF181" s="10"/>
      <c r="YG181" s="10"/>
      <c r="YH181" s="10"/>
      <c r="YI181" s="10"/>
      <c r="YJ181" s="10"/>
      <c r="YK181" s="10"/>
      <c r="YL181" s="10"/>
      <c r="YM181" s="10"/>
      <c r="YN181" s="10"/>
      <c r="YO181" s="10"/>
      <c r="YP181" s="10"/>
      <c r="YQ181" s="10"/>
      <c r="YR181" s="10"/>
      <c r="YS181" s="10"/>
      <c r="YT181" s="10"/>
      <c r="YU181" s="10"/>
      <c r="YV181" s="10"/>
      <c r="YW181" s="10"/>
      <c r="YX181" s="10"/>
      <c r="YY181" s="10"/>
      <c r="YZ181" s="10"/>
      <c r="ZA181" s="10"/>
      <c r="ZB181" s="10"/>
      <c r="ZC181" s="10"/>
      <c r="ZD181" s="10"/>
      <c r="ZE181" s="10"/>
      <c r="ZF181" s="10"/>
      <c r="ZG181" s="10"/>
      <c r="ZH181" s="10"/>
      <c r="ZI181" s="10"/>
      <c r="ZJ181" s="10"/>
      <c r="ZK181" s="10"/>
      <c r="ZL181" s="10"/>
      <c r="ZM181" s="10"/>
      <c r="ZN181" s="10"/>
      <c r="ZO181" s="10"/>
      <c r="ZP181" s="10"/>
      <c r="ZQ181" s="10"/>
      <c r="ZR181" s="10"/>
      <c r="ZS181" s="10"/>
      <c r="ZT181" s="10"/>
      <c r="ZU181" s="10"/>
      <c r="ZV181" s="10"/>
      <c r="ZW181" s="10"/>
      <c r="ZX181" s="10"/>
      <c r="ZY181" s="10"/>
      <c r="ZZ181" s="10"/>
      <c r="AAA181" s="10"/>
      <c r="AAB181" s="10"/>
      <c r="AAC181" s="10"/>
      <c r="AAD181" s="10"/>
      <c r="AAE181" s="10"/>
      <c r="AAF181" s="10"/>
      <c r="AAG181" s="10"/>
      <c r="AAH181" s="10"/>
      <c r="AAI181" s="10"/>
      <c r="AAJ181" s="10"/>
      <c r="AAK181" s="10"/>
      <c r="AAL181" s="10"/>
      <c r="AAM181" s="10"/>
      <c r="AAN181" s="10"/>
      <c r="AAO181" s="10"/>
      <c r="AAP181" s="10"/>
      <c r="AAQ181" s="10"/>
      <c r="AAR181" s="10"/>
      <c r="AAS181" s="10"/>
      <c r="AAT181" s="10"/>
      <c r="AAU181" s="10"/>
      <c r="AAV181" s="10"/>
      <c r="AAW181" s="10"/>
      <c r="AAX181" s="10"/>
      <c r="AAY181" s="10"/>
      <c r="AAZ181" s="10"/>
      <c r="ABA181" s="10"/>
      <c r="ABB181" s="10"/>
      <c r="ABC181" s="10"/>
      <c r="ABD181" s="10"/>
      <c r="ABE181" s="10"/>
      <c r="ABF181" s="10"/>
      <c r="ABG181" s="10"/>
      <c r="ABH181" s="10"/>
      <c r="ABI181" s="10"/>
      <c r="ABJ181" s="10"/>
      <c r="ABK181" s="10"/>
      <c r="ABL181" s="10"/>
      <c r="ABM181" s="10"/>
      <c r="ABN181" s="10"/>
      <c r="ABO181" s="10"/>
      <c r="ABP181" s="10"/>
      <c r="ABQ181" s="10"/>
      <c r="ABR181" s="10"/>
      <c r="ABS181" s="10"/>
      <c r="ABT181" s="10"/>
      <c r="ABU181" s="10"/>
      <c r="ABV181" s="10"/>
      <c r="ABW181" s="10"/>
      <c r="ABX181" s="10"/>
      <c r="ABY181" s="10"/>
      <c r="ABZ181" s="10"/>
      <c r="ACA181" s="10"/>
      <c r="ACB181" s="10"/>
      <c r="ACC181" s="10"/>
      <c r="ACD181" s="10"/>
      <c r="ACE181" s="10"/>
      <c r="ACF181" s="10"/>
      <c r="ACG181" s="10"/>
      <c r="ACH181" s="10"/>
      <c r="ACI181" s="10"/>
      <c r="ACJ181" s="10"/>
      <c r="ACK181" s="10"/>
      <c r="ACL181" s="10"/>
      <c r="ACM181" s="10"/>
      <c r="ACN181" s="10"/>
      <c r="ACO181" s="10"/>
      <c r="ACP181" s="10"/>
      <c r="ACQ181" s="10"/>
      <c r="ACR181" s="10"/>
      <c r="ACS181" s="10"/>
      <c r="ACT181" s="10"/>
      <c r="ACU181" s="10"/>
      <c r="ACV181" s="10"/>
      <c r="ACW181" s="10"/>
      <c r="ACX181" s="10"/>
      <c r="ACY181" s="10"/>
      <c r="ACZ181" s="10"/>
      <c r="ADA181" s="10"/>
      <c r="ADB181" s="10"/>
      <c r="ADC181" s="10"/>
      <c r="ADD181" s="10"/>
      <c r="ADE181" s="10"/>
      <c r="ADF181" s="10"/>
      <c r="ADG181" s="10"/>
      <c r="ADH181" s="10"/>
      <c r="ADI181" s="10"/>
      <c r="ADJ181" s="10"/>
      <c r="ADK181" s="10"/>
      <c r="ADL181" s="10"/>
      <c r="ADM181" s="10"/>
      <c r="ADN181" s="10"/>
      <c r="ADO181" s="10"/>
      <c r="ADP181" s="10"/>
      <c r="ADQ181" s="10"/>
      <c r="ADR181" s="10"/>
      <c r="ADS181" s="10"/>
      <c r="ADT181" s="10"/>
      <c r="ADU181" s="10"/>
      <c r="ADV181" s="10"/>
      <c r="ADW181" s="10"/>
      <c r="ADX181" s="10"/>
      <c r="ADY181" s="10"/>
      <c r="ADZ181" s="10"/>
      <c r="AEA181" s="10"/>
      <c r="AEB181" s="10"/>
      <c r="AEC181" s="10"/>
      <c r="AED181" s="10"/>
      <c r="AEE181" s="10"/>
      <c r="AEF181" s="10"/>
      <c r="AEG181" s="10"/>
      <c r="AEH181" s="10"/>
      <c r="AEI181" s="10"/>
      <c r="AEJ181" s="10"/>
      <c r="AEK181" s="10"/>
      <c r="AEL181" s="10"/>
      <c r="AEM181" s="10"/>
      <c r="AEN181" s="10"/>
      <c r="AEO181" s="10"/>
      <c r="AEP181" s="10"/>
      <c r="AEQ181" s="10"/>
      <c r="AER181" s="10"/>
      <c r="AES181" s="10"/>
      <c r="AET181" s="10"/>
      <c r="AEU181" s="10"/>
      <c r="AEV181" s="10"/>
      <c r="AEW181" s="10"/>
      <c r="AEX181" s="10"/>
      <c r="AEY181" s="10"/>
      <c r="AEZ181" s="10"/>
      <c r="AFA181" s="10"/>
      <c r="AFB181" s="10"/>
      <c r="AFC181" s="10"/>
      <c r="AFD181" s="10"/>
      <c r="AFE181" s="10"/>
      <c r="AFF181" s="10"/>
      <c r="AFG181" s="10"/>
      <c r="AFH181" s="10"/>
      <c r="AFI181" s="10"/>
      <c r="AFJ181" s="10"/>
      <c r="AFK181" s="10"/>
      <c r="AFL181" s="10"/>
      <c r="AFM181" s="10"/>
      <c r="AFN181" s="10"/>
      <c r="AFO181" s="10"/>
      <c r="AFP181" s="10"/>
      <c r="AFQ181" s="10"/>
      <c r="AFR181" s="10"/>
      <c r="AFS181" s="10"/>
      <c r="AFT181" s="10"/>
      <c r="AFU181" s="10"/>
      <c r="AFV181" s="10"/>
      <c r="AFW181" s="10"/>
      <c r="AFX181" s="10"/>
      <c r="AFY181" s="10"/>
      <c r="AFZ181" s="10"/>
      <c r="AGA181" s="10"/>
      <c r="AGB181" s="10"/>
      <c r="AGC181" s="10"/>
      <c r="AGD181" s="10"/>
      <c r="AGE181" s="10"/>
      <c r="AGF181" s="10"/>
      <c r="AGG181" s="10"/>
      <c r="AGH181" s="10"/>
      <c r="AGI181" s="10"/>
      <c r="AGJ181" s="10"/>
      <c r="AGK181" s="10"/>
      <c r="AGL181" s="10"/>
      <c r="AGM181" s="10"/>
      <c r="AGN181" s="10"/>
      <c r="AGO181" s="10"/>
      <c r="AGP181" s="10"/>
      <c r="AGQ181" s="10"/>
      <c r="AGR181" s="10"/>
      <c r="AGS181" s="10"/>
      <c r="AGT181" s="10"/>
      <c r="AGU181" s="10"/>
      <c r="AGV181" s="10"/>
      <c r="AGW181" s="10"/>
      <c r="AGX181" s="10"/>
      <c r="AGY181" s="10"/>
      <c r="AGZ181" s="10"/>
      <c r="AHA181" s="10"/>
      <c r="AHB181" s="10"/>
      <c r="AHC181" s="10"/>
      <c r="AHD181" s="10"/>
      <c r="AHE181" s="10"/>
      <c r="AHF181" s="10"/>
      <c r="AHG181" s="10"/>
      <c r="AHH181" s="10"/>
      <c r="AHI181" s="10"/>
      <c r="AHJ181" s="10"/>
      <c r="AHK181" s="10"/>
      <c r="AHL181" s="10"/>
      <c r="AHM181" s="10"/>
      <c r="AHN181" s="10"/>
      <c r="AHO181" s="10"/>
      <c r="AHP181" s="10"/>
      <c r="AHQ181" s="10"/>
      <c r="AHR181" s="10"/>
      <c r="AHS181" s="10"/>
      <c r="AHT181" s="10"/>
      <c r="AHU181" s="10"/>
      <c r="AHV181" s="10"/>
      <c r="AHW181" s="10"/>
      <c r="AHX181" s="10"/>
      <c r="AHY181" s="10"/>
      <c r="AHZ181" s="10"/>
      <c r="AIA181" s="10"/>
      <c r="AIB181" s="10"/>
      <c r="AIC181" s="10"/>
      <c r="AID181" s="10"/>
      <c r="AIE181" s="10"/>
      <c r="AIF181" s="10"/>
      <c r="AIG181" s="10"/>
      <c r="AIH181" s="10"/>
      <c r="AII181" s="10"/>
      <c r="AIJ181" s="10"/>
      <c r="AIK181" s="10"/>
      <c r="AIL181" s="10"/>
      <c r="AIM181" s="10"/>
      <c r="AIN181" s="10"/>
      <c r="AIO181" s="10"/>
      <c r="AIP181" s="10"/>
      <c r="AIQ181" s="10"/>
      <c r="AIR181" s="10"/>
      <c r="AIS181" s="10"/>
      <c r="AIT181" s="10"/>
      <c r="AIU181" s="10"/>
      <c r="AIV181" s="10"/>
      <c r="AIW181" s="10"/>
      <c r="AIX181" s="10"/>
      <c r="AIY181" s="10"/>
      <c r="AIZ181" s="10"/>
      <c r="AJA181" s="10"/>
      <c r="AJB181" s="10"/>
      <c r="AJC181" s="10"/>
      <c r="AJD181" s="10"/>
      <c r="AJE181" s="10"/>
      <c r="AJF181" s="10"/>
      <c r="AJG181" s="10"/>
      <c r="AJH181" s="10"/>
      <c r="AJI181" s="10"/>
      <c r="AJJ181" s="10"/>
      <c r="AJK181" s="10"/>
      <c r="AJL181" s="10"/>
      <c r="AJM181" s="10"/>
      <c r="AJN181" s="10"/>
      <c r="AJO181" s="10"/>
      <c r="AJP181" s="10"/>
      <c r="AJQ181" s="10"/>
      <c r="AJR181" s="10"/>
      <c r="AJS181" s="10"/>
      <c r="AJT181" s="10"/>
      <c r="AJU181" s="10"/>
      <c r="AJV181" s="10"/>
      <c r="AJW181" s="10"/>
      <c r="AJX181" s="10"/>
      <c r="AJY181" s="10"/>
      <c r="AJZ181" s="10"/>
      <c r="AKA181" s="10"/>
      <c r="AKB181" s="10"/>
      <c r="AKC181" s="10"/>
      <c r="AKD181" s="10"/>
      <c r="AKE181" s="10"/>
      <c r="AKF181" s="10"/>
      <c r="AKG181" s="10"/>
      <c r="AKH181" s="10"/>
      <c r="AKI181" s="10"/>
      <c r="AKJ181" s="10"/>
      <c r="AKK181" s="10"/>
      <c r="AKL181" s="10"/>
      <c r="AKM181" s="10"/>
      <c r="AKN181" s="10"/>
      <c r="AKO181" s="10"/>
      <c r="AKP181" s="10"/>
      <c r="AKQ181" s="10"/>
      <c r="AKR181" s="10"/>
      <c r="AKS181" s="10"/>
      <c r="AKT181" s="10"/>
      <c r="AKU181" s="10"/>
      <c r="AKV181" s="10"/>
      <c r="AKW181" s="10"/>
      <c r="AKX181" s="10"/>
      <c r="AKY181" s="10"/>
      <c r="AKZ181" s="10"/>
      <c r="ALA181" s="10"/>
      <c r="ALB181" s="10"/>
      <c r="ALC181" s="10"/>
      <c r="ALD181" s="10"/>
      <c r="ALE181" s="10"/>
      <c r="ALF181" s="10"/>
      <c r="ALG181" s="10"/>
      <c r="ALH181" s="10"/>
      <c r="ALI181" s="10"/>
      <c r="ALJ181" s="10"/>
      <c r="ALK181" s="10"/>
      <c r="ALL181" s="10"/>
      <c r="ALM181" s="10"/>
      <c r="ALN181" s="10"/>
      <c r="ALO181" s="10"/>
      <c r="ALP181" s="10"/>
      <c r="ALQ181" s="10"/>
      <c r="ALR181" s="10"/>
      <c r="ALS181" s="10"/>
      <c r="ALT181" s="10"/>
      <c r="ALU181" s="10"/>
      <c r="ALV181" s="10"/>
      <c r="ALW181" s="10"/>
      <c r="ALX181" s="10"/>
      <c r="ALY181" s="10"/>
      <c r="ALZ181" s="10"/>
      <c r="AMA181" s="10"/>
      <c r="AMB181" s="10"/>
      <c r="AMC181" s="10"/>
      <c r="AMD181" s="10"/>
      <c r="AME181" s="10"/>
      <c r="AMF181" s="10"/>
      <c r="AMG181" s="10"/>
      <c r="AMH181" s="10"/>
      <c r="AMI181" s="10"/>
      <c r="AMJ181" s="10"/>
      <c r="AMK181" s="10"/>
      <c r="AML181" s="10"/>
      <c r="AMM181" s="10"/>
      <c r="AMN181" s="10"/>
      <c r="AMO181" s="10"/>
      <c r="AMP181" s="10"/>
      <c r="AMQ181" s="10"/>
      <c r="AMR181" s="10"/>
      <c r="AMS181" s="10"/>
      <c r="AMT181" s="10"/>
      <c r="AMU181" s="10"/>
      <c r="AMV181" s="10"/>
      <c r="AMW181" s="10"/>
      <c r="AMX181" s="10"/>
      <c r="AMY181" s="10"/>
      <c r="AMZ181" s="10"/>
      <c r="ANA181" s="10"/>
      <c r="ANB181" s="10"/>
      <c r="ANC181" s="10"/>
      <c r="AND181" s="10"/>
      <c r="ANE181" s="10"/>
      <c r="ANF181" s="10"/>
      <c r="ANG181" s="10"/>
      <c r="ANH181" s="10"/>
      <c r="ANI181" s="10"/>
      <c r="ANJ181" s="10"/>
      <c r="ANK181" s="10"/>
      <c r="ANL181" s="10"/>
      <c r="ANM181" s="10"/>
      <c r="ANN181" s="10"/>
      <c r="ANO181" s="10"/>
      <c r="ANP181" s="10"/>
      <c r="ANQ181" s="10"/>
      <c r="ANR181" s="10"/>
      <c r="ANS181" s="10"/>
      <c r="ANT181" s="10"/>
      <c r="ANU181" s="10"/>
      <c r="ANV181" s="10"/>
      <c r="ANW181" s="10"/>
      <c r="ANX181" s="10"/>
      <c r="ANY181" s="10"/>
      <c r="ANZ181" s="10"/>
      <c r="AOA181" s="10"/>
      <c r="AOB181" s="10"/>
      <c r="AOC181" s="10"/>
      <c r="AOD181" s="10"/>
      <c r="AOE181" s="10"/>
      <c r="AOF181" s="10"/>
      <c r="AOG181" s="10"/>
      <c r="AOH181" s="10"/>
      <c r="AOI181" s="10"/>
      <c r="AOJ181" s="10"/>
      <c r="AOK181" s="10"/>
      <c r="AOL181" s="10"/>
      <c r="AOM181" s="10"/>
      <c r="AON181" s="10"/>
      <c r="AOO181" s="10"/>
      <c r="AOP181" s="10"/>
      <c r="AOQ181" s="10"/>
      <c r="AOR181" s="10"/>
      <c r="AOS181" s="10"/>
      <c r="AOT181" s="10"/>
      <c r="AOU181" s="10"/>
      <c r="AOV181" s="10"/>
      <c r="AOW181" s="10"/>
      <c r="AOX181" s="10"/>
      <c r="AOY181" s="10"/>
      <c r="AOZ181" s="10"/>
      <c r="APA181" s="10"/>
      <c r="APB181" s="10"/>
      <c r="APC181" s="10"/>
      <c r="APD181" s="10"/>
      <c r="APE181" s="10"/>
      <c r="APF181" s="10"/>
      <c r="APG181" s="10"/>
      <c r="APH181" s="10"/>
      <c r="API181" s="10"/>
      <c r="APJ181" s="10"/>
      <c r="APK181" s="10"/>
      <c r="APL181" s="10"/>
      <c r="APM181" s="10"/>
      <c r="APN181" s="10"/>
      <c r="APO181" s="10"/>
      <c r="APP181" s="10"/>
      <c r="APQ181" s="10"/>
      <c r="APR181" s="10"/>
      <c r="APS181" s="10"/>
      <c r="APT181" s="10"/>
      <c r="APU181" s="10"/>
      <c r="APV181" s="10"/>
      <c r="APW181" s="10"/>
      <c r="APX181" s="10"/>
      <c r="APY181" s="10"/>
      <c r="APZ181" s="10"/>
      <c r="AQA181" s="10"/>
      <c r="AQB181" s="10"/>
      <c r="AQC181" s="10"/>
      <c r="AQD181" s="10"/>
      <c r="AQE181" s="10"/>
      <c r="AQF181" s="10"/>
      <c r="AQG181" s="10"/>
      <c r="AQH181" s="10"/>
      <c r="AQI181" s="10"/>
      <c r="AQJ181" s="10"/>
      <c r="AQK181" s="10"/>
      <c r="AQL181" s="10"/>
      <c r="AQM181" s="10"/>
      <c r="AQN181" s="10"/>
      <c r="AQO181" s="10"/>
      <c r="AQP181" s="10"/>
      <c r="AQQ181" s="10"/>
      <c r="AQR181" s="10"/>
      <c r="AQS181" s="10"/>
      <c r="AQT181" s="10"/>
      <c r="AQU181" s="10"/>
      <c r="AQV181" s="10"/>
      <c r="AQW181" s="10"/>
      <c r="AQX181" s="10"/>
      <c r="AQY181" s="10"/>
      <c r="AQZ181" s="10"/>
      <c r="ARA181" s="10"/>
      <c r="ARB181" s="10"/>
      <c r="ARC181" s="10"/>
      <c r="ARD181" s="10"/>
      <c r="ARE181" s="10"/>
      <c r="ARF181" s="10"/>
      <c r="ARG181" s="10"/>
      <c r="ARH181" s="10"/>
      <c r="ARI181" s="10"/>
      <c r="ARJ181" s="10"/>
      <c r="ARK181" s="10"/>
      <c r="ARL181" s="10"/>
      <c r="ARM181" s="10"/>
      <c r="ARN181" s="10"/>
      <c r="ARO181" s="10"/>
      <c r="ARP181" s="10"/>
      <c r="ARQ181" s="10"/>
      <c r="ARR181" s="10"/>
      <c r="ARS181" s="10"/>
      <c r="ART181" s="10"/>
      <c r="ARU181" s="10"/>
      <c r="ARV181" s="10"/>
      <c r="ARW181" s="10"/>
      <c r="ARX181" s="10"/>
      <c r="ARY181" s="10"/>
      <c r="ARZ181" s="10"/>
      <c r="ASA181" s="10"/>
      <c r="ASB181" s="10"/>
      <c r="ASC181" s="10"/>
      <c r="ASD181" s="10"/>
      <c r="ASE181" s="10"/>
      <c r="ASF181" s="10"/>
      <c r="ASG181" s="10"/>
      <c r="ASH181" s="10"/>
      <c r="ASI181" s="10"/>
      <c r="ASJ181" s="10"/>
      <c r="ASK181" s="10"/>
      <c r="ASL181" s="10"/>
      <c r="ASM181" s="10"/>
      <c r="ASN181" s="10"/>
      <c r="ASO181" s="10"/>
      <c r="ASP181" s="10"/>
      <c r="ASQ181" s="10"/>
      <c r="ASR181" s="10"/>
      <c r="ASS181" s="10"/>
      <c r="AST181" s="10"/>
      <c r="ASU181" s="10"/>
      <c r="ASV181" s="10"/>
      <c r="ASW181" s="10"/>
      <c r="ASX181" s="10"/>
      <c r="ASY181" s="10"/>
      <c r="ASZ181" s="10"/>
      <c r="ATA181" s="10"/>
      <c r="ATB181" s="10"/>
      <c r="ATC181" s="10"/>
      <c r="ATD181" s="10"/>
      <c r="ATE181" s="10"/>
      <c r="ATF181" s="10"/>
      <c r="ATG181" s="10"/>
      <c r="ATH181" s="10"/>
      <c r="ATI181" s="10"/>
      <c r="ATJ181" s="10"/>
      <c r="ATK181" s="10"/>
      <c r="ATL181" s="10"/>
      <c r="ATM181" s="10"/>
      <c r="ATN181" s="10"/>
      <c r="ATO181" s="10"/>
      <c r="ATP181" s="10"/>
      <c r="ATQ181" s="10"/>
      <c r="ATR181" s="10"/>
      <c r="ATS181" s="10"/>
      <c r="ATT181" s="10"/>
      <c r="ATU181" s="10"/>
      <c r="ATV181" s="10"/>
      <c r="ATW181" s="10"/>
      <c r="ATX181" s="10"/>
      <c r="ATY181" s="10"/>
      <c r="ATZ181" s="10"/>
      <c r="AUA181" s="10"/>
      <c r="AUB181" s="10"/>
      <c r="AUC181" s="10"/>
      <c r="AUD181" s="10"/>
      <c r="AUE181" s="10"/>
      <c r="AUF181" s="10"/>
      <c r="AUG181" s="10"/>
      <c r="AUH181" s="10"/>
      <c r="AUI181" s="10"/>
      <c r="AUJ181" s="10"/>
      <c r="AUK181" s="10"/>
      <c r="AUL181" s="10"/>
      <c r="AUM181" s="10"/>
      <c r="AUN181" s="10"/>
      <c r="AUO181" s="10"/>
      <c r="AUP181" s="10"/>
      <c r="AUQ181" s="10"/>
      <c r="AUR181" s="10"/>
      <c r="AUS181" s="10"/>
      <c r="AUT181" s="10"/>
      <c r="AUU181" s="10"/>
      <c r="AUV181" s="10"/>
      <c r="AUW181" s="10"/>
      <c r="AUX181" s="10"/>
      <c r="AUY181" s="10"/>
      <c r="AUZ181" s="10"/>
      <c r="AVA181" s="10"/>
      <c r="AVB181" s="10"/>
      <c r="AVC181" s="10"/>
      <c r="AVD181" s="10"/>
      <c r="AVE181" s="10"/>
      <c r="AVF181" s="10"/>
      <c r="AVG181" s="10"/>
      <c r="AVH181" s="10"/>
      <c r="AVI181" s="10"/>
      <c r="AVJ181" s="10"/>
      <c r="AVK181" s="10"/>
      <c r="AVL181" s="10"/>
      <c r="AVM181" s="10"/>
      <c r="AVN181" s="10"/>
      <c r="AVO181" s="10"/>
      <c r="AVP181" s="10"/>
      <c r="AVQ181" s="10"/>
      <c r="AVR181" s="10"/>
      <c r="AVS181" s="10"/>
      <c r="AVT181" s="10"/>
      <c r="AVU181" s="10"/>
      <c r="AVV181" s="10"/>
      <c r="AVW181" s="10"/>
      <c r="AVX181" s="10"/>
      <c r="AVY181" s="10"/>
      <c r="AVZ181" s="10"/>
      <c r="AWA181" s="10"/>
      <c r="AWB181" s="10"/>
      <c r="AWC181" s="10"/>
      <c r="AWD181" s="10"/>
      <c r="AWE181" s="10"/>
      <c r="AWF181" s="10"/>
      <c r="AWG181" s="10"/>
      <c r="AWH181" s="10"/>
      <c r="AWI181" s="10"/>
      <c r="AWJ181" s="10"/>
      <c r="AWK181" s="10"/>
      <c r="AWL181" s="10"/>
      <c r="AWM181" s="10"/>
      <c r="AWN181" s="10"/>
      <c r="AWO181" s="10"/>
      <c r="AWP181" s="10"/>
      <c r="AWQ181" s="10"/>
      <c r="AWR181" s="10"/>
      <c r="AWS181" s="10"/>
      <c r="AWT181" s="10"/>
      <c r="AWU181" s="10"/>
      <c r="AWV181" s="10"/>
      <c r="AWW181" s="10"/>
      <c r="AWX181" s="10"/>
      <c r="AWY181" s="10"/>
      <c r="AWZ181" s="10"/>
      <c r="AXA181" s="10"/>
      <c r="AXB181" s="10"/>
      <c r="AXC181" s="10"/>
      <c r="AXD181" s="10"/>
      <c r="AXE181" s="10"/>
      <c r="AXF181" s="10"/>
      <c r="AXG181" s="10"/>
      <c r="AXH181" s="10"/>
      <c r="AXI181" s="10"/>
      <c r="AXJ181" s="10"/>
      <c r="AXK181" s="10"/>
      <c r="AXL181" s="10"/>
      <c r="AXM181" s="10"/>
      <c r="AXN181" s="10"/>
      <c r="AXO181" s="10"/>
      <c r="AXP181" s="10"/>
      <c r="AXQ181" s="10"/>
      <c r="AXR181" s="10"/>
      <c r="AXS181" s="10"/>
      <c r="AXT181" s="10"/>
      <c r="AXU181" s="10"/>
      <c r="AXV181" s="10"/>
      <c r="AXW181" s="10"/>
      <c r="AXX181" s="10"/>
      <c r="AXY181" s="10"/>
      <c r="AXZ181" s="10"/>
      <c r="AYA181" s="10"/>
      <c r="AYB181" s="10"/>
      <c r="AYC181" s="10"/>
      <c r="AYD181" s="10"/>
      <c r="AYE181" s="10"/>
      <c r="AYF181" s="10"/>
      <c r="AYG181" s="10"/>
      <c r="AYH181" s="10"/>
      <c r="AYI181" s="10"/>
      <c r="AYJ181" s="10"/>
      <c r="AYK181" s="10"/>
      <c r="AYL181" s="10"/>
      <c r="AYM181" s="10"/>
      <c r="AYN181" s="10"/>
      <c r="AYO181" s="10"/>
      <c r="AYP181" s="10"/>
      <c r="AYQ181" s="10"/>
      <c r="AYR181" s="10"/>
      <c r="AYS181" s="10"/>
      <c r="AYT181" s="10"/>
      <c r="AYU181" s="10"/>
      <c r="AYV181" s="10"/>
      <c r="AYW181" s="10"/>
      <c r="AYX181" s="10"/>
      <c r="AYY181" s="10"/>
      <c r="AYZ181" s="10"/>
      <c r="AZA181" s="10"/>
      <c r="AZB181" s="10"/>
      <c r="AZC181" s="10"/>
      <c r="AZD181" s="10"/>
      <c r="AZE181" s="10"/>
      <c r="AZF181" s="10"/>
      <c r="AZG181" s="10"/>
      <c r="AZH181" s="10"/>
      <c r="AZI181" s="10"/>
      <c r="AZJ181" s="10"/>
      <c r="AZK181" s="10"/>
      <c r="AZL181" s="10"/>
      <c r="AZM181" s="10"/>
      <c r="AZN181" s="10"/>
      <c r="AZO181" s="10"/>
      <c r="AZP181" s="10"/>
      <c r="AZQ181" s="10"/>
      <c r="AZR181" s="10"/>
      <c r="AZS181" s="10"/>
      <c r="AZT181" s="10"/>
      <c r="AZU181" s="10"/>
      <c r="AZV181" s="10"/>
      <c r="AZW181" s="10"/>
      <c r="AZX181" s="10"/>
      <c r="AZY181" s="10"/>
      <c r="AZZ181" s="10"/>
      <c r="BAA181" s="10"/>
      <c r="BAB181" s="10"/>
      <c r="BAC181" s="10"/>
      <c r="BAD181" s="10"/>
      <c r="BAE181" s="10"/>
      <c r="BAF181" s="10"/>
      <c r="BAG181" s="10"/>
      <c r="BAH181" s="10"/>
      <c r="BAI181" s="10"/>
      <c r="BAJ181" s="10"/>
      <c r="BAK181" s="10"/>
      <c r="BAL181" s="10"/>
      <c r="BAM181" s="10"/>
      <c r="BAN181" s="10"/>
      <c r="BAO181" s="10"/>
      <c r="BAP181" s="10"/>
      <c r="BAQ181" s="10"/>
      <c r="BAR181" s="10"/>
      <c r="BAS181" s="10"/>
      <c r="BAT181" s="10"/>
      <c r="BAU181" s="10"/>
      <c r="BAV181" s="10"/>
      <c r="BAW181" s="10"/>
      <c r="BAX181" s="10"/>
      <c r="BAY181" s="10"/>
      <c r="BAZ181" s="10"/>
      <c r="BBA181" s="10"/>
      <c r="BBB181" s="10"/>
      <c r="BBC181" s="10"/>
      <c r="BBD181" s="10"/>
      <c r="BBE181" s="10"/>
      <c r="BBF181" s="10"/>
      <c r="BBG181" s="10"/>
      <c r="BBH181" s="10"/>
      <c r="BBI181" s="10"/>
      <c r="BBJ181" s="10"/>
      <c r="BBK181" s="10"/>
      <c r="BBL181" s="10"/>
      <c r="BBM181" s="10"/>
      <c r="BBN181" s="10"/>
      <c r="BBO181" s="10"/>
      <c r="BBP181" s="10"/>
      <c r="BBQ181" s="10"/>
      <c r="BBR181" s="10"/>
      <c r="BBS181" s="10"/>
      <c r="BBT181" s="10"/>
      <c r="BBU181" s="10"/>
      <c r="BBV181" s="10"/>
      <c r="BBW181" s="10"/>
      <c r="BBX181" s="10"/>
      <c r="BBY181" s="10"/>
      <c r="BBZ181" s="10"/>
      <c r="BCA181" s="10"/>
      <c r="BCB181" s="10"/>
      <c r="BCC181" s="10"/>
      <c r="BCD181" s="10"/>
      <c r="BCE181" s="10"/>
      <c r="BCF181" s="10"/>
      <c r="BCG181" s="10"/>
      <c r="BCH181" s="10"/>
      <c r="BCI181" s="10"/>
      <c r="BCJ181" s="10"/>
      <c r="BCK181" s="10"/>
      <c r="BCL181" s="10"/>
      <c r="BCM181" s="10"/>
      <c r="BCN181" s="10"/>
      <c r="BCO181" s="10"/>
      <c r="BCP181" s="10"/>
      <c r="BCQ181" s="10"/>
      <c r="BCR181" s="10"/>
      <c r="BCS181" s="10"/>
      <c r="BCT181" s="10"/>
      <c r="BCU181" s="10"/>
      <c r="BCV181" s="10"/>
      <c r="BCW181" s="10"/>
      <c r="BCX181" s="10"/>
      <c r="BCY181" s="10"/>
      <c r="BCZ181" s="10"/>
      <c r="BDA181" s="10"/>
      <c r="BDB181" s="10"/>
      <c r="BDC181" s="10"/>
      <c r="BDD181" s="10"/>
      <c r="BDE181" s="10"/>
      <c r="BDF181" s="10"/>
      <c r="BDG181" s="10"/>
      <c r="BDH181" s="10"/>
      <c r="BDI181" s="10"/>
      <c r="BDJ181" s="10"/>
      <c r="BDK181" s="10"/>
      <c r="BDL181" s="10"/>
      <c r="BDM181" s="10"/>
      <c r="BDN181" s="10"/>
      <c r="BDO181" s="10"/>
      <c r="BDP181" s="10"/>
      <c r="BDQ181" s="10"/>
      <c r="BDR181" s="10"/>
      <c r="BDS181" s="10"/>
      <c r="BDT181" s="10"/>
      <c r="BDU181" s="10"/>
      <c r="BDV181" s="10"/>
      <c r="BDW181" s="10"/>
      <c r="BDX181" s="10"/>
      <c r="BDY181" s="10"/>
      <c r="BDZ181" s="10"/>
      <c r="BEA181" s="10"/>
      <c r="BEB181" s="10"/>
      <c r="BEC181" s="10"/>
      <c r="BED181" s="10"/>
      <c r="BEE181" s="10"/>
      <c r="BEF181" s="10"/>
      <c r="BEG181" s="10"/>
      <c r="BEH181" s="10"/>
      <c r="BEI181" s="10"/>
      <c r="BEJ181" s="10"/>
      <c r="BEK181" s="10"/>
      <c r="BEL181" s="10"/>
      <c r="BEM181" s="10"/>
      <c r="BEN181" s="10"/>
      <c r="BEO181" s="10"/>
      <c r="BEP181" s="10"/>
      <c r="BEQ181" s="10"/>
      <c r="BER181" s="10"/>
      <c r="BES181" s="10"/>
      <c r="BET181" s="10"/>
      <c r="BEU181" s="10"/>
      <c r="BEV181" s="10"/>
      <c r="BEW181" s="10"/>
      <c r="BEX181" s="10"/>
      <c r="BEY181" s="10"/>
      <c r="BEZ181" s="10"/>
      <c r="BFA181" s="10"/>
      <c r="BFB181" s="10"/>
      <c r="BFC181" s="10"/>
      <c r="BFD181" s="10"/>
      <c r="BFE181" s="10"/>
      <c r="BFF181" s="10"/>
      <c r="BFG181" s="10"/>
      <c r="BFH181" s="10"/>
      <c r="BFI181" s="10"/>
      <c r="BFJ181" s="10"/>
      <c r="BFK181" s="10"/>
      <c r="BFL181" s="10"/>
      <c r="BFM181" s="10"/>
      <c r="BFN181" s="10"/>
      <c r="BFO181" s="10"/>
      <c r="BFP181" s="10"/>
      <c r="BFQ181" s="10"/>
      <c r="BFR181" s="10"/>
      <c r="BFS181" s="10"/>
      <c r="BFT181" s="10"/>
      <c r="BFU181" s="10"/>
      <c r="BFV181" s="10"/>
      <c r="BFW181" s="10"/>
      <c r="BFX181" s="10"/>
      <c r="BFY181" s="10"/>
      <c r="BFZ181" s="10"/>
      <c r="BGA181" s="10"/>
      <c r="BGB181" s="10"/>
      <c r="BGC181" s="10"/>
      <c r="BGD181" s="10"/>
      <c r="BGE181" s="10"/>
      <c r="BGF181" s="10"/>
      <c r="BGG181" s="10"/>
      <c r="BGH181" s="10"/>
      <c r="BGI181" s="10"/>
      <c r="BGJ181" s="10"/>
      <c r="BGK181" s="10"/>
      <c r="BGL181" s="10"/>
      <c r="BGM181" s="10"/>
      <c r="BGN181" s="10"/>
      <c r="BGO181" s="10"/>
      <c r="BGP181" s="10"/>
      <c r="BGQ181" s="10"/>
      <c r="BGR181" s="10"/>
      <c r="BGS181" s="10"/>
      <c r="BGT181" s="10"/>
      <c r="BGU181" s="10"/>
      <c r="BGV181" s="10"/>
      <c r="BGW181" s="10"/>
      <c r="BGX181" s="10"/>
      <c r="BGY181" s="10"/>
      <c r="BGZ181" s="10"/>
      <c r="BHA181" s="10"/>
      <c r="BHB181" s="10"/>
      <c r="BHC181" s="10"/>
      <c r="BHD181" s="10"/>
      <c r="BHE181" s="10"/>
      <c r="BHF181" s="10"/>
      <c r="BHG181" s="10"/>
      <c r="BHH181" s="10"/>
      <c r="BHI181" s="10"/>
      <c r="BHJ181" s="10"/>
      <c r="BHK181" s="10"/>
      <c r="BHL181" s="10"/>
      <c r="BHM181" s="10"/>
      <c r="BHN181" s="10"/>
      <c r="BHO181" s="10"/>
      <c r="BHP181" s="10"/>
      <c r="BHQ181" s="10"/>
      <c r="BHR181" s="10"/>
      <c r="BHS181" s="10"/>
      <c r="BHT181" s="10"/>
      <c r="BHU181" s="10"/>
      <c r="BHV181" s="10"/>
      <c r="BHW181" s="10"/>
      <c r="BHX181" s="10"/>
      <c r="BHY181" s="10"/>
      <c r="BHZ181" s="10"/>
      <c r="BIA181" s="10"/>
      <c r="BIB181" s="10"/>
      <c r="BIC181" s="10"/>
      <c r="BID181" s="10"/>
      <c r="BIE181" s="10"/>
      <c r="BIF181" s="10"/>
      <c r="BIG181" s="10"/>
      <c r="BIH181" s="10"/>
      <c r="BII181" s="10"/>
      <c r="BIJ181" s="10"/>
      <c r="BIK181" s="10"/>
      <c r="BIL181" s="10"/>
      <c r="BIM181" s="10"/>
      <c r="BIN181" s="10"/>
      <c r="BIO181" s="10"/>
      <c r="BIP181" s="10"/>
      <c r="BIQ181" s="10"/>
      <c r="BIR181" s="10"/>
      <c r="BIS181" s="10"/>
      <c r="BIT181" s="10"/>
      <c r="BIU181" s="10"/>
      <c r="BIV181" s="10"/>
      <c r="BIW181" s="10"/>
      <c r="BIX181" s="10"/>
      <c r="BIY181" s="10"/>
      <c r="BIZ181" s="10"/>
      <c r="BJA181" s="10"/>
      <c r="BJB181" s="10"/>
      <c r="BJC181" s="10"/>
      <c r="BJD181" s="10"/>
      <c r="BJE181" s="10"/>
      <c r="BJF181" s="10"/>
      <c r="BJG181" s="10"/>
      <c r="BJH181" s="10"/>
      <c r="BJI181" s="10"/>
      <c r="BJJ181" s="10"/>
      <c r="BJK181" s="10"/>
      <c r="BJL181" s="10"/>
      <c r="BJM181" s="10"/>
      <c r="BJN181" s="10"/>
      <c r="BJO181" s="10"/>
      <c r="BJP181" s="10"/>
      <c r="BJQ181" s="10"/>
      <c r="BJR181" s="10"/>
      <c r="BJS181" s="10"/>
      <c r="BJT181" s="10"/>
      <c r="BJU181" s="10"/>
      <c r="BJV181" s="10"/>
      <c r="BJW181" s="10"/>
      <c r="BJX181" s="10"/>
      <c r="BJY181" s="10"/>
      <c r="BJZ181" s="10"/>
      <c r="BKA181" s="10"/>
      <c r="BKB181" s="10"/>
      <c r="BKC181" s="10"/>
      <c r="BKD181" s="10"/>
      <c r="BKE181" s="10"/>
      <c r="BKF181" s="10"/>
      <c r="BKG181" s="10"/>
      <c r="BKH181" s="10"/>
      <c r="BKI181" s="10"/>
      <c r="BKJ181" s="10"/>
      <c r="BKK181" s="10"/>
      <c r="BKL181" s="10"/>
      <c r="BKM181" s="10"/>
      <c r="BKN181" s="10"/>
      <c r="BKO181" s="10"/>
      <c r="BKP181" s="10"/>
      <c r="BKQ181" s="10"/>
      <c r="BKR181" s="10"/>
      <c r="BKS181" s="10"/>
      <c r="BKT181" s="10"/>
      <c r="BKU181" s="10"/>
      <c r="BKV181" s="10"/>
      <c r="BKW181" s="10"/>
      <c r="BKX181" s="10"/>
      <c r="BKY181" s="10"/>
      <c r="BKZ181" s="10"/>
      <c r="BLA181" s="10"/>
      <c r="BLB181" s="10"/>
      <c r="BLC181" s="10"/>
      <c r="BLD181" s="10"/>
      <c r="BLE181" s="10"/>
      <c r="BLF181" s="10"/>
      <c r="BLG181" s="10"/>
      <c r="BLH181" s="10"/>
      <c r="BLI181" s="10"/>
      <c r="BLJ181" s="10"/>
      <c r="BLK181" s="10"/>
      <c r="BLL181" s="10"/>
      <c r="BLM181" s="10"/>
      <c r="BLN181" s="10"/>
      <c r="BLO181" s="10"/>
      <c r="BLP181" s="10"/>
      <c r="BLQ181" s="10"/>
      <c r="BLR181" s="10"/>
      <c r="BLS181" s="10"/>
      <c r="BLT181" s="10"/>
      <c r="BLU181" s="10"/>
      <c r="BLV181" s="10"/>
      <c r="BLW181" s="10"/>
      <c r="BLX181" s="10"/>
      <c r="BLY181" s="10"/>
      <c r="BLZ181" s="10"/>
      <c r="BMA181" s="10"/>
      <c r="BMB181" s="10"/>
      <c r="BMC181" s="10"/>
      <c r="BMD181" s="10"/>
      <c r="BME181" s="10"/>
      <c r="BMF181" s="10"/>
      <c r="BMG181" s="10"/>
      <c r="BMH181" s="10"/>
      <c r="BMI181" s="10"/>
      <c r="BMJ181" s="10"/>
      <c r="BMK181" s="10"/>
      <c r="BML181" s="10"/>
      <c r="BMM181" s="10"/>
      <c r="BMN181" s="10"/>
      <c r="BMO181" s="10"/>
      <c r="BMP181" s="10"/>
      <c r="BMQ181" s="10"/>
      <c r="BMR181" s="10"/>
      <c r="BMS181" s="10"/>
      <c r="BMT181" s="10"/>
      <c r="BMU181" s="10"/>
      <c r="BMV181" s="10"/>
      <c r="BMW181" s="10"/>
      <c r="BMX181" s="10"/>
      <c r="BMY181" s="10"/>
      <c r="BMZ181" s="10"/>
      <c r="BNA181" s="10"/>
      <c r="BNB181" s="10"/>
      <c r="BNC181" s="10"/>
      <c r="BND181" s="10"/>
      <c r="BNE181" s="10"/>
      <c r="BNF181" s="10"/>
      <c r="BNG181" s="10"/>
      <c r="BNH181" s="10"/>
      <c r="BNI181" s="10"/>
      <c r="BNJ181" s="10"/>
      <c r="BNK181" s="10"/>
      <c r="BNL181" s="10"/>
      <c r="BNM181" s="10"/>
      <c r="BNN181" s="10"/>
      <c r="BNO181" s="10"/>
      <c r="BNP181" s="10"/>
      <c r="BNQ181" s="10"/>
      <c r="BNR181" s="10"/>
      <c r="BNS181" s="10"/>
      <c r="BNT181" s="10"/>
      <c r="BNU181" s="10"/>
      <c r="BNV181" s="10"/>
      <c r="BNW181" s="10"/>
      <c r="BNX181" s="10"/>
      <c r="BNY181" s="10"/>
      <c r="BNZ181" s="10"/>
      <c r="BOA181" s="10"/>
      <c r="BOB181" s="10"/>
      <c r="BOC181" s="10"/>
      <c r="BOD181" s="10"/>
      <c r="BOE181" s="10"/>
      <c r="BOF181" s="10"/>
      <c r="BOG181" s="10"/>
      <c r="BOH181" s="10"/>
      <c r="BOI181" s="10"/>
      <c r="BOJ181" s="10"/>
      <c r="BOK181" s="10"/>
      <c r="BOL181" s="10"/>
      <c r="BOM181" s="10"/>
      <c r="BON181" s="10"/>
      <c r="BOO181" s="10"/>
      <c r="BOP181" s="10"/>
      <c r="BOQ181" s="10"/>
      <c r="BOR181" s="10"/>
      <c r="BOS181" s="10"/>
      <c r="BOT181" s="10"/>
      <c r="BOU181" s="10"/>
      <c r="BOV181" s="10"/>
      <c r="BOW181" s="10"/>
      <c r="BOX181" s="10"/>
      <c r="BOY181" s="10"/>
      <c r="BOZ181" s="10"/>
      <c r="BPA181" s="10"/>
      <c r="BPB181" s="10"/>
      <c r="BPC181" s="10"/>
      <c r="BPD181" s="10"/>
      <c r="BPE181" s="10"/>
      <c r="BPF181" s="10"/>
      <c r="BPG181" s="10"/>
      <c r="BPH181" s="10"/>
      <c r="BPI181" s="10"/>
      <c r="BPJ181" s="10"/>
      <c r="BPK181" s="10"/>
      <c r="BPL181" s="10"/>
      <c r="BPM181" s="10"/>
      <c r="BPN181" s="10"/>
      <c r="BPO181" s="10"/>
      <c r="BPP181" s="10"/>
      <c r="BPQ181" s="10"/>
      <c r="BPR181" s="10"/>
      <c r="BPS181" s="10"/>
      <c r="BPT181" s="10"/>
      <c r="BPU181" s="10"/>
      <c r="BPV181" s="10"/>
      <c r="BPW181" s="10"/>
      <c r="BPX181" s="10"/>
      <c r="BPY181" s="10"/>
      <c r="BPZ181" s="10"/>
      <c r="BQA181" s="10"/>
      <c r="BQB181" s="10"/>
      <c r="BQC181" s="10"/>
      <c r="BQD181" s="10"/>
      <c r="BQE181" s="10"/>
      <c r="BQF181" s="10"/>
      <c r="BQG181" s="10"/>
      <c r="BQH181" s="10"/>
      <c r="BQI181" s="10"/>
      <c r="BQJ181" s="10"/>
      <c r="BQK181" s="10"/>
      <c r="BQL181" s="10"/>
      <c r="BQM181" s="10"/>
      <c r="BQN181" s="10"/>
      <c r="BQO181" s="10"/>
      <c r="BQP181" s="10"/>
      <c r="BQQ181" s="10"/>
      <c r="BQR181" s="10"/>
      <c r="BQS181" s="10"/>
      <c r="BQT181" s="10"/>
      <c r="BQU181" s="10"/>
      <c r="BQV181" s="10"/>
      <c r="BQW181" s="10"/>
      <c r="BQX181" s="10"/>
      <c r="BQY181" s="10"/>
      <c r="BQZ181" s="10"/>
      <c r="BRA181" s="10"/>
      <c r="BRB181" s="10"/>
      <c r="BRC181" s="10"/>
      <c r="BRD181" s="10"/>
      <c r="BRE181" s="10"/>
      <c r="BRF181" s="10"/>
      <c r="BRG181" s="10"/>
      <c r="BRH181" s="10"/>
      <c r="BRI181" s="10"/>
      <c r="BRJ181" s="10"/>
      <c r="BRK181" s="10"/>
      <c r="BRL181" s="10"/>
      <c r="BRM181" s="10"/>
      <c r="BRN181" s="10"/>
      <c r="BRO181" s="10"/>
      <c r="BRP181" s="10"/>
      <c r="BRQ181" s="10"/>
      <c r="BRR181" s="10"/>
      <c r="BRS181" s="10"/>
      <c r="BRT181" s="10"/>
      <c r="BRU181" s="10"/>
      <c r="BRV181" s="10"/>
      <c r="BRW181" s="10"/>
      <c r="BRX181" s="10"/>
      <c r="BRY181" s="10"/>
      <c r="BRZ181" s="10"/>
      <c r="BSA181" s="10"/>
      <c r="BSB181" s="10"/>
      <c r="BSC181" s="10"/>
      <c r="BSD181" s="10"/>
      <c r="BSE181" s="10"/>
      <c r="BSF181" s="10"/>
      <c r="BSG181" s="10"/>
      <c r="BSH181" s="10"/>
      <c r="BSI181" s="10"/>
      <c r="BSJ181" s="10"/>
      <c r="BSK181" s="10"/>
      <c r="BSL181" s="10"/>
      <c r="BSM181" s="10"/>
      <c r="BSN181" s="10"/>
      <c r="BSO181" s="10"/>
      <c r="BSP181" s="10"/>
      <c r="BSQ181" s="10"/>
      <c r="BSR181" s="10"/>
      <c r="BSS181" s="10"/>
      <c r="BST181" s="10"/>
      <c r="BSU181" s="10"/>
      <c r="BSV181" s="10"/>
      <c r="BSW181" s="10"/>
      <c r="BSX181" s="10"/>
      <c r="BSY181" s="10"/>
      <c r="BSZ181" s="10"/>
      <c r="BTA181" s="10"/>
      <c r="BTB181" s="10"/>
      <c r="BTC181" s="10"/>
      <c r="BTD181" s="10"/>
      <c r="BTE181" s="10"/>
      <c r="BTF181" s="10"/>
      <c r="BTG181" s="10"/>
      <c r="BTH181" s="10"/>
      <c r="BTI181" s="10"/>
      <c r="BTJ181" s="10"/>
      <c r="BTK181" s="10"/>
      <c r="BTL181" s="10"/>
      <c r="BTM181" s="10"/>
      <c r="BTN181" s="10"/>
      <c r="BTO181" s="10"/>
      <c r="BTP181" s="10"/>
      <c r="BTQ181" s="10"/>
      <c r="BTR181" s="10"/>
      <c r="BTS181" s="10"/>
      <c r="BTT181" s="10"/>
      <c r="BTU181" s="10"/>
      <c r="BTV181" s="10"/>
      <c r="BTW181" s="10"/>
      <c r="BTX181" s="10"/>
      <c r="BTY181" s="10"/>
      <c r="BTZ181" s="10"/>
      <c r="BUA181" s="10"/>
      <c r="BUB181" s="10"/>
      <c r="BUC181" s="10"/>
      <c r="BUD181" s="10"/>
      <c r="BUE181" s="10"/>
      <c r="BUF181" s="10"/>
      <c r="BUG181" s="10"/>
      <c r="BUH181" s="10"/>
      <c r="BUI181" s="10"/>
      <c r="BUJ181" s="10"/>
      <c r="BUK181" s="10"/>
      <c r="BUL181" s="10"/>
      <c r="BUM181" s="10"/>
      <c r="BUN181" s="10"/>
      <c r="BUO181" s="10"/>
      <c r="BUP181" s="10"/>
      <c r="BUQ181" s="10"/>
      <c r="BUR181" s="10"/>
      <c r="BUS181" s="10"/>
      <c r="BUT181" s="10"/>
      <c r="BUU181" s="10"/>
      <c r="BUV181" s="10"/>
      <c r="BUW181" s="10"/>
      <c r="BUX181" s="10"/>
      <c r="BUY181" s="10"/>
      <c r="BUZ181" s="10"/>
      <c r="BVA181" s="10"/>
      <c r="BVB181" s="10"/>
      <c r="BVC181" s="10"/>
      <c r="BVD181" s="10"/>
      <c r="BVE181" s="10"/>
      <c r="BVF181" s="10"/>
      <c r="BVG181" s="10"/>
      <c r="BVH181" s="10"/>
      <c r="BVI181" s="10"/>
      <c r="BVJ181" s="10"/>
      <c r="BVK181" s="10"/>
      <c r="BVL181" s="10"/>
      <c r="BVM181" s="10"/>
      <c r="BVN181" s="10"/>
      <c r="BVO181" s="10"/>
      <c r="BVP181" s="10"/>
      <c r="BVQ181" s="10"/>
      <c r="BVR181" s="10"/>
      <c r="BVS181" s="10"/>
      <c r="BVT181" s="10"/>
      <c r="BVU181" s="10"/>
      <c r="BVV181" s="10"/>
      <c r="BVW181" s="10"/>
      <c r="BVX181" s="10"/>
      <c r="BVY181" s="10"/>
      <c r="BVZ181" s="10"/>
      <c r="BWA181" s="10"/>
      <c r="BWB181" s="10"/>
      <c r="BWC181" s="10"/>
      <c r="BWD181" s="10"/>
      <c r="BWE181" s="10"/>
      <c r="BWF181" s="10"/>
      <c r="BWG181" s="10"/>
      <c r="BWH181" s="10"/>
      <c r="BWI181" s="10"/>
      <c r="BWJ181" s="10"/>
      <c r="BWK181" s="10"/>
      <c r="BWL181" s="10"/>
      <c r="BWM181" s="10"/>
      <c r="BWN181" s="10"/>
      <c r="BWO181" s="10"/>
      <c r="BWP181" s="10"/>
      <c r="BWQ181" s="10"/>
      <c r="BWR181" s="10"/>
      <c r="BWS181" s="10"/>
      <c r="BWT181" s="10"/>
      <c r="BWU181" s="10"/>
      <c r="BWV181" s="10"/>
      <c r="BWW181" s="10"/>
      <c r="BWX181" s="10"/>
      <c r="BWY181" s="10"/>
      <c r="BWZ181" s="10"/>
      <c r="BXA181" s="10"/>
      <c r="BXB181" s="10"/>
      <c r="BXC181" s="10"/>
      <c r="BXD181" s="10"/>
      <c r="BXE181" s="10"/>
      <c r="BXF181" s="10"/>
      <c r="BXG181" s="10"/>
      <c r="BXH181" s="10"/>
      <c r="BXI181" s="10"/>
      <c r="BXJ181" s="10"/>
      <c r="BXK181" s="10"/>
      <c r="BXL181" s="10"/>
      <c r="BXM181" s="10"/>
      <c r="BXN181" s="10"/>
      <c r="BXO181" s="10"/>
      <c r="BXP181" s="10"/>
      <c r="BXQ181" s="10"/>
      <c r="BXR181" s="10"/>
      <c r="BXS181" s="10"/>
      <c r="BXT181" s="10"/>
      <c r="BXU181" s="10"/>
      <c r="BXV181" s="10"/>
      <c r="BXW181" s="10"/>
      <c r="BXX181" s="10"/>
      <c r="BXY181" s="10"/>
      <c r="BXZ181" s="10"/>
      <c r="BYA181" s="10"/>
      <c r="BYB181" s="10"/>
      <c r="BYC181" s="10"/>
      <c r="BYD181" s="10"/>
      <c r="BYE181" s="10"/>
      <c r="BYF181" s="10"/>
      <c r="BYG181" s="10"/>
      <c r="BYH181" s="10"/>
      <c r="BYI181" s="10"/>
      <c r="BYJ181" s="10"/>
      <c r="BYK181" s="10"/>
      <c r="BYL181" s="10"/>
      <c r="BYM181" s="10"/>
      <c r="BYN181" s="10"/>
      <c r="BYO181" s="10"/>
      <c r="BYP181" s="10"/>
      <c r="BYQ181" s="10"/>
      <c r="BYR181" s="10"/>
      <c r="BYS181" s="10"/>
      <c r="BYT181" s="10"/>
      <c r="BYU181" s="10"/>
      <c r="BYV181" s="10"/>
      <c r="BYW181" s="10"/>
      <c r="BYX181" s="10"/>
      <c r="BYY181" s="10"/>
      <c r="BYZ181" s="10"/>
      <c r="BZA181" s="10"/>
      <c r="BZB181" s="10"/>
      <c r="BZC181" s="10"/>
      <c r="BZD181" s="10"/>
      <c r="BZE181" s="10"/>
      <c r="BZF181" s="10"/>
      <c r="BZG181" s="10"/>
      <c r="BZH181" s="10"/>
      <c r="BZI181" s="10"/>
      <c r="BZJ181" s="10"/>
      <c r="BZK181" s="10"/>
      <c r="BZL181" s="10"/>
      <c r="BZM181" s="10"/>
      <c r="BZN181" s="10"/>
      <c r="BZO181" s="10"/>
      <c r="BZP181" s="10"/>
      <c r="BZQ181" s="10"/>
      <c r="BZR181" s="10"/>
      <c r="BZS181" s="10"/>
      <c r="BZT181" s="10"/>
      <c r="BZU181" s="10"/>
      <c r="BZV181" s="10"/>
      <c r="BZW181" s="10"/>
      <c r="BZX181" s="10"/>
      <c r="BZY181" s="10"/>
      <c r="BZZ181" s="10"/>
      <c r="CAA181" s="10"/>
      <c r="CAB181" s="10"/>
      <c r="CAC181" s="10"/>
      <c r="CAD181" s="10"/>
      <c r="CAE181" s="10"/>
      <c r="CAF181" s="10"/>
      <c r="CAG181" s="10"/>
      <c r="CAH181" s="10"/>
      <c r="CAI181" s="10"/>
      <c r="CAJ181" s="10"/>
      <c r="CAK181" s="10"/>
      <c r="CAL181" s="10"/>
      <c r="CAM181" s="10"/>
      <c r="CAN181" s="10"/>
      <c r="CAO181" s="10"/>
      <c r="CAP181" s="10"/>
      <c r="CAQ181" s="10"/>
      <c r="CAR181" s="10"/>
      <c r="CAS181" s="10"/>
      <c r="CAT181" s="10"/>
      <c r="CAU181" s="10"/>
      <c r="CAV181" s="10"/>
      <c r="CAW181" s="10"/>
      <c r="CAX181" s="10"/>
      <c r="CAY181" s="10"/>
      <c r="CAZ181" s="10"/>
      <c r="CBA181" s="10"/>
      <c r="CBB181" s="10"/>
      <c r="CBC181" s="10"/>
      <c r="CBD181" s="10"/>
      <c r="CBE181" s="10"/>
      <c r="CBF181" s="10"/>
      <c r="CBG181" s="10"/>
      <c r="CBH181" s="10"/>
      <c r="CBI181" s="10"/>
      <c r="CBJ181" s="10"/>
      <c r="CBK181" s="10"/>
      <c r="CBL181" s="10"/>
      <c r="CBM181" s="10"/>
      <c r="CBN181" s="10"/>
      <c r="CBO181" s="10"/>
      <c r="CBP181" s="10"/>
      <c r="CBQ181" s="10"/>
      <c r="CBR181" s="10"/>
      <c r="CBS181" s="10"/>
      <c r="CBT181" s="10"/>
      <c r="CBU181" s="10"/>
      <c r="CBV181" s="10"/>
      <c r="CBW181" s="10"/>
      <c r="CBX181" s="10"/>
      <c r="CBY181" s="10"/>
      <c r="CBZ181" s="10"/>
      <c r="CCA181" s="10"/>
      <c r="CCB181" s="10"/>
      <c r="CCC181" s="10"/>
      <c r="CCD181" s="10"/>
      <c r="CCE181" s="10"/>
      <c r="CCF181" s="10"/>
      <c r="CCG181" s="10"/>
      <c r="CCH181" s="10"/>
      <c r="CCI181" s="10"/>
      <c r="CCJ181" s="10"/>
      <c r="CCK181" s="10"/>
      <c r="CCL181" s="10"/>
      <c r="CCM181" s="10"/>
      <c r="CCN181" s="10"/>
      <c r="CCO181" s="10"/>
      <c r="CCP181" s="10"/>
      <c r="CCQ181" s="10"/>
      <c r="CCR181" s="10"/>
      <c r="CCS181" s="10"/>
      <c r="CCT181" s="10"/>
      <c r="CCU181" s="10"/>
      <c r="CCV181" s="10"/>
      <c r="CCW181" s="10"/>
      <c r="CCX181" s="10"/>
      <c r="CCY181" s="10"/>
      <c r="CCZ181" s="10"/>
      <c r="CDA181" s="10"/>
      <c r="CDB181" s="10"/>
      <c r="CDC181" s="10"/>
      <c r="CDD181" s="10"/>
      <c r="CDE181" s="10"/>
      <c r="CDF181" s="10"/>
      <c r="CDG181" s="10"/>
      <c r="CDH181" s="10"/>
      <c r="CDI181" s="10"/>
      <c r="CDJ181" s="10"/>
      <c r="CDK181" s="10"/>
      <c r="CDL181" s="10"/>
      <c r="CDM181" s="10"/>
      <c r="CDN181" s="10"/>
      <c r="CDO181" s="10"/>
      <c r="CDP181" s="10"/>
      <c r="CDQ181" s="10"/>
      <c r="CDR181" s="10"/>
      <c r="CDS181" s="10"/>
      <c r="CDT181" s="10"/>
      <c r="CDU181" s="10"/>
      <c r="CDV181" s="10"/>
      <c r="CDW181" s="10"/>
      <c r="CDX181" s="10"/>
      <c r="CDY181" s="10"/>
      <c r="CDZ181" s="10"/>
      <c r="CEA181" s="10"/>
      <c r="CEB181" s="10"/>
      <c r="CEC181" s="10"/>
      <c r="CED181" s="10"/>
      <c r="CEE181" s="10"/>
      <c r="CEF181" s="10"/>
      <c r="CEG181" s="10"/>
      <c r="CEH181" s="10"/>
      <c r="CEI181" s="10"/>
      <c r="CEJ181" s="10"/>
      <c r="CEK181" s="10"/>
      <c r="CEL181" s="10"/>
      <c r="CEM181" s="10"/>
      <c r="CEN181" s="10"/>
      <c r="CEO181" s="10"/>
      <c r="CEP181" s="10"/>
      <c r="CEQ181" s="10"/>
      <c r="CER181" s="10"/>
      <c r="CES181" s="10"/>
      <c r="CET181" s="10"/>
      <c r="CEU181" s="10"/>
      <c r="CEV181" s="10"/>
      <c r="CEW181" s="10"/>
      <c r="CEX181" s="10"/>
      <c r="CEY181" s="10"/>
      <c r="CEZ181" s="10"/>
      <c r="CFA181" s="10"/>
      <c r="CFB181" s="10"/>
      <c r="CFC181" s="10"/>
      <c r="CFD181" s="10"/>
      <c r="CFE181" s="10"/>
      <c r="CFF181" s="10"/>
      <c r="CFG181" s="10"/>
      <c r="CFH181" s="10"/>
      <c r="CFI181" s="10"/>
      <c r="CFJ181" s="10"/>
      <c r="CFK181" s="10"/>
      <c r="CFL181" s="10"/>
      <c r="CFM181" s="10"/>
      <c r="CFN181" s="10"/>
      <c r="CFO181" s="10"/>
      <c r="CFP181" s="10"/>
      <c r="CFQ181" s="10"/>
      <c r="CFR181" s="10"/>
      <c r="CFS181" s="10"/>
      <c r="CFT181" s="10"/>
      <c r="CFU181" s="10"/>
      <c r="CFV181" s="10"/>
      <c r="CFW181" s="10"/>
      <c r="CFX181" s="10"/>
      <c r="CFY181" s="10"/>
      <c r="CFZ181" s="10"/>
      <c r="CGA181" s="10"/>
      <c r="CGB181" s="10"/>
      <c r="CGC181" s="10"/>
      <c r="CGD181" s="10"/>
      <c r="CGE181" s="10"/>
      <c r="CGF181" s="10"/>
      <c r="CGG181" s="10"/>
      <c r="CGH181" s="10"/>
      <c r="CGI181" s="10"/>
      <c r="CGJ181" s="10"/>
      <c r="CGK181" s="10"/>
      <c r="CGL181" s="10"/>
      <c r="CGM181" s="10"/>
      <c r="CGN181" s="10"/>
      <c r="CGO181" s="10"/>
      <c r="CGP181" s="10"/>
      <c r="CGQ181" s="10"/>
      <c r="CGR181" s="10"/>
      <c r="CGS181" s="10"/>
      <c r="CGT181" s="10"/>
      <c r="CGU181" s="10"/>
      <c r="CGV181" s="10"/>
      <c r="CGW181" s="10"/>
      <c r="CGX181" s="10"/>
      <c r="CGY181" s="10"/>
      <c r="CGZ181" s="10"/>
      <c r="CHA181" s="10"/>
      <c r="CHB181" s="10"/>
      <c r="CHC181" s="10"/>
      <c r="CHD181" s="10"/>
      <c r="CHE181" s="10"/>
      <c r="CHF181" s="10"/>
      <c r="CHG181" s="10"/>
      <c r="CHH181" s="10"/>
      <c r="CHI181" s="10"/>
      <c r="CHJ181" s="10"/>
      <c r="CHK181" s="10"/>
      <c r="CHL181" s="10"/>
      <c r="CHM181" s="10"/>
      <c r="CHN181" s="10"/>
      <c r="CHO181" s="10"/>
      <c r="CHP181" s="10"/>
      <c r="CHQ181" s="10"/>
      <c r="CHR181" s="10"/>
      <c r="CHS181" s="10"/>
      <c r="CHT181" s="10"/>
      <c r="CHU181" s="10"/>
      <c r="CHV181" s="10"/>
      <c r="CHW181" s="10"/>
      <c r="CHX181" s="10"/>
      <c r="CHY181" s="10"/>
      <c r="CHZ181" s="10"/>
      <c r="CIA181" s="10"/>
      <c r="CIB181" s="10"/>
      <c r="CIC181" s="10"/>
      <c r="CID181" s="10"/>
      <c r="CIE181" s="10"/>
      <c r="CIF181" s="10"/>
      <c r="CIG181" s="10"/>
      <c r="CIH181" s="10"/>
      <c r="CII181" s="10"/>
      <c r="CIJ181" s="10"/>
      <c r="CIK181" s="10"/>
      <c r="CIL181" s="10"/>
      <c r="CIM181" s="10"/>
      <c r="CIN181" s="10"/>
      <c r="CIO181" s="10"/>
      <c r="CIP181" s="10"/>
      <c r="CIQ181" s="10"/>
      <c r="CIR181" s="10"/>
      <c r="CIS181" s="10"/>
      <c r="CIT181" s="10"/>
      <c r="CIU181" s="10"/>
      <c r="CIV181" s="10"/>
      <c r="CIW181" s="10"/>
      <c r="CIX181" s="10"/>
      <c r="CIY181" s="10"/>
      <c r="CIZ181" s="10"/>
      <c r="CJA181" s="10"/>
      <c r="CJB181" s="10"/>
      <c r="CJC181" s="10"/>
      <c r="CJD181" s="10"/>
      <c r="CJE181" s="10"/>
      <c r="CJF181" s="10"/>
      <c r="CJG181" s="10"/>
      <c r="CJH181" s="10"/>
      <c r="CJI181" s="10"/>
      <c r="CJJ181" s="10"/>
      <c r="CJK181" s="10"/>
      <c r="CJL181" s="10"/>
      <c r="CJM181" s="10"/>
      <c r="CJN181" s="10"/>
      <c r="CJO181" s="10"/>
      <c r="CJP181" s="10"/>
      <c r="CJQ181" s="10"/>
      <c r="CJR181" s="10"/>
      <c r="CJS181" s="10"/>
      <c r="CJT181" s="10"/>
      <c r="CJU181" s="10"/>
      <c r="CJV181" s="10"/>
      <c r="CJW181" s="10"/>
      <c r="CJX181" s="10"/>
      <c r="CJY181" s="10"/>
      <c r="CJZ181" s="10"/>
      <c r="CKA181" s="10"/>
      <c r="CKB181" s="10"/>
      <c r="CKC181" s="10"/>
      <c r="CKD181" s="10"/>
      <c r="CKE181" s="10"/>
      <c r="CKF181" s="10"/>
      <c r="CKG181" s="10"/>
      <c r="CKH181" s="10"/>
      <c r="CKI181" s="10"/>
      <c r="CKJ181" s="10"/>
      <c r="CKK181" s="10"/>
      <c r="CKL181" s="10"/>
      <c r="CKM181" s="10"/>
      <c r="CKN181" s="10"/>
      <c r="CKO181" s="10"/>
      <c r="CKP181" s="10"/>
      <c r="CKQ181" s="10"/>
      <c r="CKR181" s="10"/>
      <c r="CKS181" s="10"/>
      <c r="CKT181" s="10"/>
      <c r="CKU181" s="10"/>
      <c r="CKV181" s="10"/>
      <c r="CKW181" s="10"/>
      <c r="CKX181" s="10"/>
      <c r="CKY181" s="10"/>
      <c r="CKZ181" s="10"/>
      <c r="CLA181" s="10"/>
      <c r="CLB181" s="10"/>
      <c r="CLC181" s="10"/>
      <c r="CLD181" s="10"/>
      <c r="CLE181" s="10"/>
      <c r="CLF181" s="10"/>
      <c r="CLG181" s="10"/>
      <c r="CLH181" s="10"/>
      <c r="CLI181" s="10"/>
      <c r="CLJ181" s="10"/>
      <c r="CLK181" s="10"/>
      <c r="CLL181" s="10"/>
      <c r="CLM181" s="10"/>
      <c r="CLN181" s="10"/>
      <c r="CLO181" s="10"/>
      <c r="CLP181" s="10"/>
      <c r="CLQ181" s="10"/>
      <c r="CLR181" s="10"/>
      <c r="CLS181" s="10"/>
      <c r="CLT181" s="10"/>
      <c r="CLU181" s="10"/>
      <c r="CLV181" s="10"/>
      <c r="CLW181" s="10"/>
      <c r="CLX181" s="10"/>
      <c r="CLY181" s="10"/>
      <c r="CLZ181" s="10"/>
      <c r="CMA181" s="10"/>
      <c r="CMB181" s="10"/>
      <c r="CMC181" s="10"/>
      <c r="CMD181" s="10"/>
      <c r="CME181" s="10"/>
      <c r="CMF181" s="10"/>
      <c r="CMG181" s="10"/>
      <c r="CMH181" s="10"/>
      <c r="CMI181" s="10"/>
      <c r="CMJ181" s="10"/>
      <c r="CMK181" s="10"/>
      <c r="CML181" s="10"/>
      <c r="CMM181" s="10"/>
      <c r="CMN181" s="10"/>
      <c r="CMO181" s="10"/>
      <c r="CMP181" s="10"/>
      <c r="CMQ181" s="10"/>
      <c r="CMR181" s="10"/>
      <c r="CMS181" s="10"/>
      <c r="CMT181" s="10"/>
      <c r="CMU181" s="10"/>
      <c r="CMV181" s="10"/>
      <c r="CMW181" s="10"/>
      <c r="CMX181" s="10"/>
      <c r="CMY181" s="10"/>
      <c r="CMZ181" s="10"/>
      <c r="CNA181" s="10"/>
      <c r="CNB181" s="10"/>
      <c r="CNC181" s="10"/>
      <c r="CND181" s="10"/>
      <c r="CNE181" s="10"/>
      <c r="CNF181" s="10"/>
      <c r="CNG181" s="10"/>
      <c r="CNH181" s="10"/>
      <c r="CNI181" s="10"/>
      <c r="CNJ181" s="10"/>
      <c r="CNK181" s="10"/>
      <c r="CNL181" s="10"/>
      <c r="CNM181" s="10"/>
      <c r="CNN181" s="10"/>
      <c r="CNO181" s="10"/>
      <c r="CNP181" s="10"/>
      <c r="CNQ181" s="10"/>
      <c r="CNR181" s="10"/>
      <c r="CNS181" s="10"/>
      <c r="CNT181" s="10"/>
      <c r="CNU181" s="10"/>
      <c r="CNV181" s="10"/>
      <c r="CNW181" s="10"/>
      <c r="CNX181" s="10"/>
      <c r="CNY181" s="10"/>
      <c r="CNZ181" s="10"/>
      <c r="COA181" s="10"/>
      <c r="COB181" s="10"/>
      <c r="COC181" s="10"/>
      <c r="COD181" s="10"/>
      <c r="COE181" s="10"/>
      <c r="COF181" s="10"/>
      <c r="COG181" s="10"/>
      <c r="COH181" s="10"/>
      <c r="COI181" s="10"/>
      <c r="COJ181" s="10"/>
      <c r="COK181" s="10"/>
      <c r="COL181" s="10"/>
      <c r="COM181" s="10"/>
      <c r="CON181" s="10"/>
      <c r="COO181" s="10"/>
      <c r="COP181" s="10"/>
      <c r="COQ181" s="10"/>
      <c r="COR181" s="10"/>
      <c r="COS181" s="10"/>
      <c r="COT181" s="10"/>
      <c r="COU181" s="10"/>
      <c r="COV181" s="10"/>
      <c r="COW181" s="10"/>
      <c r="COX181" s="10"/>
      <c r="COY181" s="10"/>
      <c r="COZ181" s="10"/>
      <c r="CPA181" s="10"/>
      <c r="CPB181" s="10"/>
      <c r="CPC181" s="10"/>
      <c r="CPD181" s="10"/>
      <c r="CPE181" s="10"/>
      <c r="CPF181" s="10"/>
      <c r="CPG181" s="10"/>
      <c r="CPH181" s="10"/>
      <c r="CPI181" s="10"/>
      <c r="CPJ181" s="10"/>
      <c r="CPK181" s="10"/>
      <c r="CPL181" s="10"/>
      <c r="CPM181" s="10"/>
      <c r="CPN181" s="10"/>
      <c r="CPO181" s="10"/>
      <c r="CPP181" s="10"/>
      <c r="CPQ181" s="10"/>
      <c r="CPR181" s="10"/>
      <c r="CPS181" s="10"/>
      <c r="CPT181" s="10"/>
      <c r="CPU181" s="10"/>
      <c r="CPV181" s="10"/>
      <c r="CPW181" s="10"/>
      <c r="CPX181" s="10"/>
      <c r="CPY181" s="10"/>
      <c r="CPZ181" s="10"/>
      <c r="CQA181" s="10"/>
      <c r="CQB181" s="10"/>
      <c r="CQC181" s="10"/>
      <c r="CQD181" s="10"/>
      <c r="CQE181" s="10"/>
      <c r="CQF181" s="10"/>
      <c r="CQG181" s="10"/>
      <c r="CQH181" s="10"/>
      <c r="CQI181" s="10"/>
      <c r="CQJ181" s="10"/>
      <c r="CQK181" s="10"/>
      <c r="CQL181" s="10"/>
      <c r="CQM181" s="10"/>
      <c r="CQN181" s="10"/>
      <c r="CQO181" s="10"/>
      <c r="CQP181" s="10"/>
      <c r="CQQ181" s="10"/>
      <c r="CQR181" s="10"/>
      <c r="CQS181" s="10"/>
      <c r="CQT181" s="10"/>
      <c r="CQU181" s="10"/>
      <c r="CQV181" s="10"/>
      <c r="CQW181" s="10"/>
      <c r="CQX181" s="10"/>
      <c r="CQY181" s="10"/>
      <c r="CQZ181" s="10"/>
      <c r="CRA181" s="10"/>
      <c r="CRB181" s="10"/>
      <c r="CRC181" s="10"/>
      <c r="CRD181" s="10"/>
      <c r="CRE181" s="10"/>
      <c r="CRF181" s="10"/>
      <c r="CRG181" s="10"/>
      <c r="CRH181" s="10"/>
      <c r="CRI181" s="10"/>
      <c r="CRJ181" s="10"/>
      <c r="CRK181" s="10"/>
      <c r="CRL181" s="10"/>
      <c r="CRM181" s="10"/>
      <c r="CRN181" s="10"/>
      <c r="CRO181" s="10"/>
      <c r="CRP181" s="10"/>
      <c r="CRQ181" s="10"/>
      <c r="CRR181" s="10"/>
      <c r="CRS181" s="10"/>
      <c r="CRT181" s="10"/>
      <c r="CRU181" s="10"/>
      <c r="CRV181" s="10"/>
      <c r="CRW181" s="10"/>
      <c r="CRX181" s="10"/>
      <c r="CRY181" s="10"/>
      <c r="CRZ181" s="10"/>
      <c r="CSA181" s="10"/>
      <c r="CSB181" s="10"/>
      <c r="CSC181" s="10"/>
      <c r="CSD181" s="10"/>
      <c r="CSE181" s="10"/>
      <c r="CSF181" s="10"/>
      <c r="CSG181" s="10"/>
      <c r="CSH181" s="10"/>
      <c r="CSI181" s="10"/>
      <c r="CSJ181" s="10"/>
      <c r="CSK181" s="10"/>
      <c r="CSL181" s="10"/>
      <c r="CSM181" s="10"/>
      <c r="CSN181" s="10"/>
      <c r="CSO181" s="10"/>
      <c r="CSP181" s="10"/>
      <c r="CSQ181" s="10"/>
      <c r="CSR181" s="10"/>
      <c r="CSS181" s="10"/>
      <c r="CST181" s="10"/>
      <c r="CSU181" s="10"/>
      <c r="CSV181" s="10"/>
      <c r="CSW181" s="10"/>
      <c r="CSX181" s="10"/>
      <c r="CSY181" s="10"/>
      <c r="CSZ181" s="10"/>
      <c r="CTA181" s="10"/>
      <c r="CTB181" s="10"/>
      <c r="CTC181" s="10"/>
      <c r="CTD181" s="10"/>
      <c r="CTE181" s="10"/>
      <c r="CTF181" s="10"/>
      <c r="CTG181" s="10"/>
      <c r="CTH181" s="10"/>
      <c r="CTI181" s="10"/>
      <c r="CTJ181" s="10"/>
      <c r="CTK181" s="10"/>
      <c r="CTL181" s="10"/>
      <c r="CTM181" s="10"/>
      <c r="CTN181" s="10"/>
      <c r="CTO181" s="10"/>
      <c r="CTP181" s="10"/>
      <c r="CTQ181" s="10"/>
      <c r="CTR181" s="10"/>
      <c r="CTS181" s="10"/>
      <c r="CTT181" s="10"/>
      <c r="CTU181" s="10"/>
      <c r="CTV181" s="10"/>
      <c r="CTW181" s="10"/>
      <c r="CTX181" s="10"/>
      <c r="CTY181" s="10"/>
      <c r="CTZ181" s="10"/>
      <c r="CUA181" s="10"/>
      <c r="CUB181" s="10"/>
      <c r="CUC181" s="10"/>
      <c r="CUD181" s="10"/>
      <c r="CUE181" s="10"/>
      <c r="CUF181" s="10"/>
      <c r="CUG181" s="10"/>
      <c r="CUH181" s="10"/>
      <c r="CUI181" s="10"/>
      <c r="CUJ181" s="10"/>
      <c r="CUK181" s="10"/>
      <c r="CUL181" s="10"/>
      <c r="CUM181" s="10"/>
      <c r="CUN181" s="10"/>
      <c r="CUO181" s="10"/>
      <c r="CUP181" s="10"/>
      <c r="CUQ181" s="10"/>
      <c r="CUR181" s="10"/>
      <c r="CUS181" s="10"/>
      <c r="CUT181" s="10"/>
      <c r="CUU181" s="10"/>
      <c r="CUV181" s="10"/>
      <c r="CUW181" s="10"/>
      <c r="CUX181" s="10"/>
      <c r="CUY181" s="10"/>
      <c r="CUZ181" s="10"/>
      <c r="CVA181" s="10"/>
      <c r="CVB181" s="10"/>
      <c r="CVC181" s="10"/>
      <c r="CVD181" s="10"/>
      <c r="CVE181" s="10"/>
      <c r="CVF181" s="10"/>
      <c r="CVG181" s="10"/>
      <c r="CVH181" s="10"/>
      <c r="CVI181" s="10"/>
      <c r="CVJ181" s="10"/>
      <c r="CVK181" s="10"/>
      <c r="CVL181" s="10"/>
      <c r="CVM181" s="10"/>
      <c r="CVN181" s="10"/>
      <c r="CVO181" s="10"/>
      <c r="CVP181" s="10"/>
      <c r="CVQ181" s="10"/>
      <c r="CVR181" s="10"/>
      <c r="CVS181" s="10"/>
      <c r="CVT181" s="10"/>
      <c r="CVU181" s="10"/>
      <c r="CVV181" s="10"/>
      <c r="CVW181" s="10"/>
      <c r="CVX181" s="10"/>
      <c r="CVY181" s="10"/>
      <c r="CVZ181" s="10"/>
      <c r="CWA181" s="10"/>
      <c r="CWB181" s="10"/>
      <c r="CWC181" s="10"/>
      <c r="CWD181" s="10"/>
      <c r="CWE181" s="10"/>
      <c r="CWF181" s="10"/>
      <c r="CWG181" s="10"/>
      <c r="CWH181" s="10"/>
      <c r="CWI181" s="10"/>
      <c r="CWJ181" s="10"/>
      <c r="CWK181" s="10"/>
      <c r="CWL181" s="10"/>
      <c r="CWM181" s="10"/>
      <c r="CWN181" s="10"/>
      <c r="CWO181" s="10"/>
      <c r="CWP181" s="10"/>
      <c r="CWQ181" s="10"/>
      <c r="CWR181" s="10"/>
      <c r="CWS181" s="10"/>
      <c r="CWT181" s="10"/>
      <c r="CWU181" s="10"/>
      <c r="CWV181" s="10"/>
      <c r="CWW181" s="10"/>
      <c r="CWX181" s="10"/>
      <c r="CWY181" s="10"/>
      <c r="CWZ181" s="10"/>
      <c r="CXA181" s="10"/>
      <c r="CXB181" s="10"/>
      <c r="CXC181" s="10"/>
      <c r="CXD181" s="10"/>
      <c r="CXE181" s="10"/>
      <c r="CXF181" s="10"/>
      <c r="CXG181" s="10"/>
      <c r="CXH181" s="10"/>
      <c r="CXI181" s="10"/>
      <c r="CXJ181" s="10"/>
      <c r="CXK181" s="10"/>
      <c r="CXL181" s="10"/>
      <c r="CXM181" s="10"/>
      <c r="CXN181" s="10"/>
      <c r="CXO181" s="10"/>
      <c r="CXP181" s="10"/>
      <c r="CXQ181" s="10"/>
      <c r="CXR181" s="10"/>
      <c r="CXS181" s="10"/>
      <c r="CXT181" s="10"/>
      <c r="CXU181" s="10"/>
      <c r="CXV181" s="10"/>
      <c r="CXW181" s="10"/>
      <c r="CXX181" s="10"/>
      <c r="CXY181" s="10"/>
      <c r="CXZ181" s="10"/>
      <c r="CYA181" s="10"/>
      <c r="CYB181" s="10"/>
      <c r="CYC181" s="10"/>
      <c r="CYD181" s="10"/>
      <c r="CYE181" s="10"/>
      <c r="CYF181" s="10"/>
      <c r="CYG181" s="10"/>
      <c r="CYH181" s="10"/>
      <c r="CYI181" s="10"/>
      <c r="CYJ181" s="10"/>
      <c r="CYK181" s="10"/>
      <c r="CYL181" s="10"/>
      <c r="CYM181" s="10"/>
      <c r="CYN181" s="10"/>
      <c r="CYO181" s="10"/>
      <c r="CYP181" s="10"/>
      <c r="CYQ181" s="10"/>
      <c r="CYR181" s="10"/>
      <c r="CYS181" s="10"/>
      <c r="CYT181" s="10"/>
      <c r="CYU181" s="10"/>
      <c r="CYV181" s="10"/>
      <c r="CYW181" s="10"/>
      <c r="CYX181" s="10"/>
      <c r="CYY181" s="10"/>
      <c r="CYZ181" s="10"/>
      <c r="CZA181" s="10"/>
      <c r="CZB181" s="10"/>
      <c r="CZC181" s="10"/>
      <c r="CZD181" s="10"/>
      <c r="CZE181" s="10"/>
      <c r="CZF181" s="10"/>
      <c r="CZG181" s="10"/>
      <c r="CZH181" s="10"/>
      <c r="CZI181" s="10"/>
      <c r="CZJ181" s="10"/>
      <c r="CZK181" s="10"/>
      <c r="CZL181" s="10"/>
      <c r="CZM181" s="10"/>
      <c r="CZN181" s="10"/>
      <c r="CZO181" s="10"/>
      <c r="CZP181" s="10"/>
      <c r="CZQ181" s="10"/>
      <c r="CZR181" s="10"/>
      <c r="CZS181" s="10"/>
      <c r="CZT181" s="10"/>
      <c r="CZU181" s="10"/>
      <c r="CZV181" s="10"/>
      <c r="CZW181" s="10"/>
      <c r="CZX181" s="10"/>
      <c r="CZY181" s="10"/>
      <c r="CZZ181" s="10"/>
      <c r="DAA181" s="10"/>
      <c r="DAB181" s="10"/>
      <c r="DAC181" s="10"/>
      <c r="DAD181" s="10"/>
      <c r="DAE181" s="10"/>
      <c r="DAF181" s="10"/>
      <c r="DAG181" s="10"/>
      <c r="DAH181" s="10"/>
      <c r="DAI181" s="10"/>
      <c r="DAJ181" s="10"/>
      <c r="DAK181" s="10"/>
      <c r="DAL181" s="10"/>
      <c r="DAM181" s="10"/>
      <c r="DAN181" s="10"/>
      <c r="DAO181" s="10"/>
      <c r="DAP181" s="10"/>
      <c r="DAQ181" s="10"/>
      <c r="DAR181" s="10"/>
      <c r="DAS181" s="10"/>
      <c r="DAT181" s="10"/>
      <c r="DAU181" s="10"/>
      <c r="DAV181" s="10"/>
      <c r="DAW181" s="10"/>
      <c r="DAX181" s="10"/>
      <c r="DAY181" s="10"/>
      <c r="DAZ181" s="10"/>
      <c r="DBA181" s="10"/>
      <c r="DBB181" s="10"/>
      <c r="DBC181" s="10"/>
      <c r="DBD181" s="10"/>
      <c r="DBE181" s="10"/>
      <c r="DBF181" s="10"/>
      <c r="DBG181" s="10"/>
      <c r="DBH181" s="10"/>
      <c r="DBI181" s="10"/>
      <c r="DBJ181" s="10"/>
      <c r="DBK181" s="10"/>
      <c r="DBL181" s="10"/>
      <c r="DBM181" s="10"/>
      <c r="DBN181" s="10"/>
      <c r="DBO181" s="10"/>
      <c r="DBP181" s="10"/>
      <c r="DBQ181" s="10"/>
      <c r="DBR181" s="10"/>
      <c r="DBS181" s="10"/>
      <c r="DBT181" s="10"/>
      <c r="DBU181" s="10"/>
      <c r="DBV181" s="10"/>
      <c r="DBW181" s="10"/>
      <c r="DBX181" s="10"/>
      <c r="DBY181" s="10"/>
      <c r="DBZ181" s="10"/>
      <c r="DCA181" s="10"/>
      <c r="DCB181" s="10"/>
      <c r="DCC181" s="10"/>
      <c r="DCD181" s="10"/>
      <c r="DCE181" s="10"/>
      <c r="DCF181" s="10"/>
      <c r="DCG181" s="10"/>
      <c r="DCH181" s="10"/>
      <c r="DCI181" s="10"/>
      <c r="DCJ181" s="10"/>
      <c r="DCK181" s="10"/>
      <c r="DCL181" s="10"/>
      <c r="DCM181" s="10"/>
      <c r="DCN181" s="10"/>
      <c r="DCO181" s="10"/>
      <c r="DCP181" s="10"/>
      <c r="DCQ181" s="10"/>
      <c r="DCR181" s="10"/>
      <c r="DCS181" s="10"/>
      <c r="DCT181" s="10"/>
      <c r="DCU181" s="10"/>
      <c r="DCV181" s="10"/>
      <c r="DCW181" s="10"/>
      <c r="DCX181" s="10"/>
      <c r="DCY181" s="10"/>
      <c r="DCZ181" s="10"/>
      <c r="DDA181" s="10"/>
      <c r="DDB181" s="10"/>
      <c r="DDC181" s="10"/>
      <c r="DDD181" s="10"/>
      <c r="DDE181" s="10"/>
      <c r="DDF181" s="10"/>
      <c r="DDG181" s="10"/>
      <c r="DDH181" s="10"/>
      <c r="DDI181" s="10"/>
      <c r="DDJ181" s="10"/>
      <c r="DDK181" s="10"/>
      <c r="DDL181" s="10"/>
      <c r="DDM181" s="10"/>
      <c r="DDN181" s="10"/>
      <c r="DDO181" s="10"/>
      <c r="DDP181" s="10"/>
      <c r="DDQ181" s="10"/>
      <c r="DDR181" s="10"/>
      <c r="DDS181" s="10"/>
      <c r="DDT181" s="10"/>
      <c r="DDU181" s="10"/>
      <c r="DDV181" s="10"/>
      <c r="DDW181" s="10"/>
      <c r="DDX181" s="10"/>
      <c r="DDY181" s="10"/>
      <c r="DDZ181" s="10"/>
      <c r="DEA181" s="10"/>
      <c r="DEB181" s="10"/>
      <c r="DEC181" s="10"/>
      <c r="DED181" s="10"/>
      <c r="DEE181" s="10"/>
      <c r="DEF181" s="10"/>
      <c r="DEG181" s="10"/>
      <c r="DEH181" s="10"/>
      <c r="DEI181" s="10"/>
      <c r="DEJ181" s="10"/>
      <c r="DEK181" s="10"/>
      <c r="DEL181" s="10"/>
      <c r="DEM181" s="10"/>
      <c r="DEN181" s="10"/>
      <c r="DEO181" s="10"/>
      <c r="DEP181" s="10"/>
      <c r="DEQ181" s="10"/>
      <c r="DER181" s="10"/>
      <c r="DES181" s="10"/>
      <c r="DET181" s="10"/>
      <c r="DEU181" s="10"/>
      <c r="DEV181" s="10"/>
      <c r="DEW181" s="10"/>
      <c r="DEX181" s="10"/>
      <c r="DEY181" s="10"/>
      <c r="DEZ181" s="10"/>
      <c r="DFA181" s="10"/>
      <c r="DFB181" s="10"/>
      <c r="DFC181" s="10"/>
      <c r="DFD181" s="10"/>
      <c r="DFE181" s="10"/>
      <c r="DFF181" s="10"/>
      <c r="DFG181" s="10"/>
      <c r="DFH181" s="10"/>
      <c r="DFI181" s="10"/>
      <c r="DFJ181" s="10"/>
      <c r="DFK181" s="10"/>
      <c r="DFL181" s="10"/>
      <c r="DFM181" s="10"/>
      <c r="DFN181" s="10"/>
      <c r="DFO181" s="10"/>
      <c r="DFP181" s="10"/>
      <c r="DFQ181" s="10"/>
      <c r="DFR181" s="10"/>
      <c r="DFS181" s="10"/>
      <c r="DFT181" s="10"/>
      <c r="DFU181" s="10"/>
      <c r="DFV181" s="10"/>
      <c r="DFW181" s="10"/>
      <c r="DFX181" s="10"/>
      <c r="DFY181" s="10"/>
      <c r="DFZ181" s="10"/>
      <c r="DGA181" s="10"/>
      <c r="DGB181" s="10"/>
      <c r="DGC181" s="10"/>
      <c r="DGD181" s="10"/>
      <c r="DGE181" s="10"/>
      <c r="DGF181" s="10"/>
      <c r="DGG181" s="10"/>
      <c r="DGH181" s="10"/>
      <c r="DGI181" s="10"/>
      <c r="DGJ181" s="10"/>
      <c r="DGK181" s="10"/>
      <c r="DGL181" s="10"/>
      <c r="DGM181" s="10"/>
      <c r="DGN181" s="10"/>
      <c r="DGO181" s="10"/>
      <c r="DGP181" s="10"/>
      <c r="DGQ181" s="10"/>
      <c r="DGR181" s="10"/>
      <c r="DGS181" s="10"/>
      <c r="DGT181" s="10"/>
      <c r="DGU181" s="10"/>
      <c r="DGV181" s="10"/>
      <c r="DGW181" s="10"/>
      <c r="DGX181" s="10"/>
      <c r="DGY181" s="10"/>
      <c r="DGZ181" s="10"/>
      <c r="DHA181" s="10"/>
      <c r="DHB181" s="10"/>
      <c r="DHC181" s="10"/>
      <c r="DHD181" s="10"/>
      <c r="DHE181" s="10"/>
      <c r="DHF181" s="10"/>
      <c r="DHG181" s="10"/>
      <c r="DHH181" s="10"/>
      <c r="DHI181" s="10"/>
      <c r="DHJ181" s="10"/>
      <c r="DHK181" s="10"/>
      <c r="DHL181" s="10"/>
      <c r="DHM181" s="10"/>
      <c r="DHN181" s="10"/>
      <c r="DHO181" s="10"/>
      <c r="DHP181" s="10"/>
      <c r="DHQ181" s="10"/>
      <c r="DHR181" s="10"/>
      <c r="DHS181" s="10"/>
      <c r="DHT181" s="10"/>
      <c r="DHU181" s="10"/>
      <c r="DHV181" s="10"/>
      <c r="DHW181" s="10"/>
      <c r="DHX181" s="10"/>
      <c r="DHY181" s="10"/>
      <c r="DHZ181" s="10"/>
      <c r="DIA181" s="10"/>
      <c r="DIB181" s="10"/>
      <c r="DIC181" s="10"/>
      <c r="DID181" s="10"/>
      <c r="DIE181" s="10"/>
      <c r="DIF181" s="10"/>
      <c r="DIG181" s="10"/>
      <c r="DIH181" s="10"/>
      <c r="DII181" s="10"/>
      <c r="DIJ181" s="10"/>
      <c r="DIK181" s="10"/>
      <c r="DIL181" s="10"/>
      <c r="DIM181" s="10"/>
      <c r="DIN181" s="10"/>
      <c r="DIO181" s="10"/>
      <c r="DIP181" s="10"/>
      <c r="DIQ181" s="10"/>
      <c r="DIR181" s="10"/>
      <c r="DIS181" s="10"/>
      <c r="DIT181" s="10"/>
      <c r="DIU181" s="10"/>
      <c r="DIV181" s="10"/>
      <c r="DIW181" s="10"/>
      <c r="DIX181" s="10"/>
      <c r="DIY181" s="10"/>
      <c r="DIZ181" s="10"/>
      <c r="DJA181" s="10"/>
      <c r="DJB181" s="10"/>
      <c r="DJC181" s="10"/>
      <c r="DJD181" s="10"/>
      <c r="DJE181" s="10"/>
      <c r="DJF181" s="10"/>
      <c r="DJG181" s="10"/>
      <c r="DJH181" s="10"/>
      <c r="DJI181" s="10"/>
      <c r="DJJ181" s="10"/>
      <c r="DJK181" s="10"/>
      <c r="DJL181" s="10"/>
      <c r="DJM181" s="10"/>
      <c r="DJN181" s="10"/>
      <c r="DJO181" s="10"/>
      <c r="DJP181" s="10"/>
      <c r="DJQ181" s="10"/>
      <c r="DJR181" s="10"/>
      <c r="DJS181" s="10"/>
      <c r="DJT181" s="10"/>
      <c r="DJU181" s="10"/>
      <c r="DJV181" s="10"/>
      <c r="DJW181" s="10"/>
      <c r="DJX181" s="10"/>
      <c r="DJY181" s="10"/>
      <c r="DJZ181" s="10"/>
      <c r="DKA181" s="10"/>
      <c r="DKB181" s="10"/>
      <c r="DKC181" s="10"/>
      <c r="DKD181" s="10"/>
      <c r="DKE181" s="10"/>
      <c r="DKF181" s="10"/>
      <c r="DKG181" s="10"/>
      <c r="DKH181" s="10"/>
      <c r="DKI181" s="10"/>
      <c r="DKJ181" s="10"/>
      <c r="DKK181" s="10"/>
      <c r="DKL181" s="10"/>
      <c r="DKM181" s="10"/>
      <c r="DKN181" s="10"/>
      <c r="DKO181" s="10"/>
      <c r="DKP181" s="10"/>
      <c r="DKQ181" s="10"/>
      <c r="DKR181" s="10"/>
      <c r="DKS181" s="10"/>
      <c r="DKT181" s="10"/>
      <c r="DKU181" s="10"/>
      <c r="DKV181" s="10"/>
      <c r="DKW181" s="10"/>
      <c r="DKX181" s="10"/>
      <c r="DKY181" s="10"/>
      <c r="DKZ181" s="10"/>
      <c r="DLA181" s="10"/>
      <c r="DLB181" s="10"/>
      <c r="DLC181" s="10"/>
      <c r="DLD181" s="10"/>
      <c r="DLE181" s="10"/>
      <c r="DLF181" s="10"/>
      <c r="DLG181" s="10"/>
      <c r="DLH181" s="10"/>
      <c r="DLI181" s="10"/>
      <c r="DLJ181" s="10"/>
      <c r="DLK181" s="10"/>
      <c r="DLL181" s="10"/>
      <c r="DLM181" s="10"/>
      <c r="DLN181" s="10"/>
      <c r="DLO181" s="10"/>
      <c r="DLP181" s="10"/>
      <c r="DLQ181" s="10"/>
      <c r="DLR181" s="10"/>
      <c r="DLS181" s="10"/>
      <c r="DLT181" s="10"/>
      <c r="DLU181" s="10"/>
      <c r="DLV181" s="10"/>
      <c r="DLW181" s="10"/>
      <c r="DLX181" s="10"/>
      <c r="DLY181" s="10"/>
      <c r="DLZ181" s="10"/>
      <c r="DMA181" s="10"/>
      <c r="DMB181" s="10"/>
      <c r="DMC181" s="10"/>
      <c r="DMD181" s="10"/>
      <c r="DME181" s="10"/>
      <c r="DMF181" s="10"/>
      <c r="DMG181" s="10"/>
      <c r="DMH181" s="10"/>
      <c r="DMI181" s="10"/>
      <c r="DMJ181" s="10"/>
      <c r="DMK181" s="10"/>
      <c r="DML181" s="10"/>
      <c r="DMM181" s="10"/>
      <c r="DMN181" s="10"/>
      <c r="DMO181" s="10"/>
      <c r="DMP181" s="10"/>
      <c r="DMQ181" s="10"/>
      <c r="DMR181" s="10"/>
      <c r="DMS181" s="10"/>
      <c r="DMT181" s="10"/>
      <c r="DMU181" s="10"/>
      <c r="DMV181" s="10"/>
      <c r="DMW181" s="10"/>
      <c r="DMX181" s="10"/>
      <c r="DMY181" s="10"/>
      <c r="DMZ181" s="10"/>
      <c r="DNA181" s="10"/>
      <c r="DNB181" s="10"/>
      <c r="DNC181" s="10"/>
      <c r="DND181" s="10"/>
      <c r="DNE181" s="10"/>
      <c r="DNF181" s="10"/>
      <c r="DNG181" s="10"/>
      <c r="DNH181" s="10"/>
      <c r="DNI181" s="10"/>
      <c r="DNJ181" s="10"/>
      <c r="DNK181" s="10"/>
      <c r="DNL181" s="10"/>
      <c r="DNM181" s="10"/>
      <c r="DNN181" s="10"/>
      <c r="DNO181" s="10"/>
      <c r="DNP181" s="10"/>
      <c r="DNQ181" s="10"/>
      <c r="DNR181" s="10"/>
      <c r="DNS181" s="10"/>
      <c r="DNT181" s="10"/>
      <c r="DNU181" s="10"/>
      <c r="DNV181" s="10"/>
      <c r="DNW181" s="10"/>
      <c r="DNX181" s="10"/>
      <c r="DNY181" s="10"/>
      <c r="DNZ181" s="10"/>
      <c r="DOA181" s="10"/>
      <c r="DOB181" s="10"/>
      <c r="DOC181" s="10"/>
      <c r="DOD181" s="10"/>
      <c r="DOE181" s="10"/>
      <c r="DOF181" s="10"/>
      <c r="DOG181" s="10"/>
      <c r="DOH181" s="10"/>
      <c r="DOI181" s="10"/>
      <c r="DOJ181" s="10"/>
      <c r="DOK181" s="10"/>
      <c r="DOL181" s="10"/>
      <c r="DOM181" s="10"/>
      <c r="DON181" s="10"/>
      <c r="DOO181" s="10"/>
      <c r="DOP181" s="10"/>
      <c r="DOQ181" s="10"/>
      <c r="DOR181" s="10"/>
      <c r="DOS181" s="10"/>
      <c r="DOT181" s="10"/>
      <c r="DOU181" s="10"/>
      <c r="DOV181" s="10"/>
      <c r="DOW181" s="10"/>
      <c r="DOX181" s="10"/>
      <c r="DOY181" s="10"/>
      <c r="DOZ181" s="10"/>
      <c r="DPA181" s="10"/>
      <c r="DPB181" s="10"/>
      <c r="DPC181" s="10"/>
      <c r="DPD181" s="10"/>
      <c r="DPE181" s="10"/>
      <c r="DPF181" s="10"/>
      <c r="DPG181" s="10"/>
      <c r="DPH181" s="10"/>
      <c r="DPI181" s="10"/>
      <c r="DPJ181" s="10"/>
      <c r="DPK181" s="10"/>
      <c r="DPL181" s="10"/>
      <c r="DPM181" s="10"/>
      <c r="DPN181" s="10"/>
      <c r="DPO181" s="10"/>
      <c r="DPP181" s="10"/>
      <c r="DPQ181" s="10"/>
      <c r="DPR181" s="10"/>
      <c r="DPS181" s="10"/>
      <c r="DPT181" s="10"/>
      <c r="DPU181" s="10"/>
      <c r="DPV181" s="10"/>
      <c r="DPW181" s="10"/>
      <c r="DPX181" s="10"/>
      <c r="DPY181" s="10"/>
      <c r="DPZ181" s="10"/>
      <c r="DQA181" s="10"/>
      <c r="DQB181" s="10"/>
      <c r="DQC181" s="10"/>
      <c r="DQD181" s="10"/>
      <c r="DQE181" s="10"/>
      <c r="DQF181" s="10"/>
      <c r="DQG181" s="10"/>
      <c r="DQH181" s="10"/>
      <c r="DQI181" s="10"/>
      <c r="DQJ181" s="10"/>
      <c r="DQK181" s="10"/>
      <c r="DQL181" s="10"/>
      <c r="DQM181" s="10"/>
      <c r="DQN181" s="10"/>
      <c r="DQO181" s="10"/>
      <c r="DQP181" s="10"/>
      <c r="DQQ181" s="10"/>
      <c r="DQR181" s="10"/>
      <c r="DQS181" s="10"/>
      <c r="DQT181" s="10"/>
      <c r="DQU181" s="10"/>
      <c r="DQV181" s="10"/>
      <c r="DQW181" s="10"/>
      <c r="DQX181" s="10"/>
      <c r="DQY181" s="10"/>
      <c r="DQZ181" s="10"/>
      <c r="DRA181" s="10"/>
      <c r="DRB181" s="10"/>
      <c r="DRC181" s="10"/>
      <c r="DRD181" s="10"/>
      <c r="DRE181" s="10"/>
      <c r="DRF181" s="10"/>
      <c r="DRG181" s="10"/>
      <c r="DRH181" s="10"/>
      <c r="DRI181" s="10"/>
      <c r="DRJ181" s="10"/>
      <c r="DRK181" s="10"/>
      <c r="DRL181" s="10"/>
      <c r="DRM181" s="10"/>
      <c r="DRN181" s="10"/>
      <c r="DRO181" s="10"/>
      <c r="DRP181" s="10"/>
      <c r="DRQ181" s="10"/>
      <c r="DRR181" s="10"/>
      <c r="DRS181" s="10"/>
      <c r="DRT181" s="10"/>
      <c r="DRU181" s="10"/>
      <c r="DRV181" s="10"/>
      <c r="DRW181" s="10"/>
      <c r="DRX181" s="10"/>
      <c r="DRY181" s="10"/>
      <c r="DRZ181" s="10"/>
      <c r="DSA181" s="10"/>
      <c r="DSB181" s="10"/>
      <c r="DSC181" s="10"/>
      <c r="DSD181" s="10"/>
      <c r="DSE181" s="10"/>
      <c r="DSF181" s="10"/>
      <c r="DSG181" s="10"/>
      <c r="DSH181" s="10"/>
      <c r="DSI181" s="10"/>
      <c r="DSJ181" s="10"/>
      <c r="DSK181" s="10"/>
      <c r="DSL181" s="10"/>
      <c r="DSM181" s="10"/>
      <c r="DSN181" s="10"/>
      <c r="DSO181" s="10"/>
      <c r="DSP181" s="10"/>
      <c r="DSQ181" s="10"/>
      <c r="DSR181" s="10"/>
      <c r="DSS181" s="10"/>
      <c r="DST181" s="10"/>
      <c r="DSU181" s="10"/>
      <c r="DSV181" s="10"/>
      <c r="DSW181" s="10"/>
      <c r="DSX181" s="10"/>
      <c r="DSY181" s="10"/>
      <c r="DSZ181" s="10"/>
      <c r="DTA181" s="10"/>
      <c r="DTB181" s="10"/>
      <c r="DTC181" s="10"/>
      <c r="DTD181" s="10"/>
      <c r="DTE181" s="10"/>
      <c r="DTF181" s="10"/>
      <c r="DTG181" s="10"/>
      <c r="DTH181" s="10"/>
      <c r="DTI181" s="10"/>
      <c r="DTJ181" s="10"/>
      <c r="DTK181" s="10"/>
      <c r="DTL181" s="10"/>
      <c r="DTM181" s="10"/>
      <c r="DTN181" s="10"/>
      <c r="DTO181" s="10"/>
      <c r="DTP181" s="10"/>
      <c r="DTQ181" s="10"/>
      <c r="DTR181" s="10"/>
      <c r="DTS181" s="10"/>
      <c r="DTT181" s="10"/>
      <c r="DTU181" s="10"/>
      <c r="DTV181" s="10"/>
      <c r="DTW181" s="10"/>
      <c r="DTX181" s="10"/>
      <c r="DTY181" s="10"/>
      <c r="DTZ181" s="10"/>
      <c r="DUA181" s="10"/>
      <c r="DUB181" s="10"/>
      <c r="DUC181" s="10"/>
      <c r="DUD181" s="10"/>
      <c r="DUE181" s="10"/>
      <c r="DUF181" s="10"/>
      <c r="DUG181" s="10"/>
      <c r="DUH181" s="10"/>
      <c r="DUI181" s="10"/>
      <c r="DUJ181" s="10"/>
      <c r="DUK181" s="10"/>
      <c r="DUL181" s="10"/>
      <c r="DUM181" s="10"/>
      <c r="DUN181" s="10"/>
      <c r="DUO181" s="10"/>
      <c r="DUP181" s="10"/>
      <c r="DUQ181" s="10"/>
      <c r="DUR181" s="10"/>
      <c r="DUS181" s="10"/>
      <c r="DUT181" s="10"/>
      <c r="DUU181" s="10"/>
      <c r="DUV181" s="10"/>
      <c r="DUW181" s="10"/>
      <c r="DUX181" s="10"/>
      <c r="DUY181" s="10"/>
      <c r="DUZ181" s="10"/>
      <c r="DVA181" s="10"/>
      <c r="DVB181" s="10"/>
      <c r="DVC181" s="10"/>
      <c r="DVD181" s="10"/>
      <c r="DVE181" s="10"/>
      <c r="DVF181" s="10"/>
      <c r="DVG181" s="10"/>
      <c r="DVH181" s="10"/>
      <c r="DVI181" s="10"/>
      <c r="DVJ181" s="10"/>
      <c r="DVK181" s="10"/>
      <c r="DVL181" s="10"/>
      <c r="DVM181" s="10"/>
      <c r="DVN181" s="10"/>
      <c r="DVO181" s="10"/>
      <c r="DVP181" s="10"/>
      <c r="DVQ181" s="10"/>
      <c r="DVR181" s="10"/>
      <c r="DVS181" s="10"/>
      <c r="DVT181" s="10"/>
      <c r="DVU181" s="10"/>
      <c r="DVV181" s="10"/>
      <c r="DVW181" s="10"/>
      <c r="DVX181" s="10"/>
      <c r="DVY181" s="10"/>
      <c r="DVZ181" s="10"/>
      <c r="DWA181" s="10"/>
      <c r="DWB181" s="10"/>
      <c r="DWC181" s="10"/>
      <c r="DWD181" s="10"/>
      <c r="DWE181" s="10"/>
      <c r="DWF181" s="10"/>
      <c r="DWG181" s="10"/>
      <c r="DWH181" s="10"/>
      <c r="DWI181" s="10"/>
      <c r="DWJ181" s="10"/>
      <c r="DWK181" s="10"/>
      <c r="DWL181" s="10"/>
      <c r="DWM181" s="10"/>
      <c r="DWN181" s="10"/>
      <c r="DWO181" s="10"/>
      <c r="DWP181" s="10"/>
      <c r="DWQ181" s="10"/>
      <c r="DWR181" s="10"/>
      <c r="DWS181" s="10"/>
      <c r="DWT181" s="10"/>
      <c r="DWU181" s="10"/>
      <c r="DWV181" s="10"/>
      <c r="DWW181" s="10"/>
      <c r="DWX181" s="10"/>
      <c r="DWY181" s="10"/>
      <c r="DWZ181" s="10"/>
      <c r="DXA181" s="10"/>
      <c r="DXB181" s="10"/>
      <c r="DXC181" s="10"/>
      <c r="DXD181" s="10"/>
      <c r="DXE181" s="10"/>
      <c r="DXF181" s="10"/>
      <c r="DXG181" s="10"/>
      <c r="DXH181" s="10"/>
      <c r="DXI181" s="10"/>
      <c r="DXJ181" s="10"/>
      <c r="DXK181" s="10"/>
      <c r="DXL181" s="10"/>
      <c r="DXM181" s="10"/>
      <c r="DXN181" s="10"/>
      <c r="DXO181" s="10"/>
      <c r="DXP181" s="10"/>
      <c r="DXQ181" s="10"/>
      <c r="DXR181" s="10"/>
      <c r="DXS181" s="10"/>
      <c r="DXT181" s="10"/>
      <c r="DXU181" s="10"/>
      <c r="DXV181" s="10"/>
      <c r="DXW181" s="10"/>
      <c r="DXX181" s="10"/>
      <c r="DXY181" s="10"/>
      <c r="DXZ181" s="10"/>
      <c r="DYA181" s="10"/>
      <c r="DYB181" s="10"/>
      <c r="DYC181" s="10"/>
      <c r="DYD181" s="10"/>
      <c r="DYE181" s="10"/>
      <c r="DYF181" s="10"/>
      <c r="DYG181" s="10"/>
      <c r="DYH181" s="10"/>
      <c r="DYI181" s="10"/>
      <c r="DYJ181" s="10"/>
      <c r="DYK181" s="10"/>
      <c r="DYL181" s="10"/>
      <c r="DYM181" s="10"/>
      <c r="DYN181" s="10"/>
      <c r="DYO181" s="10"/>
      <c r="DYP181" s="10"/>
      <c r="DYQ181" s="10"/>
      <c r="DYR181" s="10"/>
      <c r="DYS181" s="10"/>
      <c r="DYT181" s="10"/>
      <c r="DYU181" s="10"/>
      <c r="DYV181" s="10"/>
      <c r="DYW181" s="10"/>
      <c r="DYX181" s="10"/>
      <c r="DYY181" s="10"/>
      <c r="DYZ181" s="10"/>
      <c r="DZA181" s="10"/>
      <c r="DZB181" s="10"/>
      <c r="DZC181" s="10"/>
      <c r="DZD181" s="10"/>
      <c r="DZE181" s="10"/>
      <c r="DZF181" s="10"/>
      <c r="DZG181" s="10"/>
      <c r="DZH181" s="10"/>
      <c r="DZI181" s="10"/>
      <c r="DZJ181" s="10"/>
      <c r="DZK181" s="10"/>
      <c r="DZL181" s="10"/>
      <c r="DZM181" s="10"/>
      <c r="DZN181" s="10"/>
      <c r="DZO181" s="10"/>
      <c r="DZP181" s="10"/>
      <c r="DZQ181" s="10"/>
      <c r="DZR181" s="10"/>
      <c r="DZS181" s="10"/>
      <c r="DZT181" s="10"/>
      <c r="DZU181" s="10"/>
      <c r="DZV181" s="10"/>
      <c r="DZW181" s="10"/>
      <c r="DZX181" s="10"/>
      <c r="DZY181" s="10"/>
      <c r="DZZ181" s="10"/>
      <c r="EAA181" s="10"/>
      <c r="EAB181" s="10"/>
      <c r="EAC181" s="10"/>
      <c r="EAD181" s="10"/>
      <c r="EAE181" s="10"/>
      <c r="EAF181" s="10"/>
      <c r="EAG181" s="10"/>
      <c r="EAH181" s="10"/>
      <c r="EAI181" s="10"/>
      <c r="EAJ181" s="10"/>
      <c r="EAK181" s="10"/>
      <c r="EAL181" s="10"/>
      <c r="EAM181" s="10"/>
      <c r="EAN181" s="10"/>
      <c r="EAO181" s="10"/>
      <c r="EAP181" s="10"/>
      <c r="EAQ181" s="10"/>
      <c r="EAR181" s="10"/>
      <c r="EAS181" s="10"/>
      <c r="EAT181" s="10"/>
      <c r="EAU181" s="10"/>
      <c r="EAV181" s="10"/>
      <c r="EAW181" s="10"/>
      <c r="EAX181" s="10"/>
      <c r="EAY181" s="10"/>
      <c r="EAZ181" s="10"/>
      <c r="EBA181" s="10"/>
      <c r="EBB181" s="10"/>
      <c r="EBC181" s="10"/>
      <c r="EBD181" s="10"/>
      <c r="EBE181" s="10"/>
      <c r="EBF181" s="10"/>
      <c r="EBG181" s="10"/>
      <c r="EBH181" s="10"/>
      <c r="EBI181" s="10"/>
      <c r="EBJ181" s="10"/>
      <c r="EBK181" s="10"/>
      <c r="EBL181" s="10"/>
      <c r="EBM181" s="10"/>
      <c r="EBN181" s="10"/>
      <c r="EBO181" s="10"/>
      <c r="EBP181" s="10"/>
      <c r="EBQ181" s="10"/>
      <c r="EBR181" s="10"/>
      <c r="EBS181" s="10"/>
      <c r="EBT181" s="10"/>
      <c r="EBU181" s="10"/>
      <c r="EBV181" s="10"/>
      <c r="EBW181" s="10"/>
      <c r="EBX181" s="10"/>
      <c r="EBY181" s="10"/>
      <c r="EBZ181" s="10"/>
      <c r="ECA181" s="10"/>
      <c r="ECB181" s="10"/>
      <c r="ECC181" s="10"/>
      <c r="ECD181" s="10"/>
      <c r="ECE181" s="10"/>
      <c r="ECF181" s="10"/>
      <c r="ECG181" s="10"/>
      <c r="ECH181" s="10"/>
      <c r="ECI181" s="10"/>
      <c r="ECJ181" s="10"/>
      <c r="ECK181" s="10"/>
      <c r="ECL181" s="10"/>
      <c r="ECM181" s="10"/>
      <c r="ECN181" s="10"/>
      <c r="ECO181" s="10"/>
      <c r="ECP181" s="10"/>
      <c r="ECQ181" s="10"/>
      <c r="ECR181" s="10"/>
      <c r="ECS181" s="10"/>
      <c r="ECT181" s="10"/>
      <c r="ECU181" s="10"/>
      <c r="ECV181" s="10"/>
      <c r="ECW181" s="10"/>
      <c r="ECX181" s="10"/>
      <c r="ECY181" s="10"/>
      <c r="ECZ181" s="10"/>
      <c r="EDA181" s="10"/>
      <c r="EDB181" s="10"/>
      <c r="EDC181" s="10"/>
      <c r="EDD181" s="10"/>
      <c r="EDE181" s="10"/>
      <c r="EDF181" s="10"/>
      <c r="EDG181" s="10"/>
      <c r="EDH181" s="10"/>
      <c r="EDI181" s="10"/>
      <c r="EDJ181" s="10"/>
      <c r="EDK181" s="10"/>
      <c r="EDL181" s="10"/>
      <c r="EDM181" s="10"/>
      <c r="EDN181" s="10"/>
      <c r="EDO181" s="10"/>
      <c r="EDP181" s="10"/>
      <c r="EDQ181" s="10"/>
      <c r="EDR181" s="10"/>
      <c r="EDS181" s="10"/>
      <c r="EDT181" s="10"/>
      <c r="EDU181" s="10"/>
      <c r="EDV181" s="10"/>
      <c r="EDW181" s="10"/>
      <c r="EDX181" s="10"/>
      <c r="EDY181" s="10"/>
      <c r="EDZ181" s="10"/>
      <c r="EEA181" s="10"/>
      <c r="EEB181" s="10"/>
      <c r="EEC181" s="10"/>
      <c r="EED181" s="10"/>
      <c r="EEE181" s="10"/>
      <c r="EEF181" s="10"/>
      <c r="EEG181" s="10"/>
      <c r="EEH181" s="10"/>
      <c r="EEI181" s="10"/>
      <c r="EEJ181" s="10"/>
      <c r="EEK181" s="10"/>
      <c r="EEL181" s="10"/>
      <c r="EEM181" s="10"/>
      <c r="EEN181" s="10"/>
      <c r="EEO181" s="10"/>
      <c r="EEP181" s="10"/>
      <c r="EEQ181" s="10"/>
      <c r="EER181" s="10"/>
      <c r="EES181" s="10"/>
      <c r="EET181" s="10"/>
      <c r="EEU181" s="10"/>
      <c r="EEV181" s="10"/>
      <c r="EEW181" s="10"/>
      <c r="EEX181" s="10"/>
      <c r="EEY181" s="10"/>
      <c r="EEZ181" s="10"/>
      <c r="EFA181" s="10"/>
      <c r="EFB181" s="10"/>
      <c r="EFC181" s="10"/>
      <c r="EFD181" s="10"/>
      <c r="EFE181" s="10"/>
      <c r="EFF181" s="10"/>
      <c r="EFG181" s="10"/>
      <c r="EFH181" s="10"/>
      <c r="EFI181" s="10"/>
      <c r="EFJ181" s="10"/>
      <c r="EFK181" s="10"/>
      <c r="EFL181" s="10"/>
      <c r="EFM181" s="10"/>
      <c r="EFN181" s="10"/>
      <c r="EFO181" s="10"/>
      <c r="EFP181" s="10"/>
      <c r="EFQ181" s="10"/>
      <c r="EFR181" s="10"/>
      <c r="EFS181" s="10"/>
      <c r="EFT181" s="10"/>
      <c r="EFU181" s="10"/>
      <c r="EFV181" s="10"/>
      <c r="EFW181" s="10"/>
      <c r="EFX181" s="10"/>
      <c r="EFY181" s="10"/>
      <c r="EFZ181" s="10"/>
      <c r="EGA181" s="10"/>
      <c r="EGB181" s="10"/>
      <c r="EGC181" s="10"/>
      <c r="EGD181" s="10"/>
      <c r="EGE181" s="10"/>
      <c r="EGF181" s="10"/>
      <c r="EGG181" s="10"/>
      <c r="EGH181" s="10"/>
      <c r="EGI181" s="10"/>
      <c r="EGJ181" s="10"/>
      <c r="EGK181" s="10"/>
      <c r="EGL181" s="10"/>
      <c r="EGM181" s="10"/>
      <c r="EGN181" s="10"/>
      <c r="EGO181" s="10"/>
      <c r="EGP181" s="10"/>
      <c r="EGQ181" s="10"/>
      <c r="EGR181" s="10"/>
      <c r="EGS181" s="10"/>
      <c r="EGT181" s="10"/>
      <c r="EGU181" s="10"/>
      <c r="EGV181" s="10"/>
      <c r="EGW181" s="10"/>
      <c r="EGX181" s="10"/>
      <c r="EGY181" s="10"/>
      <c r="EGZ181" s="10"/>
      <c r="EHA181" s="10"/>
      <c r="EHB181" s="10"/>
      <c r="EHC181" s="10"/>
      <c r="EHD181" s="10"/>
      <c r="EHE181" s="10"/>
      <c r="EHF181" s="10"/>
      <c r="EHG181" s="10"/>
      <c r="EHH181" s="10"/>
      <c r="EHI181" s="10"/>
      <c r="EHJ181" s="10"/>
      <c r="EHK181" s="10"/>
      <c r="EHL181" s="10"/>
      <c r="EHM181" s="10"/>
      <c r="EHN181" s="10"/>
      <c r="EHO181" s="10"/>
      <c r="EHP181" s="10"/>
      <c r="EHQ181" s="10"/>
      <c r="EHR181" s="10"/>
      <c r="EHS181" s="10"/>
      <c r="EHT181" s="10"/>
      <c r="EHU181" s="10"/>
      <c r="EHV181" s="10"/>
      <c r="EHW181" s="10"/>
      <c r="EHX181" s="10"/>
      <c r="EHY181" s="10"/>
      <c r="EHZ181" s="10"/>
      <c r="EIA181" s="10"/>
      <c r="EIB181" s="10"/>
      <c r="EIC181" s="10"/>
      <c r="EID181" s="10"/>
      <c r="EIE181" s="10"/>
      <c r="EIF181" s="10"/>
      <c r="EIG181" s="10"/>
      <c r="EIH181" s="10"/>
      <c r="EII181" s="10"/>
      <c r="EIJ181" s="10"/>
      <c r="EIK181" s="10"/>
      <c r="EIL181" s="10"/>
      <c r="EIM181" s="10"/>
      <c r="EIN181" s="10"/>
      <c r="EIO181" s="10"/>
      <c r="EIP181" s="10"/>
      <c r="EIQ181" s="10"/>
      <c r="EIR181" s="10"/>
      <c r="EIS181" s="10"/>
      <c r="EIT181" s="10"/>
      <c r="EIU181" s="10"/>
      <c r="EIV181" s="10"/>
      <c r="EIW181" s="10"/>
      <c r="EIX181" s="10"/>
      <c r="EIY181" s="10"/>
      <c r="EIZ181" s="10"/>
      <c r="EJA181" s="10"/>
      <c r="EJB181" s="10"/>
      <c r="EJC181" s="10"/>
      <c r="EJD181" s="10"/>
      <c r="EJE181" s="10"/>
      <c r="EJF181" s="10"/>
      <c r="EJG181" s="10"/>
      <c r="EJH181" s="10"/>
      <c r="EJI181" s="10"/>
      <c r="EJJ181" s="10"/>
      <c r="EJK181" s="10"/>
      <c r="EJL181" s="10"/>
      <c r="EJM181" s="10"/>
      <c r="EJN181" s="10"/>
      <c r="EJO181" s="10"/>
      <c r="EJP181" s="10"/>
      <c r="EJQ181" s="10"/>
      <c r="EJR181" s="10"/>
      <c r="EJS181" s="10"/>
      <c r="EJT181" s="10"/>
      <c r="EJU181" s="10"/>
      <c r="EJV181" s="10"/>
      <c r="EJW181" s="10"/>
      <c r="EJX181" s="10"/>
      <c r="EJY181" s="10"/>
      <c r="EJZ181" s="10"/>
      <c r="EKA181" s="10"/>
      <c r="EKB181" s="10"/>
      <c r="EKC181" s="10"/>
      <c r="EKD181" s="10"/>
      <c r="EKE181" s="10"/>
      <c r="EKF181" s="10"/>
      <c r="EKG181" s="10"/>
      <c r="EKH181" s="10"/>
      <c r="EKI181" s="10"/>
      <c r="EKJ181" s="10"/>
      <c r="EKK181" s="10"/>
      <c r="EKL181" s="10"/>
      <c r="EKM181" s="10"/>
      <c r="EKN181" s="10"/>
      <c r="EKO181" s="10"/>
      <c r="EKP181" s="10"/>
      <c r="EKQ181" s="10"/>
      <c r="EKR181" s="10"/>
      <c r="EKS181" s="10"/>
      <c r="EKT181" s="10"/>
      <c r="EKU181" s="10"/>
      <c r="EKV181" s="10"/>
      <c r="EKW181" s="10"/>
      <c r="EKX181" s="10"/>
      <c r="EKY181" s="10"/>
      <c r="EKZ181" s="10"/>
      <c r="ELA181" s="10"/>
      <c r="ELB181" s="10"/>
      <c r="ELC181" s="10"/>
      <c r="ELD181" s="10"/>
      <c r="ELE181" s="10"/>
      <c r="ELF181" s="10"/>
      <c r="ELG181" s="10"/>
      <c r="ELH181" s="10"/>
      <c r="ELI181" s="10"/>
      <c r="ELJ181" s="10"/>
      <c r="ELK181" s="10"/>
      <c r="ELL181" s="10"/>
      <c r="ELM181" s="10"/>
      <c r="ELN181" s="10"/>
      <c r="ELO181" s="10"/>
      <c r="ELP181" s="10"/>
      <c r="ELQ181" s="10"/>
      <c r="ELR181" s="10"/>
      <c r="ELS181" s="10"/>
      <c r="ELT181" s="10"/>
      <c r="ELU181" s="10"/>
      <c r="ELV181" s="10"/>
      <c r="ELW181" s="10"/>
      <c r="ELX181" s="10"/>
      <c r="ELY181" s="10"/>
      <c r="ELZ181" s="10"/>
      <c r="EMA181" s="10"/>
      <c r="EMB181" s="10"/>
      <c r="EMC181" s="10"/>
      <c r="EMD181" s="10"/>
      <c r="EME181" s="10"/>
      <c r="EMF181" s="10"/>
      <c r="EMG181" s="10"/>
      <c r="EMH181" s="10"/>
      <c r="EMI181" s="10"/>
      <c r="EMJ181" s="10"/>
      <c r="EMK181" s="10"/>
      <c r="EML181" s="10"/>
      <c r="EMM181" s="10"/>
      <c r="EMN181" s="10"/>
      <c r="EMO181" s="10"/>
      <c r="EMP181" s="10"/>
      <c r="EMQ181" s="10"/>
      <c r="EMR181" s="10"/>
      <c r="EMS181" s="10"/>
      <c r="EMT181" s="10"/>
      <c r="EMU181" s="10"/>
      <c r="EMV181" s="10"/>
      <c r="EMW181" s="10"/>
      <c r="EMX181" s="10"/>
      <c r="EMY181" s="10"/>
      <c r="EMZ181" s="10"/>
      <c r="ENA181" s="10"/>
      <c r="ENB181" s="10"/>
      <c r="ENC181" s="10"/>
      <c r="END181" s="10"/>
      <c r="ENE181" s="10"/>
      <c r="ENF181" s="10"/>
      <c r="ENG181" s="10"/>
      <c r="ENH181" s="10"/>
      <c r="ENI181" s="10"/>
      <c r="ENJ181" s="10"/>
      <c r="ENK181" s="10"/>
      <c r="ENL181" s="10"/>
      <c r="ENM181" s="10"/>
      <c r="ENN181" s="10"/>
      <c r="ENO181" s="10"/>
      <c r="ENP181" s="10"/>
      <c r="ENQ181" s="10"/>
      <c r="ENR181" s="10"/>
      <c r="ENS181" s="10"/>
      <c r="ENT181" s="10"/>
      <c r="ENU181" s="10"/>
      <c r="ENV181" s="10"/>
      <c r="ENW181" s="10"/>
      <c r="ENX181" s="10"/>
      <c r="ENY181" s="10"/>
      <c r="ENZ181" s="10"/>
      <c r="EOA181" s="10"/>
      <c r="EOB181" s="10"/>
      <c r="EOC181" s="10"/>
      <c r="EOD181" s="10"/>
      <c r="EOE181" s="10"/>
      <c r="EOF181" s="10"/>
      <c r="EOG181" s="10"/>
      <c r="EOH181" s="10"/>
      <c r="EOI181" s="10"/>
      <c r="EOJ181" s="10"/>
      <c r="EOK181" s="10"/>
      <c r="EOL181" s="10"/>
      <c r="EOM181" s="10"/>
      <c r="EON181" s="10"/>
      <c r="EOO181" s="10"/>
      <c r="EOP181" s="10"/>
      <c r="EOQ181" s="10"/>
      <c r="EOR181" s="10"/>
      <c r="EOS181" s="10"/>
      <c r="EOT181" s="10"/>
      <c r="EOU181" s="10"/>
      <c r="EOV181" s="10"/>
      <c r="EOW181" s="10"/>
      <c r="EOX181" s="10"/>
      <c r="EOY181" s="10"/>
      <c r="EOZ181" s="10"/>
      <c r="EPA181" s="10"/>
      <c r="EPB181" s="10"/>
      <c r="EPC181" s="10"/>
      <c r="EPD181" s="10"/>
      <c r="EPE181" s="10"/>
      <c r="EPF181" s="10"/>
      <c r="EPG181" s="10"/>
      <c r="EPH181" s="10"/>
      <c r="EPI181" s="10"/>
      <c r="EPJ181" s="10"/>
      <c r="EPK181" s="10"/>
      <c r="EPL181" s="10"/>
      <c r="EPM181" s="10"/>
      <c r="EPN181" s="10"/>
      <c r="EPO181" s="10"/>
      <c r="EPP181" s="10"/>
      <c r="EPQ181" s="10"/>
      <c r="EPR181" s="10"/>
      <c r="EPS181" s="10"/>
      <c r="EPT181" s="10"/>
      <c r="EPU181" s="10"/>
      <c r="EPV181" s="10"/>
      <c r="EPW181" s="10"/>
      <c r="EPX181" s="10"/>
      <c r="EPY181" s="10"/>
      <c r="EPZ181" s="10"/>
      <c r="EQA181" s="10"/>
      <c r="EQB181" s="10"/>
      <c r="EQC181" s="10"/>
      <c r="EQD181" s="10"/>
      <c r="EQE181" s="10"/>
      <c r="EQF181" s="10"/>
      <c r="EQG181" s="10"/>
      <c r="EQH181" s="10"/>
      <c r="EQI181" s="10"/>
      <c r="EQJ181" s="10"/>
      <c r="EQK181" s="10"/>
      <c r="EQL181" s="10"/>
      <c r="EQM181" s="10"/>
      <c r="EQN181" s="10"/>
      <c r="EQO181" s="10"/>
      <c r="EQP181" s="10"/>
      <c r="EQQ181" s="10"/>
      <c r="EQR181" s="10"/>
      <c r="EQS181" s="10"/>
      <c r="EQT181" s="10"/>
      <c r="EQU181" s="10"/>
      <c r="EQV181" s="10"/>
      <c r="EQW181" s="10"/>
      <c r="EQX181" s="10"/>
      <c r="EQY181" s="10"/>
      <c r="EQZ181" s="10"/>
      <c r="ERA181" s="10"/>
      <c r="ERB181" s="10"/>
      <c r="ERC181" s="10"/>
      <c r="ERD181" s="10"/>
      <c r="ERE181" s="10"/>
      <c r="ERF181" s="10"/>
      <c r="ERG181" s="10"/>
      <c r="ERH181" s="10"/>
      <c r="ERI181" s="10"/>
      <c r="ERJ181" s="10"/>
      <c r="ERK181" s="10"/>
      <c r="ERL181" s="10"/>
      <c r="ERM181" s="10"/>
      <c r="ERN181" s="10"/>
      <c r="ERO181" s="10"/>
      <c r="ERP181" s="10"/>
      <c r="ERQ181" s="10"/>
      <c r="ERR181" s="10"/>
      <c r="ERS181" s="10"/>
      <c r="ERT181" s="10"/>
      <c r="ERU181" s="10"/>
      <c r="ERV181" s="10"/>
      <c r="ERW181" s="10"/>
      <c r="ERX181" s="10"/>
      <c r="ERY181" s="10"/>
      <c r="ERZ181" s="10"/>
      <c r="ESA181" s="10"/>
      <c r="ESB181" s="10"/>
      <c r="ESC181" s="10"/>
      <c r="ESD181" s="10"/>
      <c r="ESE181" s="10"/>
      <c r="ESF181" s="10"/>
      <c r="ESG181" s="10"/>
      <c r="ESH181" s="10"/>
      <c r="ESI181" s="10"/>
      <c r="ESJ181" s="10"/>
      <c r="ESK181" s="10"/>
      <c r="ESL181" s="10"/>
      <c r="ESM181" s="10"/>
      <c r="ESN181" s="10"/>
      <c r="ESO181" s="10"/>
      <c r="ESP181" s="10"/>
      <c r="ESQ181" s="10"/>
      <c r="ESR181" s="10"/>
      <c r="ESS181" s="10"/>
      <c r="EST181" s="10"/>
      <c r="ESU181" s="10"/>
      <c r="ESV181" s="10"/>
      <c r="ESW181" s="10"/>
      <c r="ESX181" s="10"/>
      <c r="ESY181" s="10"/>
      <c r="ESZ181" s="10"/>
      <c r="ETA181" s="10"/>
      <c r="ETB181" s="10"/>
      <c r="ETC181" s="10"/>
      <c r="ETD181" s="10"/>
      <c r="ETE181" s="10"/>
      <c r="ETF181" s="10"/>
      <c r="ETG181" s="10"/>
      <c r="ETH181" s="10"/>
      <c r="ETI181" s="10"/>
      <c r="ETJ181" s="10"/>
      <c r="ETK181" s="10"/>
      <c r="ETL181" s="10"/>
      <c r="ETM181" s="10"/>
      <c r="ETN181" s="10"/>
      <c r="ETO181" s="10"/>
      <c r="ETP181" s="10"/>
      <c r="ETQ181" s="10"/>
      <c r="ETR181" s="10"/>
      <c r="ETS181" s="10"/>
      <c r="ETT181" s="10"/>
      <c r="ETU181" s="10"/>
      <c r="ETV181" s="10"/>
      <c r="ETW181" s="10"/>
      <c r="ETX181" s="10"/>
      <c r="ETY181" s="10"/>
      <c r="ETZ181" s="10"/>
      <c r="EUA181" s="10"/>
      <c r="EUB181" s="10"/>
      <c r="EUC181" s="10"/>
      <c r="EUD181" s="10"/>
      <c r="EUE181" s="10"/>
      <c r="EUF181" s="10"/>
      <c r="EUG181" s="10"/>
      <c r="EUH181" s="10"/>
      <c r="EUI181" s="10"/>
      <c r="EUJ181" s="10"/>
      <c r="EUK181" s="10"/>
      <c r="EUL181" s="10"/>
      <c r="EUM181" s="10"/>
      <c r="EUN181" s="10"/>
      <c r="EUO181" s="10"/>
      <c r="EUP181" s="10"/>
      <c r="EUQ181" s="10"/>
      <c r="EUR181" s="10"/>
      <c r="EUS181" s="10"/>
      <c r="EUT181" s="10"/>
      <c r="EUU181" s="10"/>
      <c r="EUV181" s="10"/>
      <c r="EUW181" s="10"/>
      <c r="EUX181" s="10"/>
      <c r="EUY181" s="10"/>
      <c r="EUZ181" s="10"/>
      <c r="EVA181" s="10"/>
      <c r="EVB181" s="10"/>
      <c r="EVC181" s="10"/>
      <c r="EVD181" s="10"/>
      <c r="EVE181" s="10"/>
      <c r="EVF181" s="10"/>
      <c r="EVG181" s="10"/>
      <c r="EVH181" s="10"/>
      <c r="EVI181" s="10"/>
      <c r="EVJ181" s="10"/>
      <c r="EVK181" s="10"/>
      <c r="EVL181" s="10"/>
      <c r="EVM181" s="10"/>
      <c r="EVN181" s="10"/>
      <c r="EVO181" s="10"/>
      <c r="EVP181" s="10"/>
      <c r="EVQ181" s="10"/>
      <c r="EVR181" s="10"/>
      <c r="EVS181" s="10"/>
      <c r="EVT181" s="10"/>
      <c r="EVU181" s="10"/>
      <c r="EVV181" s="10"/>
      <c r="EVW181" s="10"/>
      <c r="EVX181" s="10"/>
      <c r="EVY181" s="10"/>
      <c r="EVZ181" s="10"/>
      <c r="EWA181" s="10"/>
      <c r="EWB181" s="10"/>
      <c r="EWC181" s="10"/>
      <c r="EWD181" s="10"/>
      <c r="EWE181" s="10"/>
      <c r="EWF181" s="10"/>
      <c r="EWG181" s="10"/>
      <c r="EWH181" s="10"/>
      <c r="EWI181" s="10"/>
      <c r="EWJ181" s="10"/>
      <c r="EWK181" s="10"/>
      <c r="EWL181" s="10"/>
      <c r="EWM181" s="10"/>
      <c r="EWN181" s="10"/>
      <c r="EWO181" s="10"/>
      <c r="EWP181" s="10"/>
      <c r="EWQ181" s="10"/>
      <c r="EWR181" s="10"/>
      <c r="EWS181" s="10"/>
      <c r="EWT181" s="10"/>
      <c r="EWU181" s="10"/>
      <c r="EWV181" s="10"/>
      <c r="EWW181" s="10"/>
      <c r="EWX181" s="10"/>
      <c r="EWY181" s="10"/>
      <c r="EWZ181" s="10"/>
      <c r="EXA181" s="10"/>
      <c r="EXB181" s="10"/>
      <c r="EXC181" s="10"/>
      <c r="EXD181" s="10"/>
      <c r="EXE181" s="10"/>
      <c r="EXF181" s="10"/>
      <c r="EXG181" s="10"/>
      <c r="EXH181" s="10"/>
      <c r="EXI181" s="10"/>
      <c r="EXJ181" s="10"/>
      <c r="EXK181" s="10"/>
      <c r="EXL181" s="10"/>
      <c r="EXM181" s="10"/>
      <c r="EXN181" s="10"/>
      <c r="EXO181" s="10"/>
      <c r="EXP181" s="10"/>
      <c r="EXQ181" s="10"/>
      <c r="EXR181" s="10"/>
      <c r="EXS181" s="10"/>
      <c r="EXT181" s="10"/>
      <c r="EXU181" s="10"/>
      <c r="EXV181" s="10"/>
      <c r="EXW181" s="10"/>
      <c r="EXX181" s="10"/>
      <c r="EXY181" s="10"/>
      <c r="EXZ181" s="10"/>
      <c r="EYA181" s="10"/>
      <c r="EYB181" s="10"/>
      <c r="EYC181" s="10"/>
      <c r="EYD181" s="10"/>
      <c r="EYE181" s="10"/>
      <c r="EYF181" s="10"/>
      <c r="EYG181" s="10"/>
      <c r="EYH181" s="10"/>
      <c r="EYI181" s="10"/>
      <c r="EYJ181" s="10"/>
      <c r="EYK181" s="10"/>
      <c r="EYL181" s="10"/>
      <c r="EYM181" s="10"/>
      <c r="EYN181" s="10"/>
      <c r="EYO181" s="10"/>
      <c r="EYP181" s="10"/>
      <c r="EYQ181" s="10"/>
      <c r="EYR181" s="10"/>
      <c r="EYS181" s="10"/>
      <c r="EYT181" s="10"/>
      <c r="EYU181" s="10"/>
      <c r="EYV181" s="10"/>
      <c r="EYW181" s="10"/>
      <c r="EYX181" s="10"/>
      <c r="EYY181" s="10"/>
      <c r="EYZ181" s="10"/>
      <c r="EZA181" s="10"/>
      <c r="EZB181" s="10"/>
      <c r="EZC181" s="10"/>
      <c r="EZD181" s="10"/>
      <c r="EZE181" s="10"/>
      <c r="EZF181" s="10"/>
      <c r="EZG181" s="10"/>
      <c r="EZH181" s="10"/>
      <c r="EZI181" s="10"/>
      <c r="EZJ181" s="10"/>
      <c r="EZK181" s="10"/>
      <c r="EZL181" s="10"/>
      <c r="EZM181" s="10"/>
      <c r="EZN181" s="10"/>
      <c r="EZO181" s="10"/>
      <c r="EZP181" s="10"/>
      <c r="EZQ181" s="10"/>
      <c r="EZR181" s="10"/>
      <c r="EZS181" s="10"/>
      <c r="EZT181" s="10"/>
      <c r="EZU181" s="10"/>
      <c r="EZV181" s="10"/>
      <c r="EZW181" s="10"/>
      <c r="EZX181" s="10"/>
      <c r="EZY181" s="10"/>
      <c r="EZZ181" s="10"/>
      <c r="FAA181" s="10"/>
      <c r="FAB181" s="10"/>
      <c r="FAC181" s="10"/>
      <c r="FAD181" s="10"/>
      <c r="FAE181" s="10"/>
      <c r="FAF181" s="10"/>
      <c r="FAG181" s="10"/>
      <c r="FAH181" s="10"/>
      <c r="FAI181" s="10"/>
      <c r="FAJ181" s="10"/>
      <c r="FAK181" s="10"/>
      <c r="FAL181" s="10"/>
      <c r="FAM181" s="10"/>
      <c r="FAN181" s="10"/>
      <c r="FAO181" s="10"/>
      <c r="FAP181" s="10"/>
      <c r="FAQ181" s="10"/>
      <c r="FAR181" s="10"/>
      <c r="FAS181" s="10"/>
      <c r="FAT181" s="10"/>
      <c r="FAU181" s="10"/>
      <c r="FAV181" s="10"/>
      <c r="FAW181" s="10"/>
      <c r="FAX181" s="10"/>
      <c r="FAY181" s="10"/>
      <c r="FAZ181" s="10"/>
      <c r="FBA181" s="10"/>
      <c r="FBB181" s="10"/>
      <c r="FBC181" s="10"/>
      <c r="FBD181" s="10"/>
      <c r="FBE181" s="10"/>
      <c r="FBF181" s="10"/>
      <c r="FBG181" s="10"/>
      <c r="FBH181" s="10"/>
      <c r="FBI181" s="10"/>
      <c r="FBJ181" s="10"/>
      <c r="FBK181" s="10"/>
      <c r="FBL181" s="10"/>
      <c r="FBM181" s="10"/>
      <c r="FBN181" s="10"/>
      <c r="FBO181" s="10"/>
      <c r="FBP181" s="10"/>
      <c r="FBQ181" s="10"/>
      <c r="FBR181" s="10"/>
      <c r="FBS181" s="10"/>
      <c r="FBT181" s="10"/>
      <c r="FBU181" s="10"/>
      <c r="FBV181" s="10"/>
      <c r="FBW181" s="10"/>
      <c r="FBX181" s="10"/>
      <c r="FBY181" s="10"/>
      <c r="FBZ181" s="10"/>
      <c r="FCA181" s="10"/>
      <c r="FCB181" s="10"/>
      <c r="FCC181" s="10"/>
      <c r="FCD181" s="10"/>
      <c r="FCE181" s="10"/>
      <c r="FCF181" s="10"/>
      <c r="FCG181" s="10"/>
      <c r="FCH181" s="10"/>
      <c r="FCI181" s="10"/>
      <c r="FCJ181" s="10"/>
      <c r="FCK181" s="10"/>
      <c r="FCL181" s="10"/>
      <c r="FCM181" s="10"/>
      <c r="FCN181" s="10"/>
      <c r="FCO181" s="10"/>
      <c r="FCP181" s="10"/>
      <c r="FCQ181" s="10"/>
      <c r="FCR181" s="10"/>
      <c r="FCS181" s="10"/>
      <c r="FCT181" s="10"/>
      <c r="FCU181" s="10"/>
      <c r="FCV181" s="10"/>
      <c r="FCW181" s="10"/>
      <c r="FCX181" s="10"/>
      <c r="FCY181" s="10"/>
      <c r="FCZ181" s="10"/>
      <c r="FDA181" s="10"/>
      <c r="FDB181" s="10"/>
      <c r="FDC181" s="10"/>
      <c r="FDD181" s="10"/>
      <c r="FDE181" s="10"/>
      <c r="FDF181" s="10"/>
      <c r="FDG181" s="10"/>
      <c r="FDH181" s="10"/>
      <c r="FDI181" s="10"/>
      <c r="FDJ181" s="10"/>
      <c r="FDK181" s="10"/>
      <c r="FDL181" s="10"/>
      <c r="FDM181" s="10"/>
      <c r="FDN181" s="10"/>
      <c r="FDO181" s="10"/>
      <c r="FDP181" s="10"/>
      <c r="FDQ181" s="10"/>
      <c r="FDR181" s="10"/>
      <c r="FDS181" s="10"/>
      <c r="FDT181" s="10"/>
      <c r="FDU181" s="10"/>
      <c r="FDV181" s="10"/>
      <c r="FDW181" s="10"/>
      <c r="FDX181" s="10"/>
      <c r="FDY181" s="10"/>
      <c r="FDZ181" s="10"/>
      <c r="FEA181" s="10"/>
      <c r="FEB181" s="10"/>
      <c r="FEC181" s="10"/>
      <c r="FED181" s="10"/>
      <c r="FEE181" s="10"/>
      <c r="FEF181" s="10"/>
      <c r="FEG181" s="10"/>
      <c r="FEH181" s="10"/>
      <c r="FEI181" s="10"/>
      <c r="FEJ181" s="10"/>
      <c r="FEK181" s="10"/>
      <c r="FEL181" s="10"/>
      <c r="FEM181" s="10"/>
      <c r="FEN181" s="10"/>
      <c r="FEO181" s="10"/>
      <c r="FEP181" s="10"/>
      <c r="FEQ181" s="10"/>
      <c r="FER181" s="10"/>
      <c r="FES181" s="10"/>
      <c r="FET181" s="10"/>
      <c r="FEU181" s="10"/>
      <c r="FEV181" s="10"/>
      <c r="FEW181" s="10"/>
      <c r="FEX181" s="10"/>
      <c r="FEY181" s="10"/>
      <c r="FEZ181" s="10"/>
      <c r="FFA181" s="10"/>
      <c r="FFB181" s="10"/>
      <c r="FFC181" s="10"/>
      <c r="FFD181" s="10"/>
      <c r="FFE181" s="10"/>
      <c r="FFF181" s="10"/>
      <c r="FFG181" s="10"/>
      <c r="FFH181" s="10"/>
      <c r="FFI181" s="10"/>
      <c r="FFJ181" s="10"/>
      <c r="FFK181" s="10"/>
      <c r="FFL181" s="10"/>
      <c r="FFM181" s="10"/>
      <c r="FFN181" s="10"/>
      <c r="FFO181" s="10"/>
      <c r="FFP181" s="10"/>
      <c r="FFQ181" s="10"/>
      <c r="FFR181" s="10"/>
      <c r="FFS181" s="10"/>
      <c r="FFT181" s="10"/>
      <c r="FFU181" s="10"/>
      <c r="FFV181" s="10"/>
      <c r="FFW181" s="10"/>
      <c r="FFX181" s="10"/>
      <c r="FFY181" s="10"/>
      <c r="FFZ181" s="10"/>
      <c r="FGA181" s="10"/>
      <c r="FGB181" s="10"/>
      <c r="FGC181" s="10"/>
      <c r="FGD181" s="10"/>
      <c r="FGE181" s="10"/>
      <c r="FGF181" s="10"/>
      <c r="FGG181" s="10"/>
      <c r="FGH181" s="10"/>
      <c r="FGI181" s="10"/>
      <c r="FGJ181" s="10"/>
      <c r="FGK181" s="10"/>
      <c r="FGL181" s="10"/>
      <c r="FGM181" s="10"/>
      <c r="FGN181" s="10"/>
      <c r="FGO181" s="10"/>
      <c r="FGP181" s="10"/>
      <c r="FGQ181" s="10"/>
      <c r="FGR181" s="10"/>
      <c r="FGS181" s="10"/>
      <c r="FGT181" s="10"/>
      <c r="FGU181" s="10"/>
      <c r="FGV181" s="10"/>
      <c r="FGW181" s="10"/>
      <c r="FGX181" s="10"/>
      <c r="FGY181" s="10"/>
      <c r="FGZ181" s="10"/>
      <c r="FHA181" s="10"/>
      <c r="FHB181" s="10"/>
      <c r="FHC181" s="10"/>
      <c r="FHD181" s="10"/>
      <c r="FHE181" s="10"/>
      <c r="FHF181" s="10"/>
      <c r="FHG181" s="10"/>
      <c r="FHH181" s="10"/>
      <c r="FHI181" s="10"/>
      <c r="FHJ181" s="10"/>
      <c r="FHK181" s="10"/>
      <c r="FHL181" s="10"/>
      <c r="FHM181" s="10"/>
      <c r="FHN181" s="10"/>
      <c r="FHO181" s="10"/>
      <c r="FHP181" s="10"/>
      <c r="FHQ181" s="10"/>
      <c r="FHR181" s="10"/>
      <c r="FHS181" s="10"/>
      <c r="FHT181" s="10"/>
      <c r="FHU181" s="10"/>
      <c r="FHV181" s="10"/>
      <c r="FHW181" s="10"/>
      <c r="FHX181" s="10"/>
      <c r="FHY181" s="10"/>
      <c r="FHZ181" s="10"/>
      <c r="FIA181" s="10"/>
      <c r="FIB181" s="10"/>
      <c r="FIC181" s="10"/>
      <c r="FID181" s="10"/>
      <c r="FIE181" s="10"/>
      <c r="FIF181" s="10"/>
      <c r="FIG181" s="10"/>
      <c r="FIH181" s="10"/>
      <c r="FII181" s="10"/>
      <c r="FIJ181" s="10"/>
      <c r="FIK181" s="10"/>
      <c r="FIL181" s="10"/>
      <c r="FIM181" s="10"/>
      <c r="FIN181" s="10"/>
      <c r="FIO181" s="10"/>
      <c r="FIP181" s="10"/>
      <c r="FIQ181" s="10"/>
      <c r="FIR181" s="10"/>
      <c r="FIS181" s="10"/>
      <c r="FIT181" s="10"/>
      <c r="FIU181" s="10"/>
      <c r="FIV181" s="10"/>
      <c r="FIW181" s="10"/>
      <c r="FIX181" s="10"/>
      <c r="FIY181" s="10"/>
      <c r="FIZ181" s="10"/>
      <c r="FJA181" s="10"/>
      <c r="FJB181" s="10"/>
      <c r="FJC181" s="10"/>
      <c r="FJD181" s="10"/>
      <c r="FJE181" s="10"/>
      <c r="FJF181" s="10"/>
      <c r="FJG181" s="10"/>
      <c r="FJH181" s="10"/>
      <c r="FJI181" s="10"/>
      <c r="FJJ181" s="10"/>
      <c r="FJK181" s="10"/>
      <c r="FJL181" s="10"/>
      <c r="FJM181" s="10"/>
      <c r="FJN181" s="10"/>
      <c r="FJO181" s="10"/>
      <c r="FJP181" s="10"/>
      <c r="FJQ181" s="10"/>
      <c r="FJR181" s="10"/>
      <c r="FJS181" s="10"/>
      <c r="FJT181" s="10"/>
      <c r="FJU181" s="10"/>
      <c r="FJV181" s="10"/>
      <c r="FJW181" s="10"/>
      <c r="FJX181" s="10"/>
      <c r="FJY181" s="10"/>
      <c r="FJZ181" s="10"/>
      <c r="FKA181" s="10"/>
      <c r="FKB181" s="10"/>
      <c r="FKC181" s="10"/>
      <c r="FKD181" s="10"/>
      <c r="FKE181" s="10"/>
      <c r="FKF181" s="10"/>
      <c r="FKG181" s="10"/>
      <c r="FKH181" s="10"/>
      <c r="FKI181" s="10"/>
      <c r="FKJ181" s="10"/>
      <c r="FKK181" s="10"/>
      <c r="FKL181" s="10"/>
      <c r="FKM181" s="10"/>
      <c r="FKN181" s="10"/>
      <c r="FKO181" s="10"/>
      <c r="FKP181" s="10"/>
      <c r="FKQ181" s="10"/>
      <c r="FKR181" s="10"/>
      <c r="FKS181" s="10"/>
      <c r="FKT181" s="10"/>
      <c r="FKU181" s="10"/>
      <c r="FKV181" s="10"/>
      <c r="FKW181" s="10"/>
      <c r="FKX181" s="10"/>
      <c r="FKY181" s="10"/>
      <c r="FKZ181" s="10"/>
      <c r="FLA181" s="10"/>
      <c r="FLB181" s="10"/>
      <c r="FLC181" s="10"/>
      <c r="FLD181" s="10"/>
      <c r="FLE181" s="10"/>
      <c r="FLF181" s="10"/>
      <c r="FLG181" s="10"/>
      <c r="FLH181" s="10"/>
      <c r="FLI181" s="10"/>
      <c r="FLJ181" s="10"/>
      <c r="FLK181" s="10"/>
      <c r="FLL181" s="10"/>
      <c r="FLM181" s="10"/>
      <c r="FLN181" s="10"/>
      <c r="FLO181" s="10"/>
      <c r="FLP181" s="10"/>
      <c r="FLQ181" s="10"/>
      <c r="FLR181" s="10"/>
      <c r="FLS181" s="10"/>
      <c r="FLT181" s="10"/>
      <c r="FLU181" s="10"/>
      <c r="FLV181" s="10"/>
      <c r="FLW181" s="10"/>
      <c r="FLX181" s="10"/>
      <c r="FLY181" s="10"/>
      <c r="FLZ181" s="10"/>
      <c r="FMA181" s="10"/>
      <c r="FMB181" s="10"/>
      <c r="FMC181" s="10"/>
      <c r="FMD181" s="10"/>
      <c r="FME181" s="10"/>
      <c r="FMF181" s="10"/>
      <c r="FMG181" s="10"/>
      <c r="FMH181" s="10"/>
      <c r="FMI181" s="10"/>
      <c r="FMJ181" s="10"/>
      <c r="FMK181" s="10"/>
      <c r="FML181" s="10"/>
      <c r="FMM181" s="10"/>
      <c r="FMN181" s="10"/>
      <c r="FMO181" s="10"/>
      <c r="FMP181" s="10"/>
      <c r="FMQ181" s="10"/>
      <c r="FMR181" s="10"/>
      <c r="FMS181" s="10"/>
      <c r="FMT181" s="10"/>
      <c r="FMU181" s="10"/>
      <c r="FMV181" s="10"/>
      <c r="FMW181" s="10"/>
      <c r="FMX181" s="10"/>
      <c r="FMY181" s="10"/>
      <c r="FMZ181" s="10"/>
      <c r="FNA181" s="10"/>
      <c r="FNB181" s="10"/>
      <c r="FNC181" s="10"/>
      <c r="FND181" s="10"/>
      <c r="FNE181" s="10"/>
      <c r="FNF181" s="10"/>
      <c r="FNG181" s="10"/>
      <c r="FNH181" s="10"/>
      <c r="FNI181" s="10"/>
      <c r="FNJ181" s="10"/>
      <c r="FNK181" s="10"/>
      <c r="FNL181" s="10"/>
      <c r="FNM181" s="10"/>
      <c r="FNN181" s="10"/>
      <c r="FNO181" s="10"/>
      <c r="FNP181" s="10"/>
      <c r="FNQ181" s="10"/>
      <c r="FNR181" s="10"/>
      <c r="FNS181" s="10"/>
      <c r="FNT181" s="10"/>
      <c r="FNU181" s="10"/>
      <c r="FNV181" s="10"/>
      <c r="FNW181" s="10"/>
      <c r="FNX181" s="10"/>
      <c r="FNY181" s="10"/>
      <c r="FNZ181" s="10"/>
      <c r="FOA181" s="10"/>
      <c r="FOB181" s="10"/>
      <c r="FOC181" s="10"/>
      <c r="FOD181" s="10"/>
      <c r="FOE181" s="10"/>
      <c r="FOF181" s="10"/>
      <c r="FOG181" s="10"/>
      <c r="FOH181" s="10"/>
      <c r="FOI181" s="10"/>
      <c r="FOJ181" s="10"/>
      <c r="FOK181" s="10"/>
      <c r="FOL181" s="10"/>
      <c r="FOM181" s="10"/>
      <c r="FON181" s="10"/>
      <c r="FOO181" s="10"/>
      <c r="FOP181" s="10"/>
      <c r="FOQ181" s="10"/>
      <c r="FOR181" s="10"/>
      <c r="FOS181" s="10"/>
      <c r="FOT181" s="10"/>
      <c r="FOU181" s="10"/>
      <c r="FOV181" s="10"/>
      <c r="FOW181" s="10"/>
      <c r="FOX181" s="10"/>
      <c r="FOY181" s="10"/>
      <c r="FOZ181" s="10"/>
      <c r="FPA181" s="10"/>
      <c r="FPB181" s="10"/>
      <c r="FPC181" s="10"/>
      <c r="FPD181" s="10"/>
      <c r="FPE181" s="10"/>
      <c r="FPF181" s="10"/>
      <c r="FPG181" s="10"/>
      <c r="FPH181" s="10"/>
      <c r="FPI181" s="10"/>
      <c r="FPJ181" s="10"/>
      <c r="FPK181" s="10"/>
      <c r="FPL181" s="10"/>
      <c r="FPM181" s="10"/>
      <c r="FPN181" s="10"/>
      <c r="FPO181" s="10"/>
      <c r="FPP181" s="10"/>
      <c r="FPQ181" s="10"/>
      <c r="FPR181" s="10"/>
      <c r="FPS181" s="10"/>
      <c r="FPT181" s="10"/>
      <c r="FPU181" s="10"/>
      <c r="FPV181" s="10"/>
      <c r="FPW181" s="10"/>
      <c r="FPX181" s="10"/>
      <c r="FPY181" s="10"/>
      <c r="FPZ181" s="10"/>
      <c r="FQA181" s="10"/>
      <c r="FQB181" s="10"/>
      <c r="FQC181" s="10"/>
      <c r="FQD181" s="10"/>
      <c r="FQE181" s="10"/>
      <c r="FQF181" s="10"/>
      <c r="FQG181" s="10"/>
      <c r="FQH181" s="10"/>
      <c r="FQI181" s="10"/>
      <c r="FQJ181" s="10"/>
      <c r="FQK181" s="10"/>
      <c r="FQL181" s="10"/>
      <c r="FQM181" s="10"/>
      <c r="FQN181" s="10"/>
      <c r="FQO181" s="10"/>
      <c r="FQP181" s="10"/>
      <c r="FQQ181" s="10"/>
      <c r="FQR181" s="10"/>
      <c r="FQS181" s="10"/>
      <c r="FQT181" s="10"/>
      <c r="FQU181" s="10"/>
      <c r="FQV181" s="10"/>
      <c r="FQW181" s="10"/>
      <c r="FQX181" s="10"/>
      <c r="FQY181" s="10"/>
      <c r="FQZ181" s="10"/>
      <c r="FRA181" s="10"/>
      <c r="FRB181" s="10"/>
      <c r="FRC181" s="10"/>
      <c r="FRD181" s="10"/>
      <c r="FRE181" s="10"/>
      <c r="FRF181" s="10"/>
      <c r="FRG181" s="10"/>
      <c r="FRH181" s="10"/>
      <c r="FRI181" s="10"/>
      <c r="FRJ181" s="10"/>
      <c r="FRK181" s="10"/>
      <c r="FRL181" s="10"/>
      <c r="FRM181" s="10"/>
      <c r="FRN181" s="10"/>
      <c r="FRO181" s="10"/>
      <c r="FRP181" s="10"/>
      <c r="FRQ181" s="10"/>
      <c r="FRR181" s="10"/>
      <c r="FRS181" s="10"/>
      <c r="FRT181" s="10"/>
      <c r="FRU181" s="10"/>
      <c r="FRV181" s="10"/>
      <c r="FRW181" s="10"/>
      <c r="FRX181" s="10"/>
      <c r="FRY181" s="10"/>
      <c r="FRZ181" s="10"/>
      <c r="FSA181" s="10"/>
      <c r="FSB181" s="10"/>
      <c r="FSC181" s="10"/>
      <c r="FSD181" s="10"/>
      <c r="FSE181" s="10"/>
      <c r="FSF181" s="10"/>
      <c r="FSG181" s="10"/>
      <c r="FSH181" s="10"/>
      <c r="FSI181" s="10"/>
      <c r="FSJ181" s="10"/>
      <c r="FSK181" s="10"/>
      <c r="FSL181" s="10"/>
      <c r="FSM181" s="10"/>
      <c r="FSN181" s="10"/>
      <c r="FSO181" s="10"/>
      <c r="FSP181" s="10"/>
      <c r="FSQ181" s="10"/>
      <c r="FSR181" s="10"/>
      <c r="FSS181" s="10"/>
      <c r="FST181" s="10"/>
      <c r="FSU181" s="10"/>
      <c r="FSV181" s="10"/>
      <c r="FSW181" s="10"/>
      <c r="FSX181" s="10"/>
      <c r="FSY181" s="10"/>
      <c r="FSZ181" s="10"/>
      <c r="FTA181" s="10"/>
      <c r="FTB181" s="10"/>
      <c r="FTC181" s="10"/>
      <c r="FTD181" s="10"/>
      <c r="FTE181" s="10"/>
      <c r="FTF181" s="10"/>
      <c r="FTG181" s="10"/>
      <c r="FTH181" s="10"/>
      <c r="FTI181" s="10"/>
      <c r="FTJ181" s="10"/>
      <c r="FTK181" s="10"/>
      <c r="FTL181" s="10"/>
      <c r="FTM181" s="10"/>
      <c r="FTN181" s="10"/>
      <c r="FTO181" s="10"/>
      <c r="FTP181" s="10"/>
      <c r="FTQ181" s="10"/>
      <c r="FTR181" s="10"/>
      <c r="FTS181" s="10"/>
      <c r="FTT181" s="10"/>
      <c r="FTU181" s="10"/>
      <c r="FTV181" s="10"/>
      <c r="FTW181" s="10"/>
      <c r="FTX181" s="10"/>
      <c r="FTY181" s="10"/>
      <c r="FTZ181" s="10"/>
      <c r="FUA181" s="10"/>
      <c r="FUB181" s="10"/>
      <c r="FUC181" s="10"/>
      <c r="FUD181" s="10"/>
      <c r="FUE181" s="10"/>
      <c r="FUF181" s="10"/>
      <c r="FUG181" s="10"/>
      <c r="FUH181" s="10"/>
      <c r="FUI181" s="10"/>
      <c r="FUJ181" s="10"/>
      <c r="FUK181" s="10"/>
      <c r="FUL181" s="10"/>
      <c r="FUM181" s="10"/>
      <c r="FUN181" s="10"/>
      <c r="FUO181" s="10"/>
      <c r="FUP181" s="10"/>
      <c r="FUQ181" s="10"/>
      <c r="FUR181" s="10"/>
      <c r="FUS181" s="10"/>
      <c r="FUT181" s="10"/>
      <c r="FUU181" s="10"/>
      <c r="FUV181" s="10"/>
      <c r="FUW181" s="10"/>
      <c r="FUX181" s="10"/>
      <c r="FUY181" s="10"/>
      <c r="FUZ181" s="10"/>
      <c r="FVA181" s="10"/>
      <c r="FVB181" s="10"/>
      <c r="FVC181" s="10"/>
      <c r="FVD181" s="10"/>
      <c r="FVE181" s="10"/>
      <c r="FVF181" s="10"/>
      <c r="FVG181" s="10"/>
      <c r="FVH181" s="10"/>
      <c r="FVI181" s="10"/>
      <c r="FVJ181" s="10"/>
      <c r="FVK181" s="10"/>
      <c r="FVL181" s="10"/>
      <c r="FVM181" s="10"/>
      <c r="FVN181" s="10"/>
      <c r="FVO181" s="10"/>
      <c r="FVP181" s="10"/>
      <c r="FVQ181" s="10"/>
      <c r="FVR181" s="10"/>
      <c r="FVS181" s="10"/>
      <c r="FVT181" s="10"/>
      <c r="FVU181" s="10"/>
      <c r="FVV181" s="10"/>
      <c r="FVW181" s="10"/>
      <c r="FVX181" s="10"/>
      <c r="FVY181" s="10"/>
      <c r="FVZ181" s="10"/>
      <c r="FWA181" s="10"/>
      <c r="FWB181" s="10"/>
      <c r="FWC181" s="10"/>
      <c r="FWD181" s="10"/>
      <c r="FWE181" s="10"/>
      <c r="FWF181" s="10"/>
      <c r="FWG181" s="10"/>
      <c r="FWH181" s="10"/>
      <c r="FWI181" s="10"/>
      <c r="FWJ181" s="10"/>
      <c r="FWK181" s="10"/>
      <c r="FWL181" s="10"/>
      <c r="FWM181" s="10"/>
      <c r="FWN181" s="10"/>
      <c r="FWO181" s="10"/>
      <c r="FWP181" s="10"/>
      <c r="FWQ181" s="10"/>
      <c r="FWR181" s="10"/>
      <c r="FWS181" s="10"/>
      <c r="FWT181" s="10"/>
      <c r="FWU181" s="10"/>
      <c r="FWV181" s="10"/>
      <c r="FWW181" s="10"/>
      <c r="FWX181" s="10"/>
      <c r="FWY181" s="10"/>
      <c r="FWZ181" s="10"/>
      <c r="FXA181" s="10"/>
      <c r="FXB181" s="10"/>
      <c r="FXC181" s="10"/>
      <c r="FXD181" s="10"/>
      <c r="FXE181" s="10"/>
      <c r="FXF181" s="10"/>
      <c r="FXG181" s="10"/>
      <c r="FXH181" s="10"/>
      <c r="FXI181" s="10"/>
      <c r="FXJ181" s="10"/>
      <c r="FXK181" s="10"/>
      <c r="FXL181" s="10"/>
      <c r="FXM181" s="10"/>
      <c r="FXN181" s="10"/>
      <c r="FXO181" s="10"/>
      <c r="FXP181" s="10"/>
      <c r="FXQ181" s="10"/>
      <c r="FXR181" s="10"/>
      <c r="FXS181" s="10"/>
      <c r="FXT181" s="10"/>
      <c r="FXU181" s="10"/>
      <c r="FXV181" s="10"/>
      <c r="FXW181" s="10"/>
      <c r="FXX181" s="10"/>
      <c r="FXY181" s="10"/>
      <c r="FXZ181" s="10"/>
      <c r="FYA181" s="10"/>
      <c r="FYB181" s="10"/>
      <c r="FYC181" s="10"/>
      <c r="FYD181" s="10"/>
      <c r="FYE181" s="10"/>
      <c r="FYF181" s="10"/>
      <c r="FYG181" s="10"/>
      <c r="FYH181" s="10"/>
      <c r="FYI181" s="10"/>
      <c r="FYJ181" s="10"/>
      <c r="FYK181" s="10"/>
      <c r="FYL181" s="10"/>
      <c r="FYM181" s="10"/>
      <c r="FYN181" s="10"/>
      <c r="FYO181" s="10"/>
      <c r="FYP181" s="10"/>
      <c r="FYQ181" s="10"/>
      <c r="FYR181" s="10"/>
      <c r="FYS181" s="10"/>
      <c r="FYT181" s="10"/>
      <c r="FYU181" s="10"/>
      <c r="FYV181" s="10"/>
      <c r="FYW181" s="10"/>
      <c r="FYX181" s="10"/>
      <c r="FYY181" s="10"/>
      <c r="FYZ181" s="10"/>
      <c r="FZA181" s="10"/>
      <c r="FZB181" s="10"/>
      <c r="FZC181" s="10"/>
      <c r="FZD181" s="10"/>
      <c r="FZE181" s="10"/>
      <c r="FZF181" s="10"/>
      <c r="FZG181" s="10"/>
      <c r="FZH181" s="10"/>
      <c r="FZI181" s="10"/>
      <c r="FZJ181" s="10"/>
      <c r="FZK181" s="10"/>
      <c r="FZL181" s="10"/>
      <c r="FZM181" s="10"/>
      <c r="FZN181" s="10"/>
      <c r="FZO181" s="10"/>
      <c r="FZP181" s="10"/>
      <c r="FZQ181" s="10"/>
      <c r="FZR181" s="10"/>
      <c r="FZS181" s="10"/>
      <c r="FZT181" s="10"/>
      <c r="FZU181" s="10"/>
      <c r="FZV181" s="10"/>
      <c r="FZW181" s="10"/>
      <c r="FZX181" s="10"/>
      <c r="FZY181" s="10"/>
      <c r="FZZ181" s="10"/>
      <c r="GAA181" s="10"/>
      <c r="GAB181" s="10"/>
      <c r="GAC181" s="10"/>
      <c r="GAD181" s="10"/>
      <c r="GAE181" s="10"/>
      <c r="GAF181" s="10"/>
      <c r="GAG181" s="10"/>
      <c r="GAH181" s="10"/>
      <c r="GAI181" s="10"/>
      <c r="GAJ181" s="10"/>
      <c r="GAK181" s="10"/>
      <c r="GAL181" s="10"/>
      <c r="GAM181" s="10"/>
      <c r="GAN181" s="10"/>
      <c r="GAO181" s="10"/>
      <c r="GAP181" s="10"/>
      <c r="GAQ181" s="10"/>
      <c r="GAR181" s="10"/>
      <c r="GAS181" s="10"/>
      <c r="GAT181" s="10"/>
      <c r="GAU181" s="10"/>
      <c r="GAV181" s="10"/>
      <c r="GAW181" s="10"/>
      <c r="GAX181" s="10"/>
      <c r="GAY181" s="10"/>
      <c r="GAZ181" s="10"/>
      <c r="GBA181" s="10"/>
      <c r="GBB181" s="10"/>
      <c r="GBC181" s="10"/>
      <c r="GBD181" s="10"/>
      <c r="GBE181" s="10"/>
      <c r="GBF181" s="10"/>
      <c r="GBG181" s="10"/>
      <c r="GBH181" s="10"/>
      <c r="GBI181" s="10"/>
      <c r="GBJ181" s="10"/>
      <c r="GBK181" s="10"/>
      <c r="GBL181" s="10"/>
      <c r="GBM181" s="10"/>
      <c r="GBN181" s="10"/>
      <c r="GBO181" s="10"/>
      <c r="GBP181" s="10"/>
      <c r="GBQ181" s="10"/>
      <c r="GBR181" s="10"/>
      <c r="GBS181" s="10"/>
      <c r="GBT181" s="10"/>
      <c r="GBU181" s="10"/>
      <c r="GBV181" s="10"/>
      <c r="GBW181" s="10"/>
      <c r="GBX181" s="10"/>
      <c r="GBY181" s="10"/>
      <c r="GBZ181" s="10"/>
      <c r="GCA181" s="10"/>
      <c r="GCB181" s="10"/>
      <c r="GCC181" s="10"/>
      <c r="GCD181" s="10"/>
      <c r="GCE181" s="10"/>
      <c r="GCF181" s="10"/>
      <c r="GCG181" s="10"/>
      <c r="GCH181" s="10"/>
      <c r="GCI181" s="10"/>
      <c r="GCJ181" s="10"/>
      <c r="GCK181" s="10"/>
      <c r="GCL181" s="10"/>
      <c r="GCM181" s="10"/>
      <c r="GCN181" s="10"/>
      <c r="GCO181" s="10"/>
      <c r="GCP181" s="10"/>
      <c r="GCQ181" s="10"/>
      <c r="GCR181" s="10"/>
      <c r="GCS181" s="10"/>
      <c r="GCT181" s="10"/>
      <c r="GCU181" s="10"/>
      <c r="GCV181" s="10"/>
      <c r="GCW181" s="10"/>
      <c r="GCX181" s="10"/>
      <c r="GCY181" s="10"/>
      <c r="GCZ181" s="10"/>
      <c r="GDA181" s="10"/>
      <c r="GDB181" s="10"/>
      <c r="GDC181" s="10"/>
      <c r="GDD181" s="10"/>
      <c r="GDE181" s="10"/>
      <c r="GDF181" s="10"/>
      <c r="GDG181" s="10"/>
      <c r="GDH181" s="10"/>
      <c r="GDI181" s="10"/>
      <c r="GDJ181" s="10"/>
      <c r="GDK181" s="10"/>
      <c r="GDL181" s="10"/>
      <c r="GDM181" s="10"/>
      <c r="GDN181" s="10"/>
      <c r="GDO181" s="10"/>
      <c r="GDP181" s="10"/>
      <c r="GDQ181" s="10"/>
      <c r="GDR181" s="10"/>
      <c r="GDS181" s="10"/>
      <c r="GDT181" s="10"/>
      <c r="GDU181" s="10"/>
      <c r="GDV181" s="10"/>
      <c r="GDW181" s="10"/>
      <c r="GDX181" s="10"/>
      <c r="GDY181" s="10"/>
      <c r="GDZ181" s="10"/>
      <c r="GEA181" s="10"/>
      <c r="GEB181" s="10"/>
      <c r="GEC181" s="10"/>
      <c r="GED181" s="10"/>
      <c r="GEE181" s="10"/>
      <c r="GEF181" s="10"/>
      <c r="GEG181" s="10"/>
      <c r="GEH181" s="10"/>
      <c r="GEI181" s="10"/>
      <c r="GEJ181" s="10"/>
      <c r="GEK181" s="10"/>
      <c r="GEL181" s="10"/>
      <c r="GEM181" s="10"/>
      <c r="GEN181" s="10"/>
      <c r="GEO181" s="10"/>
      <c r="GEP181" s="10"/>
      <c r="GEQ181" s="10"/>
      <c r="GER181" s="10"/>
      <c r="GES181" s="10"/>
      <c r="GET181" s="10"/>
      <c r="GEU181" s="10"/>
      <c r="GEV181" s="10"/>
      <c r="GEW181" s="10"/>
      <c r="GEX181" s="10"/>
      <c r="GEY181" s="10"/>
      <c r="GEZ181" s="10"/>
      <c r="GFA181" s="10"/>
      <c r="GFB181" s="10"/>
      <c r="GFC181" s="10"/>
      <c r="GFD181" s="10"/>
      <c r="GFE181" s="10"/>
      <c r="GFF181" s="10"/>
      <c r="GFG181" s="10"/>
      <c r="GFH181" s="10"/>
      <c r="GFI181" s="10"/>
      <c r="GFJ181" s="10"/>
      <c r="GFK181" s="10"/>
      <c r="GFL181" s="10"/>
      <c r="GFM181" s="10"/>
      <c r="GFN181" s="10"/>
      <c r="GFO181" s="10"/>
      <c r="GFP181" s="10"/>
      <c r="GFQ181" s="10"/>
      <c r="GFR181" s="10"/>
      <c r="GFS181" s="10"/>
      <c r="GFT181" s="10"/>
      <c r="GFU181" s="10"/>
      <c r="GFV181" s="10"/>
      <c r="GFW181" s="10"/>
      <c r="GFX181" s="10"/>
      <c r="GFY181" s="10"/>
      <c r="GFZ181" s="10"/>
      <c r="GGA181" s="10"/>
      <c r="GGB181" s="10"/>
      <c r="GGC181" s="10"/>
      <c r="GGD181" s="10"/>
      <c r="GGE181" s="10"/>
      <c r="GGF181" s="10"/>
      <c r="GGG181" s="10"/>
      <c r="GGH181" s="10"/>
      <c r="GGI181" s="10"/>
      <c r="GGJ181" s="10"/>
      <c r="GGK181" s="10"/>
      <c r="GGL181" s="10"/>
      <c r="GGM181" s="10"/>
      <c r="GGN181" s="10"/>
      <c r="GGO181" s="10"/>
      <c r="GGP181" s="10"/>
      <c r="GGQ181" s="10"/>
      <c r="GGR181" s="10"/>
      <c r="GGS181" s="10"/>
      <c r="GGT181" s="10"/>
      <c r="GGU181" s="10"/>
      <c r="GGV181" s="10"/>
      <c r="GGW181" s="10"/>
      <c r="GGX181" s="10"/>
      <c r="GGY181" s="10"/>
      <c r="GGZ181" s="10"/>
      <c r="GHA181" s="10"/>
      <c r="GHB181" s="10"/>
      <c r="GHC181" s="10"/>
      <c r="GHD181" s="10"/>
      <c r="GHE181" s="10"/>
      <c r="GHF181" s="10"/>
      <c r="GHG181" s="10"/>
      <c r="GHH181" s="10"/>
      <c r="GHI181" s="10"/>
      <c r="GHJ181" s="10"/>
      <c r="GHK181" s="10"/>
      <c r="GHL181" s="10"/>
      <c r="GHM181" s="10"/>
      <c r="GHN181" s="10"/>
      <c r="GHO181" s="10"/>
      <c r="GHP181" s="10"/>
      <c r="GHQ181" s="10"/>
      <c r="GHR181" s="10"/>
      <c r="GHS181" s="10"/>
      <c r="GHT181" s="10"/>
      <c r="GHU181" s="10"/>
      <c r="GHV181" s="10"/>
      <c r="GHW181" s="10"/>
      <c r="GHX181" s="10"/>
      <c r="GHY181" s="10"/>
      <c r="GHZ181" s="10"/>
      <c r="GIA181" s="10"/>
      <c r="GIB181" s="10"/>
      <c r="GIC181" s="10"/>
      <c r="GID181" s="10"/>
      <c r="GIE181" s="10"/>
      <c r="GIF181" s="10"/>
      <c r="GIG181" s="10"/>
      <c r="GIH181" s="10"/>
      <c r="GII181" s="10"/>
      <c r="GIJ181" s="10"/>
      <c r="GIK181" s="10"/>
      <c r="GIL181" s="10"/>
      <c r="GIM181" s="10"/>
      <c r="GIN181" s="10"/>
      <c r="GIO181" s="10"/>
      <c r="GIP181" s="10"/>
      <c r="GIQ181" s="10"/>
      <c r="GIR181" s="10"/>
      <c r="GIS181" s="10"/>
      <c r="GIT181" s="10"/>
      <c r="GIU181" s="10"/>
      <c r="GIV181" s="10"/>
      <c r="GIW181" s="10"/>
      <c r="GIX181" s="10"/>
      <c r="GIY181" s="10"/>
      <c r="GIZ181" s="10"/>
      <c r="GJA181" s="10"/>
      <c r="GJB181" s="10"/>
      <c r="GJC181" s="10"/>
      <c r="GJD181" s="10"/>
      <c r="GJE181" s="10"/>
      <c r="GJF181" s="10"/>
      <c r="GJG181" s="10"/>
      <c r="GJH181" s="10"/>
      <c r="GJI181" s="10"/>
      <c r="GJJ181" s="10"/>
      <c r="GJK181" s="10"/>
      <c r="GJL181" s="10"/>
      <c r="GJM181" s="10"/>
      <c r="GJN181" s="10"/>
      <c r="GJO181" s="10"/>
      <c r="GJP181" s="10"/>
      <c r="GJQ181" s="10"/>
      <c r="GJR181" s="10"/>
      <c r="GJS181" s="10"/>
      <c r="GJT181" s="10"/>
      <c r="GJU181" s="10"/>
      <c r="GJV181" s="10"/>
      <c r="GJW181" s="10"/>
      <c r="GJX181" s="10"/>
      <c r="GJY181" s="10"/>
      <c r="GJZ181" s="10"/>
      <c r="GKA181" s="10"/>
      <c r="GKB181" s="10"/>
      <c r="GKC181" s="10"/>
      <c r="GKD181" s="10"/>
      <c r="GKE181" s="10"/>
      <c r="GKF181" s="10"/>
      <c r="GKG181" s="10"/>
      <c r="GKH181" s="10"/>
      <c r="GKI181" s="10"/>
      <c r="GKJ181" s="10"/>
      <c r="GKK181" s="10"/>
      <c r="GKL181" s="10"/>
      <c r="GKM181" s="10"/>
      <c r="GKN181" s="10"/>
      <c r="GKO181" s="10"/>
      <c r="GKP181" s="10"/>
      <c r="GKQ181" s="10"/>
      <c r="GKR181" s="10"/>
      <c r="GKS181" s="10"/>
      <c r="GKT181" s="10"/>
      <c r="GKU181" s="10"/>
      <c r="GKV181" s="10"/>
      <c r="GKW181" s="10"/>
      <c r="GKX181" s="10"/>
      <c r="GKY181" s="10"/>
      <c r="GKZ181" s="10"/>
      <c r="GLA181" s="10"/>
      <c r="GLB181" s="10"/>
      <c r="GLC181" s="10"/>
      <c r="GLD181" s="10"/>
      <c r="GLE181" s="10"/>
      <c r="GLF181" s="10"/>
      <c r="GLG181" s="10"/>
      <c r="GLH181" s="10"/>
      <c r="GLI181" s="10"/>
      <c r="GLJ181" s="10"/>
      <c r="GLK181" s="10"/>
      <c r="GLL181" s="10"/>
      <c r="GLM181" s="10"/>
      <c r="GLN181" s="10"/>
      <c r="GLO181" s="10"/>
      <c r="GLP181" s="10"/>
      <c r="GLQ181" s="10"/>
      <c r="GLR181" s="10"/>
      <c r="GLS181" s="10"/>
      <c r="GLT181" s="10"/>
      <c r="GLU181" s="10"/>
      <c r="GLV181" s="10"/>
      <c r="GLW181" s="10"/>
      <c r="GLX181" s="10"/>
      <c r="GLY181" s="10"/>
      <c r="GLZ181" s="10"/>
      <c r="GMA181" s="10"/>
      <c r="GMB181" s="10"/>
      <c r="GMC181" s="10"/>
      <c r="GMD181" s="10"/>
      <c r="GME181" s="10"/>
      <c r="GMF181" s="10"/>
      <c r="GMG181" s="10"/>
      <c r="GMH181" s="10"/>
      <c r="GMI181" s="10"/>
      <c r="GMJ181" s="10"/>
      <c r="GMK181" s="10"/>
      <c r="GML181" s="10"/>
      <c r="GMM181" s="10"/>
      <c r="GMN181" s="10"/>
      <c r="GMO181" s="10"/>
      <c r="GMP181" s="10"/>
      <c r="GMQ181" s="10"/>
      <c r="GMR181" s="10"/>
      <c r="GMS181" s="10"/>
      <c r="GMT181" s="10"/>
      <c r="GMU181" s="10"/>
      <c r="GMV181" s="10"/>
      <c r="GMW181" s="10"/>
      <c r="GMX181" s="10"/>
      <c r="GMY181" s="10"/>
      <c r="GMZ181" s="10"/>
      <c r="GNA181" s="10"/>
      <c r="GNB181" s="10"/>
      <c r="GNC181" s="10"/>
      <c r="GND181" s="10"/>
      <c r="GNE181" s="10"/>
      <c r="GNF181" s="10"/>
      <c r="GNG181" s="10"/>
      <c r="GNH181" s="10"/>
      <c r="GNI181" s="10"/>
      <c r="GNJ181" s="10"/>
      <c r="GNK181" s="10"/>
      <c r="GNL181" s="10"/>
      <c r="GNM181" s="10"/>
      <c r="GNN181" s="10"/>
      <c r="GNO181" s="10"/>
      <c r="GNP181" s="10"/>
      <c r="GNQ181" s="10"/>
      <c r="GNR181" s="10"/>
      <c r="GNS181" s="10"/>
      <c r="GNT181" s="10"/>
      <c r="GNU181" s="10"/>
      <c r="GNV181" s="10"/>
      <c r="GNW181" s="10"/>
      <c r="GNX181" s="10"/>
      <c r="GNY181" s="10"/>
      <c r="GNZ181" s="10"/>
      <c r="GOA181" s="10"/>
      <c r="GOB181" s="10"/>
      <c r="GOC181" s="10"/>
      <c r="GOD181" s="10"/>
      <c r="GOE181" s="10"/>
      <c r="GOF181" s="10"/>
      <c r="GOG181" s="10"/>
      <c r="GOH181" s="10"/>
      <c r="GOI181" s="10"/>
      <c r="GOJ181" s="10"/>
      <c r="GOK181" s="10"/>
      <c r="GOL181" s="10"/>
      <c r="GOM181" s="10"/>
      <c r="GON181" s="10"/>
      <c r="GOO181" s="10"/>
      <c r="GOP181" s="10"/>
      <c r="GOQ181" s="10"/>
      <c r="GOR181" s="10"/>
      <c r="GOS181" s="10"/>
      <c r="GOT181" s="10"/>
      <c r="GOU181" s="10"/>
      <c r="GOV181" s="10"/>
      <c r="GOW181" s="10"/>
      <c r="GOX181" s="10"/>
      <c r="GOY181" s="10"/>
      <c r="GOZ181" s="10"/>
      <c r="GPA181" s="10"/>
      <c r="GPB181" s="10"/>
      <c r="GPC181" s="10"/>
      <c r="GPD181" s="10"/>
      <c r="GPE181" s="10"/>
      <c r="GPF181" s="10"/>
      <c r="GPG181" s="10"/>
      <c r="GPH181" s="10"/>
      <c r="GPI181" s="10"/>
      <c r="GPJ181" s="10"/>
      <c r="GPK181" s="10"/>
      <c r="GPL181" s="10"/>
      <c r="GPM181" s="10"/>
      <c r="GPN181" s="10"/>
      <c r="GPO181" s="10"/>
      <c r="GPP181" s="10"/>
      <c r="GPQ181" s="10"/>
      <c r="GPR181" s="10"/>
      <c r="GPS181" s="10"/>
      <c r="GPT181" s="10"/>
      <c r="GPU181" s="10"/>
      <c r="GPV181" s="10"/>
      <c r="GPW181" s="10"/>
      <c r="GPX181" s="10"/>
      <c r="GPY181" s="10"/>
      <c r="GPZ181" s="10"/>
      <c r="GQA181" s="10"/>
      <c r="GQB181" s="10"/>
      <c r="GQC181" s="10"/>
      <c r="GQD181" s="10"/>
      <c r="GQE181" s="10"/>
      <c r="GQF181" s="10"/>
      <c r="GQG181" s="10"/>
      <c r="GQH181" s="10"/>
      <c r="GQI181" s="10"/>
      <c r="GQJ181" s="10"/>
      <c r="GQK181" s="10"/>
      <c r="GQL181" s="10"/>
      <c r="GQM181" s="10"/>
      <c r="GQN181" s="10"/>
      <c r="GQO181" s="10"/>
      <c r="GQP181" s="10"/>
      <c r="GQQ181" s="10"/>
      <c r="GQR181" s="10"/>
      <c r="GQS181" s="10"/>
      <c r="GQT181" s="10"/>
      <c r="GQU181" s="10"/>
      <c r="GQV181" s="10"/>
      <c r="GQW181" s="10"/>
      <c r="GQX181" s="10"/>
      <c r="GQY181" s="10"/>
      <c r="GQZ181" s="10"/>
      <c r="GRA181" s="10"/>
      <c r="GRB181" s="10"/>
      <c r="GRC181" s="10"/>
      <c r="GRD181" s="10"/>
      <c r="GRE181" s="10"/>
      <c r="GRF181" s="10"/>
      <c r="GRG181" s="10"/>
      <c r="GRH181" s="10"/>
      <c r="GRI181" s="10"/>
      <c r="GRJ181" s="10"/>
      <c r="GRK181" s="10"/>
      <c r="GRL181" s="10"/>
      <c r="GRM181" s="10"/>
      <c r="GRN181" s="10"/>
      <c r="GRO181" s="10"/>
      <c r="GRP181" s="10"/>
      <c r="GRQ181" s="10"/>
      <c r="GRR181" s="10"/>
      <c r="GRS181" s="10"/>
      <c r="GRT181" s="10"/>
      <c r="GRU181" s="10"/>
      <c r="GRV181" s="10"/>
      <c r="GRW181" s="10"/>
      <c r="GRX181" s="10"/>
      <c r="GRY181" s="10"/>
      <c r="GRZ181" s="10"/>
      <c r="GSA181" s="10"/>
      <c r="GSB181" s="10"/>
      <c r="GSC181" s="10"/>
      <c r="GSD181" s="10"/>
      <c r="GSE181" s="10"/>
      <c r="GSF181" s="10"/>
      <c r="GSG181" s="10"/>
      <c r="GSH181" s="10"/>
      <c r="GSI181" s="10"/>
      <c r="GSJ181" s="10"/>
      <c r="GSK181" s="10"/>
      <c r="GSL181" s="10"/>
      <c r="GSM181" s="10"/>
      <c r="GSN181" s="10"/>
      <c r="GSO181" s="10"/>
      <c r="GSP181" s="10"/>
      <c r="GSQ181" s="10"/>
      <c r="GSR181" s="10"/>
      <c r="GSS181" s="10"/>
      <c r="GST181" s="10"/>
      <c r="GSU181" s="10"/>
      <c r="GSV181" s="10"/>
      <c r="GSW181" s="10"/>
      <c r="GSX181" s="10"/>
      <c r="GSY181" s="10"/>
      <c r="GSZ181" s="10"/>
      <c r="GTA181" s="10"/>
      <c r="GTB181" s="10"/>
      <c r="GTC181" s="10"/>
      <c r="GTD181" s="10"/>
      <c r="GTE181" s="10"/>
      <c r="GTF181" s="10"/>
      <c r="GTG181" s="10"/>
      <c r="GTH181" s="10"/>
      <c r="GTI181" s="10"/>
      <c r="GTJ181" s="10"/>
      <c r="GTK181" s="10"/>
      <c r="GTL181" s="10"/>
      <c r="GTM181" s="10"/>
      <c r="GTN181" s="10"/>
      <c r="GTO181" s="10"/>
      <c r="GTP181" s="10"/>
      <c r="GTQ181" s="10"/>
      <c r="GTR181" s="10"/>
      <c r="GTS181" s="10"/>
      <c r="GTT181" s="10"/>
      <c r="GTU181" s="10"/>
      <c r="GTV181" s="10"/>
      <c r="GTW181" s="10"/>
      <c r="GTX181" s="10"/>
      <c r="GTY181" s="10"/>
      <c r="GTZ181" s="10"/>
      <c r="GUA181" s="10"/>
      <c r="GUB181" s="10"/>
      <c r="GUC181" s="10"/>
      <c r="GUD181" s="10"/>
      <c r="GUE181" s="10"/>
      <c r="GUF181" s="10"/>
      <c r="GUG181" s="10"/>
      <c r="GUH181" s="10"/>
      <c r="GUI181" s="10"/>
      <c r="GUJ181" s="10"/>
      <c r="GUK181" s="10"/>
      <c r="GUL181" s="10"/>
      <c r="GUM181" s="10"/>
      <c r="GUN181" s="10"/>
      <c r="GUO181" s="10"/>
      <c r="GUP181" s="10"/>
      <c r="GUQ181" s="10"/>
      <c r="GUR181" s="10"/>
      <c r="GUS181" s="10"/>
      <c r="GUT181" s="10"/>
      <c r="GUU181" s="10"/>
      <c r="GUV181" s="10"/>
      <c r="GUW181" s="10"/>
      <c r="GUX181" s="10"/>
      <c r="GUY181" s="10"/>
      <c r="GUZ181" s="10"/>
      <c r="GVA181" s="10"/>
      <c r="GVB181" s="10"/>
      <c r="GVC181" s="10"/>
      <c r="GVD181" s="10"/>
      <c r="GVE181" s="10"/>
      <c r="GVF181" s="10"/>
      <c r="GVG181" s="10"/>
      <c r="GVH181" s="10"/>
      <c r="GVI181" s="10"/>
      <c r="GVJ181" s="10"/>
      <c r="GVK181" s="10"/>
      <c r="GVL181" s="10"/>
      <c r="GVM181" s="10"/>
      <c r="GVN181" s="10"/>
      <c r="GVO181" s="10"/>
      <c r="GVP181" s="10"/>
      <c r="GVQ181" s="10"/>
      <c r="GVR181" s="10"/>
      <c r="GVS181" s="10"/>
      <c r="GVT181" s="10"/>
      <c r="GVU181" s="10"/>
      <c r="GVV181" s="10"/>
      <c r="GVW181" s="10"/>
      <c r="GVX181" s="10"/>
      <c r="GVY181" s="10"/>
      <c r="GVZ181" s="10"/>
      <c r="GWA181" s="10"/>
      <c r="GWB181" s="10"/>
      <c r="GWC181" s="10"/>
      <c r="GWD181" s="10"/>
      <c r="GWE181" s="10"/>
      <c r="GWF181" s="10"/>
      <c r="GWG181" s="10"/>
      <c r="GWH181" s="10"/>
      <c r="GWI181" s="10"/>
      <c r="GWJ181" s="10"/>
      <c r="GWK181" s="10"/>
      <c r="GWL181" s="10"/>
      <c r="GWM181" s="10"/>
      <c r="GWN181" s="10"/>
      <c r="GWO181" s="10"/>
      <c r="GWP181" s="10"/>
      <c r="GWQ181" s="10"/>
      <c r="GWR181" s="10"/>
      <c r="GWS181" s="10"/>
      <c r="GWT181" s="10"/>
      <c r="GWU181" s="10"/>
      <c r="GWV181" s="10"/>
      <c r="GWW181" s="10"/>
      <c r="GWX181" s="10"/>
      <c r="GWY181" s="10"/>
      <c r="GWZ181" s="10"/>
      <c r="GXA181" s="10"/>
      <c r="GXB181" s="10"/>
      <c r="GXC181" s="10"/>
      <c r="GXD181" s="10"/>
      <c r="GXE181" s="10"/>
      <c r="GXF181" s="10"/>
      <c r="GXG181" s="10"/>
      <c r="GXH181" s="10"/>
      <c r="GXI181" s="10"/>
      <c r="GXJ181" s="10"/>
      <c r="GXK181" s="10"/>
      <c r="GXL181" s="10"/>
      <c r="GXM181" s="10"/>
      <c r="GXN181" s="10"/>
      <c r="GXO181" s="10"/>
      <c r="GXP181" s="10"/>
      <c r="GXQ181" s="10"/>
      <c r="GXR181" s="10"/>
      <c r="GXS181" s="10"/>
      <c r="GXT181" s="10"/>
      <c r="GXU181" s="10"/>
      <c r="GXV181" s="10"/>
      <c r="GXW181" s="10"/>
      <c r="GXX181" s="10"/>
      <c r="GXY181" s="10"/>
      <c r="GXZ181" s="10"/>
      <c r="GYA181" s="10"/>
      <c r="GYB181" s="10"/>
      <c r="GYC181" s="10"/>
      <c r="GYD181" s="10"/>
      <c r="GYE181" s="10"/>
      <c r="GYF181" s="10"/>
      <c r="GYG181" s="10"/>
      <c r="GYH181" s="10"/>
      <c r="GYI181" s="10"/>
      <c r="GYJ181" s="10"/>
      <c r="GYK181" s="10"/>
      <c r="GYL181" s="10"/>
      <c r="GYM181" s="10"/>
      <c r="GYN181" s="10"/>
      <c r="GYO181" s="10"/>
      <c r="GYP181" s="10"/>
      <c r="GYQ181" s="10"/>
      <c r="GYR181" s="10"/>
      <c r="GYS181" s="10"/>
      <c r="GYT181" s="10"/>
      <c r="GYU181" s="10"/>
      <c r="GYV181" s="10"/>
      <c r="GYW181" s="10"/>
      <c r="GYX181" s="10"/>
      <c r="GYY181" s="10"/>
      <c r="GYZ181" s="10"/>
      <c r="GZA181" s="10"/>
      <c r="GZB181" s="10"/>
      <c r="GZC181" s="10"/>
      <c r="GZD181" s="10"/>
      <c r="GZE181" s="10"/>
      <c r="GZF181" s="10"/>
      <c r="GZG181" s="10"/>
      <c r="GZH181" s="10"/>
      <c r="GZI181" s="10"/>
      <c r="GZJ181" s="10"/>
      <c r="GZK181" s="10"/>
      <c r="GZL181" s="10"/>
      <c r="GZM181" s="10"/>
      <c r="GZN181" s="10"/>
      <c r="GZO181" s="10"/>
      <c r="GZP181" s="10"/>
      <c r="GZQ181" s="10"/>
      <c r="GZR181" s="10"/>
      <c r="GZS181" s="10"/>
      <c r="GZT181" s="10"/>
      <c r="GZU181" s="10"/>
      <c r="GZV181" s="10"/>
      <c r="GZW181" s="10"/>
      <c r="GZX181" s="10"/>
      <c r="GZY181" s="10"/>
      <c r="GZZ181" s="10"/>
      <c r="HAA181" s="10"/>
      <c r="HAB181" s="10"/>
      <c r="HAC181" s="10"/>
      <c r="HAD181" s="10"/>
      <c r="HAE181" s="10"/>
      <c r="HAF181" s="10"/>
      <c r="HAG181" s="10"/>
      <c r="HAH181" s="10"/>
      <c r="HAI181" s="10"/>
      <c r="HAJ181" s="10"/>
      <c r="HAK181" s="10"/>
      <c r="HAL181" s="10"/>
      <c r="HAM181" s="10"/>
      <c r="HAN181" s="10"/>
      <c r="HAO181" s="10"/>
      <c r="HAP181" s="10"/>
      <c r="HAQ181" s="10"/>
      <c r="HAR181" s="10"/>
      <c r="HAS181" s="10"/>
      <c r="HAT181" s="10"/>
      <c r="HAU181" s="10"/>
      <c r="HAV181" s="10"/>
      <c r="HAW181" s="10"/>
      <c r="HAX181" s="10"/>
      <c r="HAY181" s="10"/>
      <c r="HAZ181" s="10"/>
      <c r="HBA181" s="10"/>
      <c r="HBB181" s="10"/>
      <c r="HBC181" s="10"/>
      <c r="HBD181" s="10"/>
      <c r="HBE181" s="10"/>
      <c r="HBF181" s="10"/>
      <c r="HBG181" s="10"/>
      <c r="HBH181" s="10"/>
      <c r="HBI181" s="10"/>
      <c r="HBJ181" s="10"/>
      <c r="HBK181" s="10"/>
      <c r="HBL181" s="10"/>
      <c r="HBM181" s="10"/>
      <c r="HBN181" s="10"/>
      <c r="HBO181" s="10"/>
      <c r="HBP181" s="10"/>
      <c r="HBQ181" s="10"/>
      <c r="HBR181" s="10"/>
      <c r="HBS181" s="10"/>
      <c r="HBT181" s="10"/>
      <c r="HBU181" s="10"/>
      <c r="HBV181" s="10"/>
      <c r="HBW181" s="10"/>
      <c r="HBX181" s="10"/>
      <c r="HBY181" s="10"/>
      <c r="HBZ181" s="10"/>
      <c r="HCA181" s="10"/>
      <c r="HCB181" s="10"/>
      <c r="HCC181" s="10"/>
      <c r="HCD181" s="10"/>
      <c r="HCE181" s="10"/>
      <c r="HCF181" s="10"/>
      <c r="HCG181" s="10"/>
      <c r="HCH181" s="10"/>
      <c r="HCI181" s="10"/>
      <c r="HCJ181" s="10"/>
      <c r="HCK181" s="10"/>
      <c r="HCL181" s="10"/>
      <c r="HCM181" s="10"/>
      <c r="HCN181" s="10"/>
      <c r="HCO181" s="10"/>
      <c r="HCP181" s="10"/>
      <c r="HCQ181" s="10"/>
      <c r="HCR181" s="10"/>
      <c r="HCS181" s="10"/>
      <c r="HCT181" s="10"/>
      <c r="HCU181" s="10"/>
      <c r="HCV181" s="10"/>
      <c r="HCW181" s="10"/>
      <c r="HCX181" s="10"/>
      <c r="HCY181" s="10"/>
      <c r="HCZ181" s="10"/>
      <c r="HDA181" s="10"/>
      <c r="HDB181" s="10"/>
      <c r="HDC181" s="10"/>
      <c r="HDD181" s="10"/>
      <c r="HDE181" s="10"/>
      <c r="HDF181" s="10"/>
      <c r="HDG181" s="10"/>
      <c r="HDH181" s="10"/>
      <c r="HDI181" s="10"/>
      <c r="HDJ181" s="10"/>
      <c r="HDK181" s="10"/>
      <c r="HDL181" s="10"/>
      <c r="HDM181" s="10"/>
      <c r="HDN181" s="10"/>
      <c r="HDO181" s="10"/>
      <c r="HDP181" s="10"/>
      <c r="HDQ181" s="10"/>
      <c r="HDR181" s="10"/>
      <c r="HDS181" s="10"/>
      <c r="HDT181" s="10"/>
      <c r="HDU181" s="10"/>
      <c r="HDV181" s="10"/>
      <c r="HDW181" s="10"/>
      <c r="HDX181" s="10"/>
      <c r="HDY181" s="10"/>
      <c r="HDZ181" s="10"/>
      <c r="HEA181" s="10"/>
      <c r="HEB181" s="10"/>
      <c r="HEC181" s="10"/>
      <c r="HED181" s="10"/>
      <c r="HEE181" s="10"/>
      <c r="HEF181" s="10"/>
      <c r="HEG181" s="10"/>
      <c r="HEH181" s="10"/>
      <c r="HEI181" s="10"/>
      <c r="HEJ181" s="10"/>
      <c r="HEK181" s="10"/>
      <c r="HEL181" s="10"/>
      <c r="HEM181" s="10"/>
      <c r="HEN181" s="10"/>
      <c r="HEO181" s="10"/>
      <c r="HEP181" s="10"/>
      <c r="HEQ181" s="10"/>
      <c r="HER181" s="10"/>
      <c r="HES181" s="10"/>
      <c r="HET181" s="10"/>
      <c r="HEU181" s="10"/>
      <c r="HEV181" s="10"/>
      <c r="HEW181" s="10"/>
      <c r="HEX181" s="10"/>
      <c r="HEY181" s="10"/>
      <c r="HEZ181" s="10"/>
      <c r="HFA181" s="10"/>
      <c r="HFB181" s="10"/>
      <c r="HFC181" s="10"/>
      <c r="HFD181" s="10"/>
      <c r="HFE181" s="10"/>
      <c r="HFF181" s="10"/>
      <c r="HFG181" s="10"/>
      <c r="HFH181" s="10"/>
      <c r="HFI181" s="10"/>
      <c r="HFJ181" s="10"/>
      <c r="HFK181" s="10"/>
      <c r="HFL181" s="10"/>
      <c r="HFM181" s="10"/>
      <c r="HFN181" s="10"/>
      <c r="HFO181" s="10"/>
      <c r="HFP181" s="10"/>
      <c r="HFQ181" s="10"/>
      <c r="HFR181" s="10"/>
      <c r="HFS181" s="10"/>
      <c r="HFT181" s="10"/>
      <c r="HFU181" s="10"/>
      <c r="HFV181" s="10"/>
      <c r="HFW181" s="10"/>
      <c r="HFX181" s="10"/>
      <c r="HFY181" s="10"/>
      <c r="HFZ181" s="10"/>
      <c r="HGA181" s="10"/>
      <c r="HGB181" s="10"/>
      <c r="HGC181" s="10"/>
      <c r="HGD181" s="10"/>
      <c r="HGE181" s="10"/>
      <c r="HGF181" s="10"/>
      <c r="HGG181" s="10"/>
      <c r="HGH181" s="10"/>
      <c r="HGI181" s="10"/>
      <c r="HGJ181" s="10"/>
      <c r="HGK181" s="10"/>
      <c r="HGL181" s="10"/>
      <c r="HGM181" s="10"/>
      <c r="HGN181" s="10"/>
      <c r="HGO181" s="10"/>
      <c r="HGP181" s="10"/>
      <c r="HGQ181" s="10"/>
      <c r="HGR181" s="10"/>
      <c r="HGS181" s="10"/>
      <c r="HGT181" s="10"/>
      <c r="HGU181" s="10"/>
      <c r="HGV181" s="10"/>
      <c r="HGW181" s="10"/>
      <c r="HGX181" s="10"/>
      <c r="HGY181" s="10"/>
      <c r="HGZ181" s="10"/>
      <c r="HHA181" s="10"/>
      <c r="HHB181" s="10"/>
      <c r="HHC181" s="10"/>
      <c r="HHD181" s="10"/>
      <c r="HHE181" s="10"/>
      <c r="HHF181" s="10"/>
      <c r="HHG181" s="10"/>
      <c r="HHH181" s="10"/>
      <c r="HHI181" s="10"/>
      <c r="HHJ181" s="10"/>
      <c r="HHK181" s="10"/>
      <c r="HHL181" s="10"/>
      <c r="HHM181" s="10"/>
      <c r="HHN181" s="10"/>
      <c r="HHO181" s="10"/>
      <c r="HHP181" s="10"/>
      <c r="HHQ181" s="10"/>
      <c r="HHR181" s="10"/>
      <c r="HHS181" s="10"/>
      <c r="HHT181" s="10"/>
      <c r="HHU181" s="10"/>
      <c r="HHV181" s="10"/>
      <c r="HHW181" s="10"/>
      <c r="HHX181" s="10"/>
      <c r="HHY181" s="10"/>
      <c r="HHZ181" s="10"/>
      <c r="HIA181" s="10"/>
      <c r="HIB181" s="10"/>
      <c r="HIC181" s="10"/>
      <c r="HID181" s="10"/>
      <c r="HIE181" s="10"/>
      <c r="HIF181" s="10"/>
      <c r="HIG181" s="10"/>
      <c r="HIH181" s="10"/>
      <c r="HII181" s="10"/>
      <c r="HIJ181" s="10"/>
      <c r="HIK181" s="10"/>
      <c r="HIL181" s="10"/>
      <c r="HIM181" s="10"/>
      <c r="HIN181" s="10"/>
      <c r="HIO181" s="10"/>
      <c r="HIP181" s="10"/>
      <c r="HIQ181" s="10"/>
      <c r="HIR181" s="10"/>
      <c r="HIS181" s="10"/>
      <c r="HIT181" s="10"/>
      <c r="HIU181" s="10"/>
      <c r="HIV181" s="10"/>
      <c r="HIW181" s="10"/>
      <c r="HIX181" s="10"/>
      <c r="HIY181" s="10"/>
      <c r="HIZ181" s="10"/>
      <c r="HJA181" s="10"/>
      <c r="HJB181" s="10"/>
      <c r="HJC181" s="10"/>
      <c r="HJD181" s="10"/>
      <c r="HJE181" s="10"/>
      <c r="HJF181" s="10"/>
      <c r="HJG181" s="10"/>
      <c r="HJH181" s="10"/>
      <c r="HJI181" s="10"/>
      <c r="HJJ181" s="10"/>
      <c r="HJK181" s="10"/>
      <c r="HJL181" s="10"/>
      <c r="HJM181" s="10"/>
      <c r="HJN181" s="10"/>
      <c r="HJO181" s="10"/>
      <c r="HJP181" s="10"/>
      <c r="HJQ181" s="10"/>
      <c r="HJR181" s="10"/>
      <c r="HJS181" s="10"/>
      <c r="HJT181" s="10"/>
      <c r="HJU181" s="10"/>
      <c r="HJV181" s="10"/>
      <c r="HJW181" s="10"/>
      <c r="HJX181" s="10"/>
      <c r="HJY181" s="10"/>
      <c r="HJZ181" s="10"/>
      <c r="HKA181" s="10"/>
      <c r="HKB181" s="10"/>
      <c r="HKC181" s="10"/>
      <c r="HKD181" s="10"/>
      <c r="HKE181" s="10"/>
      <c r="HKF181" s="10"/>
      <c r="HKG181" s="10"/>
      <c r="HKH181" s="10"/>
      <c r="HKI181" s="10"/>
      <c r="HKJ181" s="10"/>
      <c r="HKK181" s="10"/>
      <c r="HKL181" s="10"/>
      <c r="HKM181" s="10"/>
      <c r="HKN181" s="10"/>
      <c r="HKO181" s="10"/>
      <c r="HKP181" s="10"/>
      <c r="HKQ181" s="10"/>
      <c r="HKR181" s="10"/>
      <c r="HKS181" s="10"/>
      <c r="HKT181" s="10"/>
      <c r="HKU181" s="10"/>
      <c r="HKV181" s="10"/>
      <c r="HKW181" s="10"/>
      <c r="HKX181" s="10"/>
      <c r="HKY181" s="10"/>
      <c r="HKZ181" s="10"/>
      <c r="HLA181" s="10"/>
      <c r="HLB181" s="10"/>
      <c r="HLC181" s="10"/>
      <c r="HLD181" s="10"/>
      <c r="HLE181" s="10"/>
      <c r="HLF181" s="10"/>
      <c r="HLG181" s="10"/>
      <c r="HLH181" s="10"/>
      <c r="HLI181" s="10"/>
      <c r="HLJ181" s="10"/>
      <c r="HLK181" s="10"/>
      <c r="HLL181" s="10"/>
      <c r="HLM181" s="10"/>
      <c r="HLN181" s="10"/>
      <c r="HLO181" s="10"/>
      <c r="HLP181" s="10"/>
      <c r="HLQ181" s="10"/>
      <c r="HLR181" s="10"/>
      <c r="HLS181" s="10"/>
      <c r="HLT181" s="10"/>
      <c r="HLU181" s="10"/>
      <c r="HLV181" s="10"/>
      <c r="HLW181" s="10"/>
      <c r="HLX181" s="10"/>
      <c r="HLY181" s="10"/>
      <c r="HLZ181" s="10"/>
      <c r="HMA181" s="10"/>
      <c r="HMB181" s="10"/>
      <c r="HMC181" s="10"/>
      <c r="HMD181" s="10"/>
      <c r="HME181" s="10"/>
      <c r="HMF181" s="10"/>
      <c r="HMG181" s="10"/>
      <c r="HMH181" s="10"/>
      <c r="HMI181" s="10"/>
      <c r="HMJ181" s="10"/>
      <c r="HMK181" s="10"/>
      <c r="HML181" s="10"/>
      <c r="HMM181" s="10"/>
      <c r="HMN181" s="10"/>
      <c r="HMO181" s="10"/>
      <c r="HMP181" s="10"/>
      <c r="HMQ181" s="10"/>
      <c r="HMR181" s="10"/>
      <c r="HMS181" s="10"/>
      <c r="HMT181" s="10"/>
      <c r="HMU181" s="10"/>
      <c r="HMV181" s="10"/>
      <c r="HMW181" s="10"/>
      <c r="HMX181" s="10"/>
      <c r="HMY181" s="10"/>
      <c r="HMZ181" s="10"/>
      <c r="HNA181" s="10"/>
      <c r="HNB181" s="10"/>
      <c r="HNC181" s="10"/>
      <c r="HND181" s="10"/>
      <c r="HNE181" s="10"/>
      <c r="HNF181" s="10"/>
      <c r="HNG181" s="10"/>
      <c r="HNH181" s="10"/>
      <c r="HNI181" s="10"/>
      <c r="HNJ181" s="10"/>
      <c r="HNK181" s="10"/>
      <c r="HNL181" s="10"/>
      <c r="HNM181" s="10"/>
      <c r="HNN181" s="10"/>
      <c r="HNO181" s="10"/>
      <c r="HNP181" s="10"/>
      <c r="HNQ181" s="10"/>
      <c r="HNR181" s="10"/>
      <c r="HNS181" s="10"/>
      <c r="HNT181" s="10"/>
      <c r="HNU181" s="10"/>
      <c r="HNV181" s="10"/>
      <c r="HNW181" s="10"/>
      <c r="HNX181" s="10"/>
      <c r="HNY181" s="10"/>
      <c r="HNZ181" s="10"/>
      <c r="HOA181" s="10"/>
      <c r="HOB181" s="10"/>
      <c r="HOC181" s="10"/>
      <c r="HOD181" s="10"/>
      <c r="HOE181" s="10"/>
      <c r="HOF181" s="10"/>
      <c r="HOG181" s="10"/>
      <c r="HOH181" s="10"/>
      <c r="HOI181" s="10"/>
      <c r="HOJ181" s="10"/>
      <c r="HOK181" s="10"/>
      <c r="HOL181" s="10"/>
      <c r="HOM181" s="10"/>
      <c r="HON181" s="10"/>
      <c r="HOO181" s="10"/>
      <c r="HOP181" s="10"/>
      <c r="HOQ181" s="10"/>
      <c r="HOR181" s="10"/>
      <c r="HOS181" s="10"/>
      <c r="HOT181" s="10"/>
      <c r="HOU181" s="10"/>
      <c r="HOV181" s="10"/>
      <c r="HOW181" s="10"/>
      <c r="HOX181" s="10"/>
      <c r="HOY181" s="10"/>
      <c r="HOZ181" s="10"/>
      <c r="HPA181" s="10"/>
      <c r="HPB181" s="10"/>
      <c r="HPC181" s="10"/>
      <c r="HPD181" s="10"/>
      <c r="HPE181" s="10"/>
      <c r="HPF181" s="10"/>
      <c r="HPG181" s="10"/>
      <c r="HPH181" s="10"/>
      <c r="HPI181" s="10"/>
      <c r="HPJ181" s="10"/>
      <c r="HPK181" s="10"/>
      <c r="HPL181" s="10"/>
      <c r="HPM181" s="10"/>
      <c r="HPN181" s="10"/>
      <c r="HPO181" s="10"/>
      <c r="HPP181" s="10"/>
      <c r="HPQ181" s="10"/>
      <c r="HPR181" s="10"/>
      <c r="HPS181" s="10"/>
      <c r="HPT181" s="10"/>
      <c r="HPU181" s="10"/>
      <c r="HPV181" s="10"/>
      <c r="HPW181" s="10"/>
      <c r="HPX181" s="10"/>
      <c r="HPY181" s="10"/>
      <c r="HPZ181" s="10"/>
      <c r="HQA181" s="10"/>
      <c r="HQB181" s="10"/>
      <c r="HQC181" s="10"/>
      <c r="HQD181" s="10"/>
      <c r="HQE181" s="10"/>
      <c r="HQF181" s="10"/>
      <c r="HQG181" s="10"/>
      <c r="HQH181" s="10"/>
      <c r="HQI181" s="10"/>
      <c r="HQJ181" s="10"/>
      <c r="HQK181" s="10"/>
      <c r="HQL181" s="10"/>
      <c r="HQM181" s="10"/>
      <c r="HQN181" s="10"/>
      <c r="HQO181" s="10"/>
      <c r="HQP181" s="10"/>
      <c r="HQQ181" s="10"/>
      <c r="HQR181" s="10"/>
      <c r="HQS181" s="10"/>
      <c r="HQT181" s="10"/>
      <c r="HQU181" s="10"/>
      <c r="HQV181" s="10"/>
      <c r="HQW181" s="10"/>
      <c r="HQX181" s="10"/>
      <c r="HQY181" s="10"/>
      <c r="HQZ181" s="10"/>
      <c r="HRA181" s="10"/>
      <c r="HRB181" s="10"/>
      <c r="HRC181" s="10"/>
      <c r="HRD181" s="10"/>
      <c r="HRE181" s="10"/>
      <c r="HRF181" s="10"/>
      <c r="HRG181" s="10"/>
      <c r="HRH181" s="10"/>
      <c r="HRI181" s="10"/>
      <c r="HRJ181" s="10"/>
      <c r="HRK181" s="10"/>
      <c r="HRL181" s="10"/>
      <c r="HRM181" s="10"/>
      <c r="HRN181" s="10"/>
      <c r="HRO181" s="10"/>
      <c r="HRP181" s="10"/>
      <c r="HRQ181" s="10"/>
      <c r="HRR181" s="10"/>
      <c r="HRS181" s="10"/>
      <c r="HRT181" s="10"/>
      <c r="HRU181" s="10"/>
      <c r="HRV181" s="10"/>
      <c r="HRW181" s="10"/>
      <c r="HRX181" s="10"/>
      <c r="HRY181" s="10"/>
      <c r="HRZ181" s="10"/>
      <c r="HSA181" s="10"/>
      <c r="HSB181" s="10"/>
      <c r="HSC181" s="10"/>
      <c r="HSD181" s="10"/>
      <c r="HSE181" s="10"/>
      <c r="HSF181" s="10"/>
      <c r="HSG181" s="10"/>
      <c r="HSH181" s="10"/>
      <c r="HSI181" s="10"/>
      <c r="HSJ181" s="10"/>
      <c r="HSK181" s="10"/>
      <c r="HSL181" s="10"/>
      <c r="HSM181" s="10"/>
      <c r="HSN181" s="10"/>
      <c r="HSO181" s="10"/>
      <c r="HSP181" s="10"/>
      <c r="HSQ181" s="10"/>
      <c r="HSR181" s="10"/>
      <c r="HSS181" s="10"/>
      <c r="HST181" s="10"/>
      <c r="HSU181" s="10"/>
      <c r="HSV181" s="10"/>
      <c r="HSW181" s="10"/>
      <c r="HSX181" s="10"/>
      <c r="HSY181" s="10"/>
      <c r="HSZ181" s="10"/>
      <c r="HTA181" s="10"/>
      <c r="HTB181" s="10"/>
      <c r="HTC181" s="10"/>
      <c r="HTD181" s="10"/>
      <c r="HTE181" s="10"/>
      <c r="HTF181" s="10"/>
      <c r="HTG181" s="10"/>
      <c r="HTH181" s="10"/>
      <c r="HTI181" s="10"/>
      <c r="HTJ181" s="10"/>
      <c r="HTK181" s="10"/>
      <c r="HTL181" s="10"/>
      <c r="HTM181" s="10"/>
      <c r="HTN181" s="10"/>
      <c r="HTO181" s="10"/>
      <c r="HTP181" s="10"/>
      <c r="HTQ181" s="10"/>
      <c r="HTR181" s="10"/>
      <c r="HTS181" s="10"/>
      <c r="HTT181" s="10"/>
      <c r="HTU181" s="10"/>
      <c r="HTV181" s="10"/>
      <c r="HTW181" s="10"/>
      <c r="HTX181" s="10"/>
      <c r="HTY181" s="10"/>
      <c r="HTZ181" s="10"/>
      <c r="HUA181" s="10"/>
      <c r="HUB181" s="10"/>
      <c r="HUC181" s="10"/>
      <c r="HUD181" s="10"/>
      <c r="HUE181" s="10"/>
      <c r="HUF181" s="10"/>
      <c r="HUG181" s="10"/>
      <c r="HUH181" s="10"/>
      <c r="HUI181" s="10"/>
      <c r="HUJ181" s="10"/>
      <c r="HUK181" s="10"/>
      <c r="HUL181" s="10"/>
      <c r="HUM181" s="10"/>
      <c r="HUN181" s="10"/>
      <c r="HUO181" s="10"/>
      <c r="HUP181" s="10"/>
      <c r="HUQ181" s="10"/>
      <c r="HUR181" s="10"/>
      <c r="HUS181" s="10"/>
      <c r="HUT181" s="10"/>
      <c r="HUU181" s="10"/>
      <c r="HUV181" s="10"/>
      <c r="HUW181" s="10"/>
      <c r="HUX181" s="10"/>
      <c r="HUY181" s="10"/>
      <c r="HUZ181" s="10"/>
      <c r="HVA181" s="10"/>
      <c r="HVB181" s="10"/>
      <c r="HVC181" s="10"/>
      <c r="HVD181" s="10"/>
      <c r="HVE181" s="10"/>
      <c r="HVF181" s="10"/>
      <c r="HVG181" s="10"/>
      <c r="HVH181" s="10"/>
      <c r="HVI181" s="10"/>
      <c r="HVJ181" s="10"/>
      <c r="HVK181" s="10"/>
      <c r="HVL181" s="10"/>
      <c r="HVM181" s="10"/>
      <c r="HVN181" s="10"/>
      <c r="HVO181" s="10"/>
      <c r="HVP181" s="10"/>
      <c r="HVQ181" s="10"/>
      <c r="HVR181" s="10"/>
      <c r="HVS181" s="10"/>
      <c r="HVT181" s="10"/>
      <c r="HVU181" s="10"/>
      <c r="HVV181" s="10"/>
      <c r="HVW181" s="10"/>
      <c r="HVX181" s="10"/>
      <c r="HVY181" s="10"/>
      <c r="HVZ181" s="10"/>
      <c r="HWA181" s="10"/>
      <c r="HWB181" s="10"/>
      <c r="HWC181" s="10"/>
      <c r="HWD181" s="10"/>
      <c r="HWE181" s="10"/>
      <c r="HWF181" s="10"/>
      <c r="HWG181" s="10"/>
      <c r="HWH181" s="10"/>
      <c r="HWI181" s="10"/>
      <c r="HWJ181" s="10"/>
      <c r="HWK181" s="10"/>
      <c r="HWL181" s="10"/>
      <c r="HWM181" s="10"/>
      <c r="HWN181" s="10"/>
      <c r="HWO181" s="10"/>
      <c r="HWP181" s="10"/>
      <c r="HWQ181" s="10"/>
      <c r="HWR181" s="10"/>
      <c r="HWS181" s="10"/>
      <c r="HWT181" s="10"/>
      <c r="HWU181" s="10"/>
      <c r="HWV181" s="10"/>
      <c r="HWW181" s="10"/>
      <c r="HWX181" s="10"/>
      <c r="HWY181" s="10"/>
      <c r="HWZ181" s="10"/>
      <c r="HXA181" s="10"/>
      <c r="HXB181" s="10"/>
      <c r="HXC181" s="10"/>
      <c r="HXD181" s="10"/>
      <c r="HXE181" s="10"/>
      <c r="HXF181" s="10"/>
      <c r="HXG181" s="10"/>
      <c r="HXH181" s="10"/>
      <c r="HXI181" s="10"/>
      <c r="HXJ181" s="10"/>
      <c r="HXK181" s="10"/>
      <c r="HXL181" s="10"/>
      <c r="HXM181" s="10"/>
      <c r="HXN181" s="10"/>
      <c r="HXO181" s="10"/>
      <c r="HXP181" s="10"/>
      <c r="HXQ181" s="10"/>
      <c r="HXR181" s="10"/>
      <c r="HXS181" s="10"/>
      <c r="HXT181" s="10"/>
      <c r="HXU181" s="10"/>
      <c r="HXV181" s="10"/>
      <c r="HXW181" s="10"/>
      <c r="HXX181" s="10"/>
      <c r="HXY181" s="10"/>
      <c r="HXZ181" s="10"/>
      <c r="HYA181" s="10"/>
      <c r="HYB181" s="10"/>
      <c r="HYC181" s="10"/>
      <c r="HYD181" s="10"/>
      <c r="HYE181" s="10"/>
      <c r="HYF181" s="10"/>
      <c r="HYG181" s="10"/>
      <c r="HYH181" s="10"/>
      <c r="HYI181" s="10"/>
      <c r="HYJ181" s="10"/>
      <c r="HYK181" s="10"/>
      <c r="HYL181" s="10"/>
      <c r="HYM181" s="10"/>
      <c r="HYN181" s="10"/>
      <c r="HYO181" s="10"/>
      <c r="HYP181" s="10"/>
      <c r="HYQ181" s="10"/>
      <c r="HYR181" s="10"/>
      <c r="HYS181" s="10"/>
      <c r="HYT181" s="10"/>
      <c r="HYU181" s="10"/>
      <c r="HYV181" s="10"/>
      <c r="HYW181" s="10"/>
      <c r="HYX181" s="10"/>
      <c r="HYY181" s="10"/>
      <c r="HYZ181" s="10"/>
      <c r="HZA181" s="10"/>
      <c r="HZB181" s="10"/>
      <c r="HZC181" s="10"/>
      <c r="HZD181" s="10"/>
      <c r="HZE181" s="10"/>
      <c r="HZF181" s="10"/>
      <c r="HZG181" s="10"/>
      <c r="HZH181" s="10"/>
      <c r="HZI181" s="10"/>
      <c r="HZJ181" s="10"/>
      <c r="HZK181" s="10"/>
      <c r="HZL181" s="10"/>
      <c r="HZM181" s="10"/>
      <c r="HZN181" s="10"/>
      <c r="HZO181" s="10"/>
      <c r="HZP181" s="10"/>
      <c r="HZQ181" s="10"/>
      <c r="HZR181" s="10"/>
      <c r="HZS181" s="10"/>
      <c r="HZT181" s="10"/>
      <c r="HZU181" s="10"/>
      <c r="HZV181" s="10"/>
      <c r="HZW181" s="10"/>
      <c r="HZX181" s="10"/>
      <c r="HZY181" s="10"/>
      <c r="HZZ181" s="10"/>
      <c r="IAA181" s="10"/>
      <c r="IAB181" s="10"/>
      <c r="IAC181" s="10"/>
      <c r="IAD181" s="10"/>
      <c r="IAE181" s="10"/>
      <c r="IAF181" s="10"/>
      <c r="IAG181" s="10"/>
      <c r="IAH181" s="10"/>
      <c r="IAI181" s="10"/>
      <c r="IAJ181" s="10"/>
      <c r="IAK181" s="10"/>
      <c r="IAL181" s="10"/>
      <c r="IAM181" s="10"/>
      <c r="IAN181" s="10"/>
      <c r="IAO181" s="10"/>
      <c r="IAP181" s="10"/>
      <c r="IAQ181" s="10"/>
      <c r="IAR181" s="10"/>
      <c r="IAS181" s="10"/>
      <c r="IAT181" s="10"/>
      <c r="IAU181" s="10"/>
      <c r="IAV181" s="10"/>
      <c r="IAW181" s="10"/>
      <c r="IAX181" s="10"/>
      <c r="IAY181" s="10"/>
      <c r="IAZ181" s="10"/>
      <c r="IBA181" s="10"/>
      <c r="IBB181" s="10"/>
      <c r="IBC181" s="10"/>
      <c r="IBD181" s="10"/>
      <c r="IBE181" s="10"/>
      <c r="IBF181" s="10"/>
      <c r="IBG181" s="10"/>
      <c r="IBH181" s="10"/>
      <c r="IBI181" s="10"/>
      <c r="IBJ181" s="10"/>
      <c r="IBK181" s="10"/>
      <c r="IBL181" s="10"/>
      <c r="IBM181" s="10"/>
      <c r="IBN181" s="10"/>
      <c r="IBO181" s="10"/>
      <c r="IBP181" s="10"/>
      <c r="IBQ181" s="10"/>
      <c r="IBR181" s="10"/>
      <c r="IBS181" s="10"/>
      <c r="IBT181" s="10"/>
      <c r="IBU181" s="10"/>
      <c r="IBV181" s="10"/>
      <c r="IBW181" s="10"/>
      <c r="IBX181" s="10"/>
      <c r="IBY181" s="10"/>
      <c r="IBZ181" s="10"/>
      <c r="ICA181" s="10"/>
      <c r="ICB181" s="10"/>
      <c r="ICC181" s="10"/>
      <c r="ICD181" s="10"/>
      <c r="ICE181" s="10"/>
      <c r="ICF181" s="10"/>
      <c r="ICG181" s="10"/>
      <c r="ICH181" s="10"/>
      <c r="ICI181" s="10"/>
      <c r="ICJ181" s="10"/>
      <c r="ICK181" s="10"/>
      <c r="ICL181" s="10"/>
      <c r="ICM181" s="10"/>
      <c r="ICN181" s="10"/>
      <c r="ICO181" s="10"/>
      <c r="ICP181" s="10"/>
      <c r="ICQ181" s="10"/>
      <c r="ICR181" s="10"/>
      <c r="ICS181" s="10"/>
      <c r="ICT181" s="10"/>
      <c r="ICU181" s="10"/>
      <c r="ICV181" s="10"/>
      <c r="ICW181" s="10"/>
      <c r="ICX181" s="10"/>
      <c r="ICY181" s="10"/>
      <c r="ICZ181" s="10"/>
      <c r="IDA181" s="10"/>
      <c r="IDB181" s="10"/>
      <c r="IDC181" s="10"/>
      <c r="IDD181" s="10"/>
      <c r="IDE181" s="10"/>
      <c r="IDF181" s="10"/>
      <c r="IDG181" s="10"/>
      <c r="IDH181" s="10"/>
      <c r="IDI181" s="10"/>
      <c r="IDJ181" s="10"/>
      <c r="IDK181" s="10"/>
      <c r="IDL181" s="10"/>
      <c r="IDM181" s="10"/>
      <c r="IDN181" s="10"/>
      <c r="IDO181" s="10"/>
      <c r="IDP181" s="10"/>
      <c r="IDQ181" s="10"/>
      <c r="IDR181" s="10"/>
      <c r="IDS181" s="10"/>
      <c r="IDT181" s="10"/>
      <c r="IDU181" s="10"/>
      <c r="IDV181" s="10"/>
      <c r="IDW181" s="10"/>
      <c r="IDX181" s="10"/>
      <c r="IDY181" s="10"/>
      <c r="IDZ181" s="10"/>
      <c r="IEA181" s="10"/>
      <c r="IEB181" s="10"/>
      <c r="IEC181" s="10"/>
      <c r="IED181" s="10"/>
      <c r="IEE181" s="10"/>
      <c r="IEF181" s="10"/>
      <c r="IEG181" s="10"/>
      <c r="IEH181" s="10"/>
      <c r="IEI181" s="10"/>
      <c r="IEJ181" s="10"/>
      <c r="IEK181" s="10"/>
      <c r="IEL181" s="10"/>
      <c r="IEM181" s="10"/>
      <c r="IEN181" s="10"/>
      <c r="IEO181" s="10"/>
      <c r="IEP181" s="10"/>
      <c r="IEQ181" s="10"/>
      <c r="IER181" s="10"/>
      <c r="IES181" s="10"/>
      <c r="IET181" s="10"/>
      <c r="IEU181" s="10"/>
      <c r="IEV181" s="10"/>
      <c r="IEW181" s="10"/>
      <c r="IEX181" s="10"/>
      <c r="IEY181" s="10"/>
      <c r="IEZ181" s="10"/>
      <c r="IFA181" s="10"/>
      <c r="IFB181" s="10"/>
      <c r="IFC181" s="10"/>
      <c r="IFD181" s="10"/>
      <c r="IFE181" s="10"/>
      <c r="IFF181" s="10"/>
      <c r="IFG181" s="10"/>
      <c r="IFH181" s="10"/>
      <c r="IFI181" s="10"/>
      <c r="IFJ181" s="10"/>
      <c r="IFK181" s="10"/>
      <c r="IFL181" s="10"/>
      <c r="IFM181" s="10"/>
      <c r="IFN181" s="10"/>
      <c r="IFO181" s="10"/>
      <c r="IFP181" s="10"/>
      <c r="IFQ181" s="10"/>
      <c r="IFR181" s="10"/>
      <c r="IFS181" s="10"/>
      <c r="IFT181" s="10"/>
      <c r="IFU181" s="10"/>
      <c r="IFV181" s="10"/>
      <c r="IFW181" s="10"/>
      <c r="IFX181" s="10"/>
      <c r="IFY181" s="10"/>
      <c r="IFZ181" s="10"/>
      <c r="IGA181" s="10"/>
      <c r="IGB181" s="10"/>
      <c r="IGC181" s="10"/>
      <c r="IGD181" s="10"/>
      <c r="IGE181" s="10"/>
      <c r="IGF181" s="10"/>
      <c r="IGG181" s="10"/>
      <c r="IGH181" s="10"/>
      <c r="IGI181" s="10"/>
      <c r="IGJ181" s="10"/>
      <c r="IGK181" s="10"/>
      <c r="IGL181" s="10"/>
      <c r="IGM181" s="10"/>
      <c r="IGN181" s="10"/>
      <c r="IGO181" s="10"/>
      <c r="IGP181" s="10"/>
      <c r="IGQ181" s="10"/>
      <c r="IGR181" s="10"/>
      <c r="IGS181" s="10"/>
      <c r="IGT181" s="10"/>
      <c r="IGU181" s="10"/>
      <c r="IGV181" s="10"/>
      <c r="IGW181" s="10"/>
      <c r="IGX181" s="10"/>
      <c r="IGY181" s="10"/>
      <c r="IGZ181" s="10"/>
      <c r="IHA181" s="10"/>
      <c r="IHB181" s="10"/>
      <c r="IHC181" s="10"/>
      <c r="IHD181" s="10"/>
      <c r="IHE181" s="10"/>
      <c r="IHF181" s="10"/>
      <c r="IHG181" s="10"/>
      <c r="IHH181" s="10"/>
      <c r="IHI181" s="10"/>
      <c r="IHJ181" s="10"/>
      <c r="IHK181" s="10"/>
      <c r="IHL181" s="10"/>
      <c r="IHM181" s="10"/>
      <c r="IHN181" s="10"/>
      <c r="IHO181" s="10"/>
      <c r="IHP181" s="10"/>
      <c r="IHQ181" s="10"/>
      <c r="IHR181" s="10"/>
      <c r="IHS181" s="10"/>
      <c r="IHT181" s="10"/>
      <c r="IHU181" s="10"/>
      <c r="IHV181" s="10"/>
      <c r="IHW181" s="10"/>
      <c r="IHX181" s="10"/>
      <c r="IHY181" s="10"/>
      <c r="IHZ181" s="10"/>
      <c r="IIA181" s="10"/>
      <c r="IIB181" s="10"/>
      <c r="IIC181" s="10"/>
      <c r="IID181" s="10"/>
      <c r="IIE181" s="10"/>
      <c r="IIF181" s="10"/>
      <c r="IIG181" s="10"/>
      <c r="IIH181" s="10"/>
      <c r="III181" s="10"/>
      <c r="IIJ181" s="10"/>
      <c r="IIK181" s="10"/>
      <c r="IIL181" s="10"/>
      <c r="IIM181" s="10"/>
      <c r="IIN181" s="10"/>
      <c r="IIO181" s="10"/>
      <c r="IIP181" s="10"/>
      <c r="IIQ181" s="10"/>
      <c r="IIR181" s="10"/>
      <c r="IIS181" s="10"/>
      <c r="IIT181" s="10"/>
      <c r="IIU181" s="10"/>
      <c r="IIV181" s="10"/>
      <c r="IIW181" s="10"/>
      <c r="IIX181" s="10"/>
      <c r="IIY181" s="10"/>
      <c r="IIZ181" s="10"/>
      <c r="IJA181" s="10"/>
      <c r="IJB181" s="10"/>
      <c r="IJC181" s="10"/>
      <c r="IJD181" s="10"/>
      <c r="IJE181" s="10"/>
      <c r="IJF181" s="10"/>
      <c r="IJG181" s="10"/>
      <c r="IJH181" s="10"/>
      <c r="IJI181" s="10"/>
      <c r="IJJ181" s="10"/>
      <c r="IJK181" s="10"/>
      <c r="IJL181" s="10"/>
      <c r="IJM181" s="10"/>
      <c r="IJN181" s="10"/>
      <c r="IJO181" s="10"/>
      <c r="IJP181" s="10"/>
      <c r="IJQ181" s="10"/>
      <c r="IJR181" s="10"/>
      <c r="IJS181" s="10"/>
      <c r="IJT181" s="10"/>
      <c r="IJU181" s="10"/>
      <c r="IJV181" s="10"/>
      <c r="IJW181" s="10"/>
      <c r="IJX181" s="10"/>
      <c r="IJY181" s="10"/>
      <c r="IJZ181" s="10"/>
      <c r="IKA181" s="10"/>
      <c r="IKB181" s="10"/>
      <c r="IKC181" s="10"/>
      <c r="IKD181" s="10"/>
      <c r="IKE181" s="10"/>
      <c r="IKF181" s="10"/>
      <c r="IKG181" s="10"/>
      <c r="IKH181" s="10"/>
      <c r="IKI181" s="10"/>
      <c r="IKJ181" s="10"/>
      <c r="IKK181" s="10"/>
      <c r="IKL181" s="10"/>
      <c r="IKM181" s="10"/>
      <c r="IKN181" s="10"/>
      <c r="IKO181" s="10"/>
      <c r="IKP181" s="10"/>
      <c r="IKQ181" s="10"/>
      <c r="IKR181" s="10"/>
      <c r="IKS181" s="10"/>
      <c r="IKT181" s="10"/>
      <c r="IKU181" s="10"/>
      <c r="IKV181" s="10"/>
      <c r="IKW181" s="10"/>
      <c r="IKX181" s="10"/>
      <c r="IKY181" s="10"/>
      <c r="IKZ181" s="10"/>
      <c r="ILA181" s="10"/>
      <c r="ILB181" s="10"/>
      <c r="ILC181" s="10"/>
      <c r="ILD181" s="10"/>
      <c r="ILE181" s="10"/>
      <c r="ILF181" s="10"/>
      <c r="ILG181" s="10"/>
      <c r="ILH181" s="10"/>
      <c r="ILI181" s="10"/>
      <c r="ILJ181" s="10"/>
      <c r="ILK181" s="10"/>
      <c r="ILL181" s="10"/>
      <c r="ILM181" s="10"/>
      <c r="ILN181" s="10"/>
      <c r="ILO181" s="10"/>
      <c r="ILP181" s="10"/>
      <c r="ILQ181" s="10"/>
      <c r="ILR181" s="10"/>
      <c r="ILS181" s="10"/>
      <c r="ILT181" s="10"/>
      <c r="ILU181" s="10"/>
      <c r="ILV181" s="10"/>
      <c r="ILW181" s="10"/>
      <c r="ILX181" s="10"/>
      <c r="ILY181" s="10"/>
      <c r="ILZ181" s="10"/>
      <c r="IMA181" s="10"/>
      <c r="IMB181" s="10"/>
      <c r="IMC181" s="10"/>
      <c r="IMD181" s="10"/>
      <c r="IME181" s="10"/>
      <c r="IMF181" s="10"/>
      <c r="IMG181" s="10"/>
      <c r="IMH181" s="10"/>
      <c r="IMI181" s="10"/>
      <c r="IMJ181" s="10"/>
      <c r="IMK181" s="10"/>
      <c r="IML181" s="10"/>
      <c r="IMM181" s="10"/>
      <c r="IMN181" s="10"/>
      <c r="IMO181" s="10"/>
      <c r="IMP181" s="10"/>
      <c r="IMQ181" s="10"/>
      <c r="IMR181" s="10"/>
      <c r="IMS181" s="10"/>
      <c r="IMT181" s="10"/>
      <c r="IMU181" s="10"/>
      <c r="IMV181" s="10"/>
      <c r="IMW181" s="10"/>
      <c r="IMX181" s="10"/>
      <c r="IMY181" s="10"/>
      <c r="IMZ181" s="10"/>
      <c r="INA181" s="10"/>
      <c r="INB181" s="10"/>
      <c r="INC181" s="10"/>
      <c r="IND181" s="10"/>
      <c r="INE181" s="10"/>
      <c r="INF181" s="10"/>
      <c r="ING181" s="10"/>
      <c r="INH181" s="10"/>
      <c r="INI181" s="10"/>
      <c r="INJ181" s="10"/>
      <c r="INK181" s="10"/>
      <c r="INL181" s="10"/>
      <c r="INM181" s="10"/>
      <c r="INN181" s="10"/>
      <c r="INO181" s="10"/>
      <c r="INP181" s="10"/>
      <c r="INQ181" s="10"/>
      <c r="INR181" s="10"/>
      <c r="INS181" s="10"/>
      <c r="INT181" s="10"/>
      <c r="INU181" s="10"/>
      <c r="INV181" s="10"/>
      <c r="INW181" s="10"/>
      <c r="INX181" s="10"/>
      <c r="INY181" s="10"/>
      <c r="INZ181" s="10"/>
      <c r="IOA181" s="10"/>
      <c r="IOB181" s="10"/>
      <c r="IOC181" s="10"/>
      <c r="IOD181" s="10"/>
      <c r="IOE181" s="10"/>
      <c r="IOF181" s="10"/>
      <c r="IOG181" s="10"/>
      <c r="IOH181" s="10"/>
      <c r="IOI181" s="10"/>
      <c r="IOJ181" s="10"/>
      <c r="IOK181" s="10"/>
      <c r="IOL181" s="10"/>
      <c r="IOM181" s="10"/>
      <c r="ION181" s="10"/>
      <c r="IOO181" s="10"/>
      <c r="IOP181" s="10"/>
      <c r="IOQ181" s="10"/>
      <c r="IOR181" s="10"/>
      <c r="IOS181" s="10"/>
      <c r="IOT181" s="10"/>
      <c r="IOU181" s="10"/>
      <c r="IOV181" s="10"/>
      <c r="IOW181" s="10"/>
      <c r="IOX181" s="10"/>
      <c r="IOY181" s="10"/>
      <c r="IOZ181" s="10"/>
      <c r="IPA181" s="10"/>
      <c r="IPB181" s="10"/>
      <c r="IPC181" s="10"/>
      <c r="IPD181" s="10"/>
      <c r="IPE181" s="10"/>
      <c r="IPF181" s="10"/>
      <c r="IPG181" s="10"/>
      <c r="IPH181" s="10"/>
      <c r="IPI181" s="10"/>
      <c r="IPJ181" s="10"/>
      <c r="IPK181" s="10"/>
      <c r="IPL181" s="10"/>
      <c r="IPM181" s="10"/>
      <c r="IPN181" s="10"/>
      <c r="IPO181" s="10"/>
      <c r="IPP181" s="10"/>
      <c r="IPQ181" s="10"/>
      <c r="IPR181" s="10"/>
      <c r="IPS181" s="10"/>
      <c r="IPT181" s="10"/>
      <c r="IPU181" s="10"/>
      <c r="IPV181" s="10"/>
      <c r="IPW181" s="10"/>
      <c r="IPX181" s="10"/>
      <c r="IPY181" s="10"/>
      <c r="IPZ181" s="10"/>
      <c r="IQA181" s="10"/>
      <c r="IQB181" s="10"/>
      <c r="IQC181" s="10"/>
      <c r="IQD181" s="10"/>
      <c r="IQE181" s="10"/>
      <c r="IQF181" s="10"/>
      <c r="IQG181" s="10"/>
      <c r="IQH181" s="10"/>
      <c r="IQI181" s="10"/>
      <c r="IQJ181" s="10"/>
      <c r="IQK181" s="10"/>
      <c r="IQL181" s="10"/>
      <c r="IQM181" s="10"/>
      <c r="IQN181" s="10"/>
      <c r="IQO181" s="10"/>
      <c r="IQP181" s="10"/>
      <c r="IQQ181" s="10"/>
      <c r="IQR181" s="10"/>
      <c r="IQS181" s="10"/>
      <c r="IQT181" s="10"/>
      <c r="IQU181" s="10"/>
      <c r="IQV181" s="10"/>
      <c r="IQW181" s="10"/>
      <c r="IQX181" s="10"/>
      <c r="IQY181" s="10"/>
      <c r="IQZ181" s="10"/>
      <c r="IRA181" s="10"/>
      <c r="IRB181" s="10"/>
      <c r="IRC181" s="10"/>
      <c r="IRD181" s="10"/>
      <c r="IRE181" s="10"/>
      <c r="IRF181" s="10"/>
      <c r="IRG181" s="10"/>
      <c r="IRH181" s="10"/>
      <c r="IRI181" s="10"/>
      <c r="IRJ181" s="10"/>
      <c r="IRK181" s="10"/>
      <c r="IRL181" s="10"/>
      <c r="IRM181" s="10"/>
      <c r="IRN181" s="10"/>
      <c r="IRO181" s="10"/>
      <c r="IRP181" s="10"/>
      <c r="IRQ181" s="10"/>
      <c r="IRR181" s="10"/>
      <c r="IRS181" s="10"/>
      <c r="IRT181" s="10"/>
      <c r="IRU181" s="10"/>
      <c r="IRV181" s="10"/>
      <c r="IRW181" s="10"/>
      <c r="IRX181" s="10"/>
      <c r="IRY181" s="10"/>
      <c r="IRZ181" s="10"/>
      <c r="ISA181" s="10"/>
      <c r="ISB181" s="10"/>
      <c r="ISC181" s="10"/>
      <c r="ISD181" s="10"/>
      <c r="ISE181" s="10"/>
      <c r="ISF181" s="10"/>
      <c r="ISG181" s="10"/>
      <c r="ISH181" s="10"/>
      <c r="ISI181" s="10"/>
      <c r="ISJ181" s="10"/>
      <c r="ISK181" s="10"/>
      <c r="ISL181" s="10"/>
      <c r="ISM181" s="10"/>
      <c r="ISN181" s="10"/>
      <c r="ISO181" s="10"/>
      <c r="ISP181" s="10"/>
      <c r="ISQ181" s="10"/>
      <c r="ISR181" s="10"/>
      <c r="ISS181" s="10"/>
      <c r="IST181" s="10"/>
      <c r="ISU181" s="10"/>
      <c r="ISV181" s="10"/>
      <c r="ISW181" s="10"/>
      <c r="ISX181" s="10"/>
      <c r="ISY181" s="10"/>
      <c r="ISZ181" s="10"/>
      <c r="ITA181" s="10"/>
      <c r="ITB181" s="10"/>
      <c r="ITC181" s="10"/>
      <c r="ITD181" s="10"/>
      <c r="ITE181" s="10"/>
      <c r="ITF181" s="10"/>
      <c r="ITG181" s="10"/>
      <c r="ITH181" s="10"/>
      <c r="ITI181" s="10"/>
      <c r="ITJ181" s="10"/>
      <c r="ITK181" s="10"/>
      <c r="ITL181" s="10"/>
      <c r="ITM181" s="10"/>
      <c r="ITN181" s="10"/>
      <c r="ITO181" s="10"/>
      <c r="ITP181" s="10"/>
      <c r="ITQ181" s="10"/>
      <c r="ITR181" s="10"/>
      <c r="ITS181" s="10"/>
      <c r="ITT181" s="10"/>
      <c r="ITU181" s="10"/>
      <c r="ITV181" s="10"/>
      <c r="ITW181" s="10"/>
      <c r="ITX181" s="10"/>
      <c r="ITY181" s="10"/>
      <c r="ITZ181" s="10"/>
      <c r="IUA181" s="10"/>
      <c r="IUB181" s="10"/>
      <c r="IUC181" s="10"/>
      <c r="IUD181" s="10"/>
      <c r="IUE181" s="10"/>
      <c r="IUF181" s="10"/>
      <c r="IUG181" s="10"/>
      <c r="IUH181" s="10"/>
      <c r="IUI181" s="10"/>
      <c r="IUJ181" s="10"/>
      <c r="IUK181" s="10"/>
      <c r="IUL181" s="10"/>
      <c r="IUM181" s="10"/>
      <c r="IUN181" s="10"/>
      <c r="IUO181" s="10"/>
      <c r="IUP181" s="10"/>
      <c r="IUQ181" s="10"/>
      <c r="IUR181" s="10"/>
      <c r="IUS181" s="10"/>
      <c r="IUT181" s="10"/>
      <c r="IUU181" s="10"/>
      <c r="IUV181" s="10"/>
      <c r="IUW181" s="10"/>
      <c r="IUX181" s="10"/>
      <c r="IUY181" s="10"/>
      <c r="IUZ181" s="10"/>
      <c r="IVA181" s="10"/>
      <c r="IVB181" s="10"/>
      <c r="IVC181" s="10"/>
      <c r="IVD181" s="10"/>
      <c r="IVE181" s="10"/>
      <c r="IVF181" s="10"/>
      <c r="IVG181" s="10"/>
      <c r="IVH181" s="10"/>
      <c r="IVI181" s="10"/>
      <c r="IVJ181" s="10"/>
      <c r="IVK181" s="10"/>
      <c r="IVL181" s="10"/>
      <c r="IVM181" s="10"/>
      <c r="IVN181" s="10"/>
      <c r="IVO181" s="10"/>
      <c r="IVP181" s="10"/>
      <c r="IVQ181" s="10"/>
      <c r="IVR181" s="10"/>
      <c r="IVS181" s="10"/>
      <c r="IVT181" s="10"/>
      <c r="IVU181" s="10"/>
      <c r="IVV181" s="10"/>
      <c r="IVW181" s="10"/>
      <c r="IVX181" s="10"/>
      <c r="IVY181" s="10"/>
      <c r="IVZ181" s="10"/>
      <c r="IWA181" s="10"/>
      <c r="IWB181" s="10"/>
      <c r="IWC181" s="10"/>
      <c r="IWD181" s="10"/>
      <c r="IWE181" s="10"/>
      <c r="IWF181" s="10"/>
      <c r="IWG181" s="10"/>
      <c r="IWH181" s="10"/>
      <c r="IWI181" s="10"/>
      <c r="IWJ181" s="10"/>
      <c r="IWK181" s="10"/>
      <c r="IWL181" s="10"/>
      <c r="IWM181" s="10"/>
      <c r="IWN181" s="10"/>
      <c r="IWO181" s="10"/>
      <c r="IWP181" s="10"/>
      <c r="IWQ181" s="10"/>
      <c r="IWR181" s="10"/>
      <c r="IWS181" s="10"/>
      <c r="IWT181" s="10"/>
      <c r="IWU181" s="10"/>
      <c r="IWV181" s="10"/>
      <c r="IWW181" s="10"/>
      <c r="IWX181" s="10"/>
      <c r="IWY181" s="10"/>
      <c r="IWZ181" s="10"/>
      <c r="IXA181" s="10"/>
      <c r="IXB181" s="10"/>
      <c r="IXC181" s="10"/>
      <c r="IXD181" s="10"/>
      <c r="IXE181" s="10"/>
      <c r="IXF181" s="10"/>
      <c r="IXG181" s="10"/>
      <c r="IXH181" s="10"/>
      <c r="IXI181" s="10"/>
      <c r="IXJ181" s="10"/>
      <c r="IXK181" s="10"/>
      <c r="IXL181" s="10"/>
      <c r="IXM181" s="10"/>
      <c r="IXN181" s="10"/>
      <c r="IXO181" s="10"/>
      <c r="IXP181" s="10"/>
      <c r="IXQ181" s="10"/>
      <c r="IXR181" s="10"/>
      <c r="IXS181" s="10"/>
      <c r="IXT181" s="10"/>
      <c r="IXU181" s="10"/>
      <c r="IXV181" s="10"/>
      <c r="IXW181" s="10"/>
      <c r="IXX181" s="10"/>
      <c r="IXY181" s="10"/>
      <c r="IXZ181" s="10"/>
      <c r="IYA181" s="10"/>
      <c r="IYB181" s="10"/>
      <c r="IYC181" s="10"/>
      <c r="IYD181" s="10"/>
      <c r="IYE181" s="10"/>
      <c r="IYF181" s="10"/>
      <c r="IYG181" s="10"/>
      <c r="IYH181" s="10"/>
      <c r="IYI181" s="10"/>
      <c r="IYJ181" s="10"/>
      <c r="IYK181" s="10"/>
      <c r="IYL181" s="10"/>
      <c r="IYM181" s="10"/>
      <c r="IYN181" s="10"/>
      <c r="IYO181" s="10"/>
      <c r="IYP181" s="10"/>
      <c r="IYQ181" s="10"/>
      <c r="IYR181" s="10"/>
      <c r="IYS181" s="10"/>
      <c r="IYT181" s="10"/>
      <c r="IYU181" s="10"/>
      <c r="IYV181" s="10"/>
      <c r="IYW181" s="10"/>
      <c r="IYX181" s="10"/>
      <c r="IYY181" s="10"/>
      <c r="IYZ181" s="10"/>
      <c r="IZA181" s="10"/>
      <c r="IZB181" s="10"/>
      <c r="IZC181" s="10"/>
      <c r="IZD181" s="10"/>
      <c r="IZE181" s="10"/>
      <c r="IZF181" s="10"/>
      <c r="IZG181" s="10"/>
      <c r="IZH181" s="10"/>
      <c r="IZI181" s="10"/>
      <c r="IZJ181" s="10"/>
      <c r="IZK181" s="10"/>
      <c r="IZL181" s="10"/>
      <c r="IZM181" s="10"/>
      <c r="IZN181" s="10"/>
      <c r="IZO181" s="10"/>
      <c r="IZP181" s="10"/>
      <c r="IZQ181" s="10"/>
      <c r="IZR181" s="10"/>
      <c r="IZS181" s="10"/>
      <c r="IZT181" s="10"/>
      <c r="IZU181" s="10"/>
      <c r="IZV181" s="10"/>
      <c r="IZW181" s="10"/>
      <c r="IZX181" s="10"/>
      <c r="IZY181" s="10"/>
      <c r="IZZ181" s="10"/>
      <c r="JAA181" s="10"/>
      <c r="JAB181" s="10"/>
      <c r="JAC181" s="10"/>
      <c r="JAD181" s="10"/>
      <c r="JAE181" s="10"/>
      <c r="JAF181" s="10"/>
      <c r="JAG181" s="10"/>
      <c r="JAH181" s="10"/>
      <c r="JAI181" s="10"/>
      <c r="JAJ181" s="10"/>
      <c r="JAK181" s="10"/>
      <c r="JAL181" s="10"/>
      <c r="JAM181" s="10"/>
      <c r="JAN181" s="10"/>
      <c r="JAO181" s="10"/>
      <c r="JAP181" s="10"/>
      <c r="JAQ181" s="10"/>
      <c r="JAR181" s="10"/>
      <c r="JAS181" s="10"/>
      <c r="JAT181" s="10"/>
      <c r="JAU181" s="10"/>
      <c r="JAV181" s="10"/>
      <c r="JAW181" s="10"/>
      <c r="JAX181" s="10"/>
      <c r="JAY181" s="10"/>
      <c r="JAZ181" s="10"/>
      <c r="JBA181" s="10"/>
      <c r="JBB181" s="10"/>
      <c r="JBC181" s="10"/>
      <c r="JBD181" s="10"/>
      <c r="JBE181" s="10"/>
      <c r="JBF181" s="10"/>
      <c r="JBG181" s="10"/>
      <c r="JBH181" s="10"/>
      <c r="JBI181" s="10"/>
      <c r="JBJ181" s="10"/>
      <c r="JBK181" s="10"/>
      <c r="JBL181" s="10"/>
      <c r="JBM181" s="10"/>
      <c r="JBN181" s="10"/>
      <c r="JBO181" s="10"/>
      <c r="JBP181" s="10"/>
      <c r="JBQ181" s="10"/>
      <c r="JBR181" s="10"/>
      <c r="JBS181" s="10"/>
      <c r="JBT181" s="10"/>
      <c r="JBU181" s="10"/>
      <c r="JBV181" s="10"/>
      <c r="JBW181" s="10"/>
      <c r="JBX181" s="10"/>
      <c r="JBY181" s="10"/>
      <c r="JBZ181" s="10"/>
      <c r="JCA181" s="10"/>
      <c r="JCB181" s="10"/>
      <c r="JCC181" s="10"/>
      <c r="JCD181" s="10"/>
      <c r="JCE181" s="10"/>
      <c r="JCF181" s="10"/>
      <c r="JCG181" s="10"/>
      <c r="JCH181" s="10"/>
      <c r="JCI181" s="10"/>
      <c r="JCJ181" s="10"/>
      <c r="JCK181" s="10"/>
      <c r="JCL181" s="10"/>
      <c r="JCM181" s="10"/>
      <c r="JCN181" s="10"/>
      <c r="JCO181" s="10"/>
      <c r="JCP181" s="10"/>
      <c r="JCQ181" s="10"/>
      <c r="JCR181" s="10"/>
      <c r="JCS181" s="10"/>
      <c r="JCT181" s="10"/>
      <c r="JCU181" s="10"/>
      <c r="JCV181" s="10"/>
      <c r="JCW181" s="10"/>
      <c r="JCX181" s="10"/>
      <c r="JCY181" s="10"/>
      <c r="JCZ181" s="10"/>
      <c r="JDA181" s="10"/>
      <c r="JDB181" s="10"/>
      <c r="JDC181" s="10"/>
      <c r="JDD181" s="10"/>
      <c r="JDE181" s="10"/>
      <c r="JDF181" s="10"/>
      <c r="JDG181" s="10"/>
      <c r="JDH181" s="10"/>
      <c r="JDI181" s="10"/>
      <c r="JDJ181" s="10"/>
      <c r="JDK181" s="10"/>
      <c r="JDL181" s="10"/>
      <c r="JDM181" s="10"/>
      <c r="JDN181" s="10"/>
      <c r="JDO181" s="10"/>
      <c r="JDP181" s="10"/>
      <c r="JDQ181" s="10"/>
      <c r="JDR181" s="10"/>
      <c r="JDS181" s="10"/>
      <c r="JDT181" s="10"/>
      <c r="JDU181" s="10"/>
      <c r="JDV181" s="10"/>
      <c r="JDW181" s="10"/>
      <c r="JDX181" s="10"/>
      <c r="JDY181" s="10"/>
      <c r="JDZ181" s="10"/>
      <c r="JEA181" s="10"/>
      <c r="JEB181" s="10"/>
      <c r="JEC181" s="10"/>
      <c r="JED181" s="10"/>
      <c r="JEE181" s="10"/>
      <c r="JEF181" s="10"/>
      <c r="JEG181" s="10"/>
      <c r="JEH181" s="10"/>
      <c r="JEI181" s="10"/>
      <c r="JEJ181" s="10"/>
      <c r="JEK181" s="10"/>
      <c r="JEL181" s="10"/>
      <c r="JEM181" s="10"/>
      <c r="JEN181" s="10"/>
      <c r="JEO181" s="10"/>
      <c r="JEP181" s="10"/>
      <c r="JEQ181" s="10"/>
      <c r="JER181" s="10"/>
      <c r="JES181" s="10"/>
      <c r="JET181" s="10"/>
      <c r="JEU181" s="10"/>
      <c r="JEV181" s="10"/>
      <c r="JEW181" s="10"/>
      <c r="JEX181" s="10"/>
      <c r="JEY181" s="10"/>
      <c r="JEZ181" s="10"/>
      <c r="JFA181" s="10"/>
      <c r="JFB181" s="10"/>
      <c r="JFC181" s="10"/>
      <c r="JFD181" s="10"/>
      <c r="JFE181" s="10"/>
      <c r="JFF181" s="10"/>
      <c r="JFG181" s="10"/>
      <c r="JFH181" s="10"/>
      <c r="JFI181" s="10"/>
      <c r="JFJ181" s="10"/>
      <c r="JFK181" s="10"/>
      <c r="JFL181" s="10"/>
      <c r="JFM181" s="10"/>
      <c r="JFN181" s="10"/>
      <c r="JFO181" s="10"/>
      <c r="JFP181" s="10"/>
      <c r="JFQ181" s="10"/>
      <c r="JFR181" s="10"/>
      <c r="JFS181" s="10"/>
      <c r="JFT181" s="10"/>
      <c r="JFU181" s="10"/>
      <c r="JFV181" s="10"/>
      <c r="JFW181" s="10"/>
      <c r="JFX181" s="10"/>
      <c r="JFY181" s="10"/>
      <c r="JFZ181" s="10"/>
      <c r="JGA181" s="10"/>
      <c r="JGB181" s="10"/>
      <c r="JGC181" s="10"/>
      <c r="JGD181" s="10"/>
      <c r="JGE181" s="10"/>
      <c r="JGF181" s="10"/>
      <c r="JGG181" s="10"/>
      <c r="JGH181" s="10"/>
      <c r="JGI181" s="10"/>
      <c r="JGJ181" s="10"/>
      <c r="JGK181" s="10"/>
      <c r="JGL181" s="10"/>
      <c r="JGM181" s="10"/>
      <c r="JGN181" s="10"/>
      <c r="JGO181" s="10"/>
      <c r="JGP181" s="10"/>
      <c r="JGQ181" s="10"/>
      <c r="JGR181" s="10"/>
      <c r="JGS181" s="10"/>
      <c r="JGT181" s="10"/>
      <c r="JGU181" s="10"/>
      <c r="JGV181" s="10"/>
      <c r="JGW181" s="10"/>
      <c r="JGX181" s="10"/>
      <c r="JGY181" s="10"/>
      <c r="JGZ181" s="10"/>
      <c r="JHA181" s="10"/>
      <c r="JHB181" s="10"/>
      <c r="JHC181" s="10"/>
      <c r="JHD181" s="10"/>
      <c r="JHE181" s="10"/>
      <c r="JHF181" s="10"/>
      <c r="JHG181" s="10"/>
      <c r="JHH181" s="10"/>
      <c r="JHI181" s="10"/>
      <c r="JHJ181" s="10"/>
      <c r="JHK181" s="10"/>
      <c r="JHL181" s="10"/>
      <c r="JHM181" s="10"/>
      <c r="JHN181" s="10"/>
      <c r="JHO181" s="10"/>
      <c r="JHP181" s="10"/>
      <c r="JHQ181" s="10"/>
      <c r="JHR181" s="10"/>
      <c r="JHS181" s="10"/>
      <c r="JHT181" s="10"/>
      <c r="JHU181" s="10"/>
      <c r="JHV181" s="10"/>
      <c r="JHW181" s="10"/>
      <c r="JHX181" s="10"/>
      <c r="JHY181" s="10"/>
      <c r="JHZ181" s="10"/>
      <c r="JIA181" s="10"/>
      <c r="JIB181" s="10"/>
      <c r="JIC181" s="10"/>
      <c r="JID181" s="10"/>
      <c r="JIE181" s="10"/>
      <c r="JIF181" s="10"/>
      <c r="JIG181" s="10"/>
      <c r="JIH181" s="10"/>
      <c r="JII181" s="10"/>
      <c r="JIJ181" s="10"/>
      <c r="JIK181" s="10"/>
      <c r="JIL181" s="10"/>
      <c r="JIM181" s="10"/>
      <c r="JIN181" s="10"/>
      <c r="JIO181" s="10"/>
      <c r="JIP181" s="10"/>
      <c r="JIQ181" s="10"/>
      <c r="JIR181" s="10"/>
      <c r="JIS181" s="10"/>
      <c r="JIT181" s="10"/>
      <c r="JIU181" s="10"/>
      <c r="JIV181" s="10"/>
      <c r="JIW181" s="10"/>
      <c r="JIX181" s="10"/>
      <c r="JIY181" s="10"/>
      <c r="JIZ181" s="10"/>
      <c r="JJA181" s="10"/>
      <c r="JJB181" s="10"/>
      <c r="JJC181" s="10"/>
      <c r="JJD181" s="10"/>
      <c r="JJE181" s="10"/>
      <c r="JJF181" s="10"/>
      <c r="JJG181" s="10"/>
      <c r="JJH181" s="10"/>
      <c r="JJI181" s="10"/>
      <c r="JJJ181" s="10"/>
      <c r="JJK181" s="10"/>
      <c r="JJL181" s="10"/>
      <c r="JJM181" s="10"/>
      <c r="JJN181" s="10"/>
      <c r="JJO181" s="10"/>
      <c r="JJP181" s="10"/>
      <c r="JJQ181" s="10"/>
      <c r="JJR181" s="10"/>
      <c r="JJS181" s="10"/>
      <c r="JJT181" s="10"/>
      <c r="JJU181" s="10"/>
      <c r="JJV181" s="10"/>
      <c r="JJW181" s="10"/>
      <c r="JJX181" s="10"/>
      <c r="JJY181" s="10"/>
      <c r="JJZ181" s="10"/>
      <c r="JKA181" s="10"/>
      <c r="JKB181" s="10"/>
      <c r="JKC181" s="10"/>
      <c r="JKD181" s="10"/>
      <c r="JKE181" s="10"/>
      <c r="JKF181" s="10"/>
      <c r="JKG181" s="10"/>
      <c r="JKH181" s="10"/>
      <c r="JKI181" s="10"/>
      <c r="JKJ181" s="10"/>
      <c r="JKK181" s="10"/>
      <c r="JKL181" s="10"/>
      <c r="JKM181" s="10"/>
      <c r="JKN181" s="10"/>
      <c r="JKO181" s="10"/>
      <c r="JKP181" s="10"/>
      <c r="JKQ181" s="10"/>
      <c r="JKR181" s="10"/>
      <c r="JKS181" s="10"/>
      <c r="JKT181" s="10"/>
      <c r="JKU181" s="10"/>
      <c r="JKV181" s="10"/>
      <c r="JKW181" s="10"/>
      <c r="JKX181" s="10"/>
      <c r="JKY181" s="10"/>
      <c r="JKZ181" s="10"/>
      <c r="JLA181" s="10"/>
      <c r="JLB181" s="10"/>
      <c r="JLC181" s="10"/>
      <c r="JLD181" s="10"/>
      <c r="JLE181" s="10"/>
      <c r="JLF181" s="10"/>
      <c r="JLG181" s="10"/>
      <c r="JLH181" s="10"/>
      <c r="JLI181" s="10"/>
      <c r="JLJ181" s="10"/>
      <c r="JLK181" s="10"/>
      <c r="JLL181" s="10"/>
      <c r="JLM181" s="10"/>
      <c r="JLN181" s="10"/>
      <c r="JLO181" s="10"/>
      <c r="JLP181" s="10"/>
      <c r="JLQ181" s="10"/>
      <c r="JLR181" s="10"/>
      <c r="JLS181" s="10"/>
      <c r="JLT181" s="10"/>
      <c r="JLU181" s="10"/>
      <c r="JLV181" s="10"/>
      <c r="JLW181" s="10"/>
      <c r="JLX181" s="10"/>
      <c r="JLY181" s="10"/>
      <c r="JLZ181" s="10"/>
      <c r="JMA181" s="10"/>
      <c r="JMB181" s="10"/>
      <c r="JMC181" s="10"/>
      <c r="JMD181" s="10"/>
      <c r="JME181" s="10"/>
      <c r="JMF181" s="10"/>
      <c r="JMG181" s="10"/>
      <c r="JMH181" s="10"/>
      <c r="JMI181" s="10"/>
      <c r="JMJ181" s="10"/>
      <c r="JMK181" s="10"/>
      <c r="JML181" s="10"/>
      <c r="JMM181" s="10"/>
      <c r="JMN181" s="10"/>
      <c r="JMO181" s="10"/>
      <c r="JMP181" s="10"/>
      <c r="JMQ181" s="10"/>
      <c r="JMR181" s="10"/>
      <c r="JMS181" s="10"/>
      <c r="JMT181" s="10"/>
      <c r="JMU181" s="10"/>
      <c r="JMV181" s="10"/>
      <c r="JMW181" s="10"/>
      <c r="JMX181" s="10"/>
      <c r="JMY181" s="10"/>
      <c r="JMZ181" s="10"/>
      <c r="JNA181" s="10"/>
      <c r="JNB181" s="10"/>
      <c r="JNC181" s="10"/>
      <c r="JND181" s="10"/>
      <c r="JNE181" s="10"/>
      <c r="JNF181" s="10"/>
      <c r="JNG181" s="10"/>
      <c r="JNH181" s="10"/>
      <c r="JNI181" s="10"/>
      <c r="JNJ181" s="10"/>
      <c r="JNK181" s="10"/>
      <c r="JNL181" s="10"/>
      <c r="JNM181" s="10"/>
      <c r="JNN181" s="10"/>
      <c r="JNO181" s="10"/>
      <c r="JNP181" s="10"/>
      <c r="JNQ181" s="10"/>
      <c r="JNR181" s="10"/>
      <c r="JNS181" s="10"/>
      <c r="JNT181" s="10"/>
      <c r="JNU181" s="10"/>
      <c r="JNV181" s="10"/>
      <c r="JNW181" s="10"/>
      <c r="JNX181" s="10"/>
      <c r="JNY181" s="10"/>
      <c r="JNZ181" s="10"/>
      <c r="JOA181" s="10"/>
      <c r="JOB181" s="10"/>
      <c r="JOC181" s="10"/>
      <c r="JOD181" s="10"/>
      <c r="JOE181" s="10"/>
      <c r="JOF181" s="10"/>
      <c r="JOG181" s="10"/>
      <c r="JOH181" s="10"/>
      <c r="JOI181" s="10"/>
      <c r="JOJ181" s="10"/>
      <c r="JOK181" s="10"/>
      <c r="JOL181" s="10"/>
      <c r="JOM181" s="10"/>
      <c r="JON181" s="10"/>
      <c r="JOO181" s="10"/>
      <c r="JOP181" s="10"/>
      <c r="JOQ181" s="10"/>
      <c r="JOR181" s="10"/>
      <c r="JOS181" s="10"/>
      <c r="JOT181" s="10"/>
      <c r="JOU181" s="10"/>
      <c r="JOV181" s="10"/>
      <c r="JOW181" s="10"/>
      <c r="JOX181" s="10"/>
      <c r="JOY181" s="10"/>
      <c r="JOZ181" s="10"/>
      <c r="JPA181" s="10"/>
      <c r="JPB181" s="10"/>
      <c r="JPC181" s="10"/>
      <c r="JPD181" s="10"/>
      <c r="JPE181" s="10"/>
      <c r="JPF181" s="10"/>
      <c r="JPG181" s="10"/>
      <c r="JPH181" s="10"/>
      <c r="JPI181" s="10"/>
      <c r="JPJ181" s="10"/>
      <c r="JPK181" s="10"/>
      <c r="JPL181" s="10"/>
      <c r="JPM181" s="10"/>
      <c r="JPN181" s="10"/>
      <c r="JPO181" s="10"/>
      <c r="JPP181" s="10"/>
      <c r="JPQ181" s="10"/>
      <c r="JPR181" s="10"/>
      <c r="JPS181" s="10"/>
      <c r="JPT181" s="10"/>
      <c r="JPU181" s="10"/>
      <c r="JPV181" s="10"/>
      <c r="JPW181" s="10"/>
      <c r="JPX181" s="10"/>
      <c r="JPY181" s="10"/>
      <c r="JPZ181" s="10"/>
      <c r="JQA181" s="10"/>
      <c r="JQB181" s="10"/>
      <c r="JQC181" s="10"/>
      <c r="JQD181" s="10"/>
      <c r="JQE181" s="10"/>
      <c r="JQF181" s="10"/>
      <c r="JQG181" s="10"/>
      <c r="JQH181" s="10"/>
      <c r="JQI181" s="10"/>
      <c r="JQJ181" s="10"/>
      <c r="JQK181" s="10"/>
      <c r="JQL181" s="10"/>
      <c r="JQM181" s="10"/>
      <c r="JQN181" s="10"/>
      <c r="JQO181" s="10"/>
      <c r="JQP181" s="10"/>
      <c r="JQQ181" s="10"/>
      <c r="JQR181" s="10"/>
      <c r="JQS181" s="10"/>
      <c r="JQT181" s="10"/>
      <c r="JQU181" s="10"/>
      <c r="JQV181" s="10"/>
      <c r="JQW181" s="10"/>
      <c r="JQX181" s="10"/>
      <c r="JQY181" s="10"/>
      <c r="JQZ181" s="10"/>
      <c r="JRA181" s="10"/>
      <c r="JRB181" s="10"/>
      <c r="JRC181" s="10"/>
      <c r="JRD181" s="10"/>
      <c r="JRE181" s="10"/>
      <c r="JRF181" s="10"/>
      <c r="JRG181" s="10"/>
      <c r="JRH181" s="10"/>
      <c r="JRI181" s="10"/>
      <c r="JRJ181" s="10"/>
      <c r="JRK181" s="10"/>
      <c r="JRL181" s="10"/>
      <c r="JRM181" s="10"/>
      <c r="JRN181" s="10"/>
      <c r="JRO181" s="10"/>
      <c r="JRP181" s="10"/>
      <c r="JRQ181" s="10"/>
      <c r="JRR181" s="10"/>
      <c r="JRS181" s="10"/>
      <c r="JRT181" s="10"/>
      <c r="JRU181" s="10"/>
      <c r="JRV181" s="10"/>
      <c r="JRW181" s="10"/>
      <c r="JRX181" s="10"/>
      <c r="JRY181" s="10"/>
      <c r="JRZ181" s="10"/>
      <c r="JSA181" s="10"/>
      <c r="JSB181" s="10"/>
      <c r="JSC181" s="10"/>
      <c r="JSD181" s="10"/>
      <c r="JSE181" s="10"/>
      <c r="JSF181" s="10"/>
      <c r="JSG181" s="10"/>
      <c r="JSH181" s="10"/>
      <c r="JSI181" s="10"/>
      <c r="JSJ181" s="10"/>
      <c r="JSK181" s="10"/>
      <c r="JSL181" s="10"/>
      <c r="JSM181" s="10"/>
      <c r="JSN181" s="10"/>
      <c r="JSO181" s="10"/>
      <c r="JSP181" s="10"/>
      <c r="JSQ181" s="10"/>
      <c r="JSR181" s="10"/>
      <c r="JSS181" s="10"/>
      <c r="JST181" s="10"/>
      <c r="JSU181" s="10"/>
      <c r="JSV181" s="10"/>
      <c r="JSW181" s="10"/>
      <c r="JSX181" s="10"/>
      <c r="JSY181" s="10"/>
      <c r="JSZ181" s="10"/>
      <c r="JTA181" s="10"/>
      <c r="JTB181" s="10"/>
      <c r="JTC181" s="10"/>
      <c r="JTD181" s="10"/>
      <c r="JTE181" s="10"/>
      <c r="JTF181" s="10"/>
      <c r="JTG181" s="10"/>
      <c r="JTH181" s="10"/>
      <c r="JTI181" s="10"/>
      <c r="JTJ181" s="10"/>
      <c r="JTK181" s="10"/>
      <c r="JTL181" s="10"/>
      <c r="JTM181" s="10"/>
      <c r="JTN181" s="10"/>
      <c r="JTO181" s="10"/>
      <c r="JTP181" s="10"/>
      <c r="JTQ181" s="10"/>
      <c r="JTR181" s="10"/>
      <c r="JTS181" s="10"/>
      <c r="JTT181" s="10"/>
      <c r="JTU181" s="10"/>
      <c r="JTV181" s="10"/>
      <c r="JTW181" s="10"/>
      <c r="JTX181" s="10"/>
      <c r="JTY181" s="10"/>
      <c r="JTZ181" s="10"/>
      <c r="JUA181" s="10"/>
      <c r="JUB181" s="10"/>
      <c r="JUC181" s="10"/>
      <c r="JUD181" s="10"/>
      <c r="JUE181" s="10"/>
      <c r="JUF181" s="10"/>
      <c r="JUG181" s="10"/>
      <c r="JUH181" s="10"/>
      <c r="JUI181" s="10"/>
      <c r="JUJ181" s="10"/>
      <c r="JUK181" s="10"/>
      <c r="JUL181" s="10"/>
      <c r="JUM181" s="10"/>
      <c r="JUN181" s="10"/>
      <c r="JUO181" s="10"/>
      <c r="JUP181" s="10"/>
      <c r="JUQ181" s="10"/>
      <c r="JUR181" s="10"/>
      <c r="JUS181" s="10"/>
      <c r="JUT181" s="10"/>
      <c r="JUU181" s="10"/>
      <c r="JUV181" s="10"/>
      <c r="JUW181" s="10"/>
      <c r="JUX181" s="10"/>
      <c r="JUY181" s="10"/>
      <c r="JUZ181" s="10"/>
      <c r="JVA181" s="10"/>
      <c r="JVB181" s="10"/>
      <c r="JVC181" s="10"/>
      <c r="JVD181" s="10"/>
      <c r="JVE181" s="10"/>
      <c r="JVF181" s="10"/>
      <c r="JVG181" s="10"/>
      <c r="JVH181" s="10"/>
      <c r="JVI181" s="10"/>
      <c r="JVJ181" s="10"/>
      <c r="JVK181" s="10"/>
      <c r="JVL181" s="10"/>
      <c r="JVM181" s="10"/>
      <c r="JVN181" s="10"/>
      <c r="JVO181" s="10"/>
      <c r="JVP181" s="10"/>
      <c r="JVQ181" s="10"/>
      <c r="JVR181" s="10"/>
      <c r="JVS181" s="10"/>
      <c r="JVT181" s="10"/>
      <c r="JVU181" s="10"/>
      <c r="JVV181" s="10"/>
      <c r="JVW181" s="10"/>
      <c r="JVX181" s="10"/>
      <c r="JVY181" s="10"/>
      <c r="JVZ181" s="10"/>
      <c r="JWA181" s="10"/>
      <c r="JWB181" s="10"/>
      <c r="JWC181" s="10"/>
      <c r="JWD181" s="10"/>
      <c r="JWE181" s="10"/>
      <c r="JWF181" s="10"/>
      <c r="JWG181" s="10"/>
      <c r="JWH181" s="10"/>
      <c r="JWI181" s="10"/>
      <c r="JWJ181" s="10"/>
      <c r="JWK181" s="10"/>
      <c r="JWL181" s="10"/>
      <c r="JWM181" s="10"/>
      <c r="JWN181" s="10"/>
      <c r="JWO181" s="10"/>
      <c r="JWP181" s="10"/>
      <c r="JWQ181" s="10"/>
      <c r="JWR181" s="10"/>
      <c r="JWS181" s="10"/>
      <c r="JWT181" s="10"/>
      <c r="JWU181" s="10"/>
      <c r="JWV181" s="10"/>
      <c r="JWW181" s="10"/>
      <c r="JWX181" s="10"/>
      <c r="JWY181" s="10"/>
      <c r="JWZ181" s="10"/>
      <c r="JXA181" s="10"/>
      <c r="JXB181" s="10"/>
      <c r="JXC181" s="10"/>
      <c r="JXD181" s="10"/>
      <c r="JXE181" s="10"/>
      <c r="JXF181" s="10"/>
      <c r="JXG181" s="10"/>
      <c r="JXH181" s="10"/>
      <c r="JXI181" s="10"/>
      <c r="JXJ181" s="10"/>
      <c r="JXK181" s="10"/>
      <c r="JXL181" s="10"/>
      <c r="JXM181" s="10"/>
      <c r="JXN181" s="10"/>
      <c r="JXO181" s="10"/>
      <c r="JXP181" s="10"/>
      <c r="JXQ181" s="10"/>
      <c r="JXR181" s="10"/>
      <c r="JXS181" s="10"/>
      <c r="JXT181" s="10"/>
      <c r="JXU181" s="10"/>
      <c r="JXV181" s="10"/>
      <c r="JXW181" s="10"/>
      <c r="JXX181" s="10"/>
      <c r="JXY181" s="10"/>
      <c r="JXZ181" s="10"/>
      <c r="JYA181" s="10"/>
      <c r="JYB181" s="10"/>
      <c r="JYC181" s="10"/>
      <c r="JYD181" s="10"/>
      <c r="JYE181" s="10"/>
      <c r="JYF181" s="10"/>
      <c r="JYG181" s="10"/>
      <c r="JYH181" s="10"/>
      <c r="JYI181" s="10"/>
      <c r="JYJ181" s="10"/>
      <c r="JYK181" s="10"/>
      <c r="JYL181" s="10"/>
      <c r="JYM181" s="10"/>
      <c r="JYN181" s="10"/>
      <c r="JYO181" s="10"/>
      <c r="JYP181" s="10"/>
      <c r="JYQ181" s="10"/>
      <c r="JYR181" s="10"/>
      <c r="JYS181" s="10"/>
      <c r="JYT181" s="10"/>
      <c r="JYU181" s="10"/>
      <c r="JYV181" s="10"/>
      <c r="JYW181" s="10"/>
      <c r="JYX181" s="10"/>
      <c r="JYY181" s="10"/>
      <c r="JYZ181" s="10"/>
      <c r="JZA181" s="10"/>
      <c r="JZB181" s="10"/>
      <c r="JZC181" s="10"/>
      <c r="JZD181" s="10"/>
      <c r="JZE181" s="10"/>
      <c r="JZF181" s="10"/>
      <c r="JZG181" s="10"/>
      <c r="JZH181" s="10"/>
      <c r="JZI181" s="10"/>
      <c r="JZJ181" s="10"/>
      <c r="JZK181" s="10"/>
      <c r="JZL181" s="10"/>
      <c r="JZM181" s="10"/>
      <c r="JZN181" s="10"/>
      <c r="JZO181" s="10"/>
      <c r="JZP181" s="10"/>
      <c r="JZQ181" s="10"/>
      <c r="JZR181" s="10"/>
      <c r="JZS181" s="10"/>
      <c r="JZT181" s="10"/>
      <c r="JZU181" s="10"/>
      <c r="JZV181" s="10"/>
      <c r="JZW181" s="10"/>
      <c r="JZX181" s="10"/>
      <c r="JZY181" s="10"/>
      <c r="JZZ181" s="10"/>
      <c r="KAA181" s="10"/>
      <c r="KAB181" s="10"/>
      <c r="KAC181" s="10"/>
      <c r="KAD181" s="10"/>
      <c r="KAE181" s="10"/>
      <c r="KAF181" s="10"/>
      <c r="KAG181" s="10"/>
      <c r="KAH181" s="10"/>
      <c r="KAI181" s="10"/>
      <c r="KAJ181" s="10"/>
      <c r="KAK181" s="10"/>
      <c r="KAL181" s="10"/>
      <c r="KAM181" s="10"/>
      <c r="KAN181" s="10"/>
      <c r="KAO181" s="10"/>
      <c r="KAP181" s="10"/>
      <c r="KAQ181" s="10"/>
      <c r="KAR181" s="10"/>
      <c r="KAS181" s="10"/>
      <c r="KAT181" s="10"/>
      <c r="KAU181" s="10"/>
      <c r="KAV181" s="10"/>
      <c r="KAW181" s="10"/>
      <c r="KAX181" s="10"/>
      <c r="KAY181" s="10"/>
      <c r="KAZ181" s="10"/>
      <c r="KBA181" s="10"/>
      <c r="KBB181" s="10"/>
      <c r="KBC181" s="10"/>
      <c r="KBD181" s="10"/>
      <c r="KBE181" s="10"/>
      <c r="KBF181" s="10"/>
      <c r="KBG181" s="10"/>
      <c r="KBH181" s="10"/>
      <c r="KBI181" s="10"/>
      <c r="KBJ181" s="10"/>
      <c r="KBK181" s="10"/>
      <c r="KBL181" s="10"/>
      <c r="KBM181" s="10"/>
      <c r="KBN181" s="10"/>
      <c r="KBO181" s="10"/>
      <c r="KBP181" s="10"/>
      <c r="KBQ181" s="10"/>
      <c r="KBR181" s="10"/>
      <c r="KBS181" s="10"/>
      <c r="KBT181" s="10"/>
      <c r="KBU181" s="10"/>
      <c r="KBV181" s="10"/>
      <c r="KBW181" s="10"/>
      <c r="KBX181" s="10"/>
      <c r="KBY181" s="10"/>
      <c r="KBZ181" s="10"/>
      <c r="KCA181" s="10"/>
      <c r="KCB181" s="10"/>
      <c r="KCC181" s="10"/>
      <c r="KCD181" s="10"/>
      <c r="KCE181" s="10"/>
      <c r="KCF181" s="10"/>
      <c r="KCG181" s="10"/>
      <c r="KCH181" s="10"/>
      <c r="KCI181" s="10"/>
      <c r="KCJ181" s="10"/>
      <c r="KCK181" s="10"/>
      <c r="KCL181" s="10"/>
      <c r="KCM181" s="10"/>
      <c r="KCN181" s="10"/>
      <c r="KCO181" s="10"/>
      <c r="KCP181" s="10"/>
      <c r="KCQ181" s="10"/>
      <c r="KCR181" s="10"/>
      <c r="KCS181" s="10"/>
      <c r="KCT181" s="10"/>
      <c r="KCU181" s="10"/>
      <c r="KCV181" s="10"/>
      <c r="KCW181" s="10"/>
      <c r="KCX181" s="10"/>
      <c r="KCY181" s="10"/>
      <c r="KCZ181" s="10"/>
      <c r="KDA181" s="10"/>
      <c r="KDB181" s="10"/>
      <c r="KDC181" s="10"/>
      <c r="KDD181" s="10"/>
      <c r="KDE181" s="10"/>
      <c r="KDF181" s="10"/>
      <c r="KDG181" s="10"/>
      <c r="KDH181" s="10"/>
      <c r="KDI181" s="10"/>
      <c r="KDJ181" s="10"/>
      <c r="KDK181" s="10"/>
      <c r="KDL181" s="10"/>
      <c r="KDM181" s="10"/>
      <c r="KDN181" s="10"/>
      <c r="KDO181" s="10"/>
      <c r="KDP181" s="10"/>
      <c r="KDQ181" s="10"/>
      <c r="KDR181" s="10"/>
      <c r="KDS181" s="10"/>
      <c r="KDT181" s="10"/>
      <c r="KDU181" s="10"/>
      <c r="KDV181" s="10"/>
      <c r="KDW181" s="10"/>
      <c r="KDX181" s="10"/>
      <c r="KDY181" s="10"/>
      <c r="KDZ181" s="10"/>
      <c r="KEA181" s="10"/>
      <c r="KEB181" s="10"/>
      <c r="KEC181" s="10"/>
      <c r="KED181" s="10"/>
      <c r="KEE181" s="10"/>
      <c r="KEF181" s="10"/>
      <c r="KEG181" s="10"/>
      <c r="KEH181" s="10"/>
      <c r="KEI181" s="10"/>
      <c r="KEJ181" s="10"/>
      <c r="KEK181" s="10"/>
      <c r="KEL181" s="10"/>
      <c r="KEM181" s="10"/>
      <c r="KEN181" s="10"/>
      <c r="KEO181" s="10"/>
      <c r="KEP181" s="10"/>
      <c r="KEQ181" s="10"/>
      <c r="KER181" s="10"/>
      <c r="KES181" s="10"/>
      <c r="KET181" s="10"/>
      <c r="KEU181" s="10"/>
      <c r="KEV181" s="10"/>
      <c r="KEW181" s="10"/>
      <c r="KEX181" s="10"/>
      <c r="KEY181" s="10"/>
      <c r="KEZ181" s="10"/>
      <c r="KFA181" s="10"/>
      <c r="KFB181" s="10"/>
      <c r="KFC181" s="10"/>
      <c r="KFD181" s="10"/>
      <c r="KFE181" s="10"/>
      <c r="KFF181" s="10"/>
      <c r="KFG181" s="10"/>
      <c r="KFH181" s="10"/>
      <c r="KFI181" s="10"/>
      <c r="KFJ181" s="10"/>
      <c r="KFK181" s="10"/>
      <c r="KFL181" s="10"/>
      <c r="KFM181" s="10"/>
      <c r="KFN181" s="10"/>
      <c r="KFO181" s="10"/>
      <c r="KFP181" s="10"/>
      <c r="KFQ181" s="10"/>
      <c r="KFR181" s="10"/>
      <c r="KFS181" s="10"/>
      <c r="KFT181" s="10"/>
      <c r="KFU181" s="10"/>
      <c r="KFV181" s="10"/>
      <c r="KFW181" s="10"/>
      <c r="KFX181" s="10"/>
      <c r="KFY181" s="10"/>
      <c r="KFZ181" s="10"/>
      <c r="KGA181" s="10"/>
      <c r="KGB181" s="10"/>
      <c r="KGC181" s="10"/>
      <c r="KGD181" s="10"/>
      <c r="KGE181" s="10"/>
      <c r="KGF181" s="10"/>
      <c r="KGG181" s="10"/>
      <c r="KGH181" s="10"/>
      <c r="KGI181" s="10"/>
      <c r="KGJ181" s="10"/>
      <c r="KGK181" s="10"/>
      <c r="KGL181" s="10"/>
      <c r="KGM181" s="10"/>
      <c r="KGN181" s="10"/>
      <c r="KGO181" s="10"/>
      <c r="KGP181" s="10"/>
      <c r="KGQ181" s="10"/>
      <c r="KGR181" s="10"/>
      <c r="KGS181" s="10"/>
      <c r="KGT181" s="10"/>
      <c r="KGU181" s="10"/>
      <c r="KGV181" s="10"/>
      <c r="KGW181" s="10"/>
      <c r="KGX181" s="10"/>
      <c r="KGY181" s="10"/>
      <c r="KGZ181" s="10"/>
      <c r="KHA181" s="10"/>
      <c r="KHB181" s="10"/>
      <c r="KHC181" s="10"/>
      <c r="KHD181" s="10"/>
      <c r="KHE181" s="10"/>
      <c r="KHF181" s="10"/>
      <c r="KHG181" s="10"/>
      <c r="KHH181" s="10"/>
      <c r="KHI181" s="10"/>
      <c r="KHJ181" s="10"/>
      <c r="KHK181" s="10"/>
      <c r="KHL181" s="10"/>
      <c r="KHM181" s="10"/>
      <c r="KHN181" s="10"/>
      <c r="KHO181" s="10"/>
      <c r="KHP181" s="10"/>
      <c r="KHQ181" s="10"/>
      <c r="KHR181" s="10"/>
      <c r="KHS181" s="10"/>
      <c r="KHT181" s="10"/>
      <c r="KHU181" s="10"/>
      <c r="KHV181" s="10"/>
      <c r="KHW181" s="10"/>
      <c r="KHX181" s="10"/>
      <c r="KHY181" s="10"/>
      <c r="KHZ181" s="10"/>
      <c r="KIA181" s="10"/>
      <c r="KIB181" s="10"/>
      <c r="KIC181" s="10"/>
      <c r="KID181" s="10"/>
      <c r="KIE181" s="10"/>
      <c r="KIF181" s="10"/>
      <c r="KIG181" s="10"/>
      <c r="KIH181" s="10"/>
      <c r="KII181" s="10"/>
      <c r="KIJ181" s="10"/>
      <c r="KIK181" s="10"/>
      <c r="KIL181" s="10"/>
      <c r="KIM181" s="10"/>
      <c r="KIN181" s="10"/>
      <c r="KIO181" s="10"/>
      <c r="KIP181" s="10"/>
      <c r="KIQ181" s="10"/>
      <c r="KIR181" s="10"/>
      <c r="KIS181" s="10"/>
      <c r="KIT181" s="10"/>
      <c r="KIU181" s="10"/>
      <c r="KIV181" s="10"/>
      <c r="KIW181" s="10"/>
      <c r="KIX181" s="10"/>
      <c r="KIY181" s="10"/>
      <c r="KIZ181" s="10"/>
      <c r="KJA181" s="10"/>
      <c r="KJB181" s="10"/>
      <c r="KJC181" s="10"/>
      <c r="KJD181" s="10"/>
      <c r="KJE181" s="10"/>
      <c r="KJF181" s="10"/>
      <c r="KJG181" s="10"/>
      <c r="KJH181" s="10"/>
      <c r="KJI181" s="10"/>
      <c r="KJJ181" s="10"/>
      <c r="KJK181" s="10"/>
      <c r="KJL181" s="10"/>
      <c r="KJM181" s="10"/>
      <c r="KJN181" s="10"/>
      <c r="KJO181" s="10"/>
      <c r="KJP181" s="10"/>
      <c r="KJQ181" s="10"/>
      <c r="KJR181" s="10"/>
      <c r="KJS181" s="10"/>
      <c r="KJT181" s="10"/>
      <c r="KJU181" s="10"/>
      <c r="KJV181" s="10"/>
      <c r="KJW181" s="10"/>
      <c r="KJX181" s="10"/>
      <c r="KJY181" s="10"/>
      <c r="KJZ181" s="10"/>
      <c r="KKA181" s="10"/>
      <c r="KKB181" s="10"/>
      <c r="KKC181" s="10"/>
      <c r="KKD181" s="10"/>
      <c r="KKE181" s="10"/>
      <c r="KKF181" s="10"/>
      <c r="KKG181" s="10"/>
      <c r="KKH181" s="10"/>
      <c r="KKI181" s="10"/>
      <c r="KKJ181" s="10"/>
      <c r="KKK181" s="10"/>
      <c r="KKL181" s="10"/>
      <c r="KKM181" s="10"/>
      <c r="KKN181" s="10"/>
      <c r="KKO181" s="10"/>
      <c r="KKP181" s="10"/>
      <c r="KKQ181" s="10"/>
      <c r="KKR181" s="10"/>
      <c r="KKS181" s="10"/>
      <c r="KKT181" s="10"/>
      <c r="KKU181" s="10"/>
      <c r="KKV181" s="10"/>
      <c r="KKW181" s="10"/>
      <c r="KKX181" s="10"/>
      <c r="KKY181" s="10"/>
      <c r="KKZ181" s="10"/>
      <c r="KLA181" s="10"/>
      <c r="KLB181" s="10"/>
      <c r="KLC181" s="10"/>
      <c r="KLD181" s="10"/>
      <c r="KLE181" s="10"/>
      <c r="KLF181" s="10"/>
      <c r="KLG181" s="10"/>
      <c r="KLH181" s="10"/>
      <c r="KLI181" s="10"/>
      <c r="KLJ181" s="10"/>
      <c r="KLK181" s="10"/>
      <c r="KLL181" s="10"/>
      <c r="KLM181" s="10"/>
      <c r="KLN181" s="10"/>
      <c r="KLO181" s="10"/>
      <c r="KLP181" s="10"/>
      <c r="KLQ181" s="10"/>
      <c r="KLR181" s="10"/>
      <c r="KLS181" s="10"/>
      <c r="KLT181" s="10"/>
      <c r="KLU181" s="10"/>
      <c r="KLV181" s="10"/>
      <c r="KLW181" s="10"/>
      <c r="KLX181" s="10"/>
      <c r="KLY181" s="10"/>
      <c r="KLZ181" s="10"/>
      <c r="KMA181" s="10"/>
      <c r="KMB181" s="10"/>
      <c r="KMC181" s="10"/>
      <c r="KMD181" s="10"/>
      <c r="KME181" s="10"/>
      <c r="KMF181" s="10"/>
      <c r="KMG181" s="10"/>
      <c r="KMH181" s="10"/>
      <c r="KMI181" s="10"/>
      <c r="KMJ181" s="10"/>
      <c r="KMK181" s="10"/>
      <c r="KML181" s="10"/>
      <c r="KMM181" s="10"/>
      <c r="KMN181" s="10"/>
      <c r="KMO181" s="10"/>
      <c r="KMP181" s="10"/>
      <c r="KMQ181" s="10"/>
      <c r="KMR181" s="10"/>
      <c r="KMS181" s="10"/>
      <c r="KMT181" s="10"/>
      <c r="KMU181" s="10"/>
      <c r="KMV181" s="10"/>
      <c r="KMW181" s="10"/>
      <c r="KMX181" s="10"/>
      <c r="KMY181" s="10"/>
      <c r="KMZ181" s="10"/>
      <c r="KNA181" s="10"/>
      <c r="KNB181" s="10"/>
      <c r="KNC181" s="10"/>
      <c r="KND181" s="10"/>
      <c r="KNE181" s="10"/>
      <c r="KNF181" s="10"/>
      <c r="KNG181" s="10"/>
      <c r="KNH181" s="10"/>
      <c r="KNI181" s="10"/>
      <c r="KNJ181" s="10"/>
      <c r="KNK181" s="10"/>
      <c r="KNL181" s="10"/>
      <c r="KNM181" s="10"/>
      <c r="KNN181" s="10"/>
      <c r="KNO181" s="10"/>
      <c r="KNP181" s="10"/>
      <c r="KNQ181" s="10"/>
      <c r="KNR181" s="10"/>
      <c r="KNS181" s="10"/>
      <c r="KNT181" s="10"/>
      <c r="KNU181" s="10"/>
      <c r="KNV181" s="10"/>
      <c r="KNW181" s="10"/>
      <c r="KNX181" s="10"/>
      <c r="KNY181" s="10"/>
      <c r="KNZ181" s="10"/>
      <c r="KOA181" s="10"/>
      <c r="KOB181" s="10"/>
      <c r="KOC181" s="10"/>
      <c r="KOD181" s="10"/>
      <c r="KOE181" s="10"/>
      <c r="KOF181" s="10"/>
      <c r="KOG181" s="10"/>
      <c r="KOH181" s="10"/>
      <c r="KOI181" s="10"/>
      <c r="KOJ181" s="10"/>
      <c r="KOK181" s="10"/>
      <c r="KOL181" s="10"/>
      <c r="KOM181" s="10"/>
      <c r="KON181" s="10"/>
      <c r="KOO181" s="10"/>
      <c r="KOP181" s="10"/>
      <c r="KOQ181" s="10"/>
      <c r="KOR181" s="10"/>
      <c r="KOS181" s="10"/>
      <c r="KOT181" s="10"/>
      <c r="KOU181" s="10"/>
      <c r="KOV181" s="10"/>
      <c r="KOW181" s="10"/>
      <c r="KOX181" s="10"/>
      <c r="KOY181" s="10"/>
      <c r="KOZ181" s="10"/>
      <c r="KPA181" s="10"/>
      <c r="KPB181" s="10"/>
      <c r="KPC181" s="10"/>
      <c r="KPD181" s="10"/>
      <c r="KPE181" s="10"/>
      <c r="KPF181" s="10"/>
      <c r="KPG181" s="10"/>
      <c r="KPH181" s="10"/>
      <c r="KPI181" s="10"/>
      <c r="KPJ181" s="10"/>
      <c r="KPK181" s="10"/>
      <c r="KPL181" s="10"/>
      <c r="KPM181" s="10"/>
      <c r="KPN181" s="10"/>
      <c r="KPO181" s="10"/>
      <c r="KPP181" s="10"/>
      <c r="KPQ181" s="10"/>
      <c r="KPR181" s="10"/>
      <c r="KPS181" s="10"/>
      <c r="KPT181" s="10"/>
      <c r="KPU181" s="10"/>
      <c r="KPV181" s="10"/>
      <c r="KPW181" s="10"/>
      <c r="KPX181" s="10"/>
      <c r="KPY181" s="10"/>
      <c r="KPZ181" s="10"/>
      <c r="KQA181" s="10"/>
      <c r="KQB181" s="10"/>
      <c r="KQC181" s="10"/>
      <c r="KQD181" s="10"/>
      <c r="KQE181" s="10"/>
      <c r="KQF181" s="10"/>
      <c r="KQG181" s="10"/>
      <c r="KQH181" s="10"/>
      <c r="KQI181" s="10"/>
      <c r="KQJ181" s="10"/>
      <c r="KQK181" s="10"/>
      <c r="KQL181" s="10"/>
      <c r="KQM181" s="10"/>
      <c r="KQN181" s="10"/>
      <c r="KQO181" s="10"/>
      <c r="KQP181" s="10"/>
      <c r="KQQ181" s="10"/>
      <c r="KQR181" s="10"/>
      <c r="KQS181" s="10"/>
      <c r="KQT181" s="10"/>
      <c r="KQU181" s="10"/>
      <c r="KQV181" s="10"/>
      <c r="KQW181" s="10"/>
      <c r="KQX181" s="10"/>
      <c r="KQY181" s="10"/>
      <c r="KQZ181" s="10"/>
      <c r="KRA181" s="10"/>
      <c r="KRB181" s="10"/>
      <c r="KRC181" s="10"/>
      <c r="KRD181" s="10"/>
      <c r="KRE181" s="10"/>
      <c r="KRF181" s="10"/>
      <c r="KRG181" s="10"/>
      <c r="KRH181" s="10"/>
      <c r="KRI181" s="10"/>
      <c r="KRJ181" s="10"/>
      <c r="KRK181" s="10"/>
      <c r="KRL181" s="10"/>
      <c r="KRM181" s="10"/>
      <c r="KRN181" s="10"/>
      <c r="KRO181" s="10"/>
      <c r="KRP181" s="10"/>
      <c r="KRQ181" s="10"/>
      <c r="KRR181" s="10"/>
      <c r="KRS181" s="10"/>
      <c r="KRT181" s="10"/>
      <c r="KRU181" s="10"/>
      <c r="KRV181" s="10"/>
      <c r="KRW181" s="10"/>
      <c r="KRX181" s="10"/>
      <c r="KRY181" s="10"/>
      <c r="KRZ181" s="10"/>
      <c r="KSA181" s="10"/>
      <c r="KSB181" s="10"/>
      <c r="KSC181" s="10"/>
      <c r="KSD181" s="10"/>
      <c r="KSE181" s="10"/>
      <c r="KSF181" s="10"/>
      <c r="KSG181" s="10"/>
      <c r="KSH181" s="10"/>
      <c r="KSI181" s="10"/>
      <c r="KSJ181" s="10"/>
      <c r="KSK181" s="10"/>
      <c r="KSL181" s="10"/>
      <c r="KSM181" s="10"/>
      <c r="KSN181" s="10"/>
      <c r="KSO181" s="10"/>
      <c r="KSP181" s="10"/>
      <c r="KSQ181" s="10"/>
      <c r="KSR181" s="10"/>
      <c r="KSS181" s="10"/>
      <c r="KST181" s="10"/>
      <c r="KSU181" s="10"/>
      <c r="KSV181" s="10"/>
      <c r="KSW181" s="10"/>
      <c r="KSX181" s="10"/>
      <c r="KSY181" s="10"/>
      <c r="KSZ181" s="10"/>
      <c r="KTA181" s="10"/>
      <c r="KTB181" s="10"/>
      <c r="KTC181" s="10"/>
      <c r="KTD181" s="10"/>
      <c r="KTE181" s="10"/>
      <c r="KTF181" s="10"/>
      <c r="KTG181" s="10"/>
      <c r="KTH181" s="10"/>
      <c r="KTI181" s="10"/>
      <c r="KTJ181" s="10"/>
      <c r="KTK181" s="10"/>
      <c r="KTL181" s="10"/>
      <c r="KTM181" s="10"/>
      <c r="KTN181" s="10"/>
      <c r="KTO181" s="10"/>
      <c r="KTP181" s="10"/>
      <c r="KTQ181" s="10"/>
      <c r="KTR181" s="10"/>
      <c r="KTS181" s="10"/>
      <c r="KTT181" s="10"/>
      <c r="KTU181" s="10"/>
      <c r="KTV181" s="10"/>
      <c r="KTW181" s="10"/>
      <c r="KTX181" s="10"/>
      <c r="KTY181" s="10"/>
      <c r="KTZ181" s="10"/>
      <c r="KUA181" s="10"/>
      <c r="KUB181" s="10"/>
      <c r="KUC181" s="10"/>
      <c r="KUD181" s="10"/>
      <c r="KUE181" s="10"/>
      <c r="KUF181" s="10"/>
      <c r="KUG181" s="10"/>
      <c r="KUH181" s="10"/>
      <c r="KUI181" s="10"/>
      <c r="KUJ181" s="10"/>
      <c r="KUK181" s="10"/>
      <c r="KUL181" s="10"/>
      <c r="KUM181" s="10"/>
      <c r="KUN181" s="10"/>
      <c r="KUO181" s="10"/>
      <c r="KUP181" s="10"/>
      <c r="KUQ181" s="10"/>
      <c r="KUR181" s="10"/>
      <c r="KUS181" s="10"/>
      <c r="KUT181" s="10"/>
      <c r="KUU181" s="10"/>
      <c r="KUV181" s="10"/>
      <c r="KUW181" s="10"/>
      <c r="KUX181" s="10"/>
      <c r="KUY181" s="10"/>
      <c r="KUZ181" s="10"/>
      <c r="KVA181" s="10"/>
      <c r="KVB181" s="10"/>
      <c r="KVC181" s="10"/>
      <c r="KVD181" s="10"/>
      <c r="KVE181" s="10"/>
      <c r="KVF181" s="10"/>
      <c r="KVG181" s="10"/>
      <c r="KVH181" s="10"/>
      <c r="KVI181" s="10"/>
      <c r="KVJ181" s="10"/>
      <c r="KVK181" s="10"/>
      <c r="KVL181" s="10"/>
      <c r="KVM181" s="10"/>
      <c r="KVN181" s="10"/>
      <c r="KVO181" s="10"/>
      <c r="KVP181" s="10"/>
      <c r="KVQ181" s="10"/>
      <c r="KVR181" s="10"/>
      <c r="KVS181" s="10"/>
      <c r="KVT181" s="10"/>
      <c r="KVU181" s="10"/>
      <c r="KVV181" s="10"/>
      <c r="KVW181" s="10"/>
      <c r="KVX181" s="10"/>
      <c r="KVY181" s="10"/>
      <c r="KVZ181" s="10"/>
      <c r="KWA181" s="10"/>
      <c r="KWB181" s="10"/>
      <c r="KWC181" s="10"/>
      <c r="KWD181" s="10"/>
      <c r="KWE181" s="10"/>
      <c r="KWF181" s="10"/>
      <c r="KWG181" s="10"/>
      <c r="KWH181" s="10"/>
      <c r="KWI181" s="10"/>
      <c r="KWJ181" s="10"/>
      <c r="KWK181" s="10"/>
      <c r="KWL181" s="10"/>
      <c r="KWM181" s="10"/>
      <c r="KWN181" s="10"/>
      <c r="KWO181" s="10"/>
      <c r="KWP181" s="10"/>
      <c r="KWQ181" s="10"/>
      <c r="KWR181" s="10"/>
      <c r="KWS181" s="10"/>
      <c r="KWT181" s="10"/>
      <c r="KWU181" s="10"/>
      <c r="KWV181" s="10"/>
      <c r="KWW181" s="10"/>
      <c r="KWX181" s="10"/>
      <c r="KWY181" s="10"/>
      <c r="KWZ181" s="10"/>
      <c r="KXA181" s="10"/>
      <c r="KXB181" s="10"/>
      <c r="KXC181" s="10"/>
      <c r="KXD181" s="10"/>
      <c r="KXE181" s="10"/>
      <c r="KXF181" s="10"/>
      <c r="KXG181" s="10"/>
      <c r="KXH181" s="10"/>
      <c r="KXI181" s="10"/>
      <c r="KXJ181" s="10"/>
      <c r="KXK181" s="10"/>
      <c r="KXL181" s="10"/>
      <c r="KXM181" s="10"/>
      <c r="KXN181" s="10"/>
      <c r="KXO181" s="10"/>
      <c r="KXP181" s="10"/>
      <c r="KXQ181" s="10"/>
      <c r="KXR181" s="10"/>
      <c r="KXS181" s="10"/>
      <c r="KXT181" s="10"/>
      <c r="KXU181" s="10"/>
      <c r="KXV181" s="10"/>
      <c r="KXW181" s="10"/>
      <c r="KXX181" s="10"/>
      <c r="KXY181" s="10"/>
      <c r="KXZ181" s="10"/>
      <c r="KYA181" s="10"/>
      <c r="KYB181" s="10"/>
      <c r="KYC181" s="10"/>
      <c r="KYD181" s="10"/>
      <c r="KYE181" s="10"/>
      <c r="KYF181" s="10"/>
      <c r="KYG181" s="10"/>
      <c r="KYH181" s="10"/>
      <c r="KYI181" s="10"/>
      <c r="KYJ181" s="10"/>
      <c r="KYK181" s="10"/>
      <c r="KYL181" s="10"/>
      <c r="KYM181" s="10"/>
      <c r="KYN181" s="10"/>
      <c r="KYO181" s="10"/>
      <c r="KYP181" s="10"/>
      <c r="KYQ181" s="10"/>
      <c r="KYR181" s="10"/>
      <c r="KYS181" s="10"/>
      <c r="KYT181" s="10"/>
      <c r="KYU181" s="10"/>
      <c r="KYV181" s="10"/>
      <c r="KYW181" s="10"/>
      <c r="KYX181" s="10"/>
      <c r="KYY181" s="10"/>
      <c r="KYZ181" s="10"/>
      <c r="KZA181" s="10"/>
      <c r="KZB181" s="10"/>
      <c r="KZC181" s="10"/>
      <c r="KZD181" s="10"/>
      <c r="KZE181" s="10"/>
      <c r="KZF181" s="10"/>
      <c r="KZG181" s="10"/>
      <c r="KZH181" s="10"/>
      <c r="KZI181" s="10"/>
      <c r="KZJ181" s="10"/>
      <c r="KZK181" s="10"/>
      <c r="KZL181" s="10"/>
      <c r="KZM181" s="10"/>
      <c r="KZN181" s="10"/>
      <c r="KZO181" s="10"/>
      <c r="KZP181" s="10"/>
      <c r="KZQ181" s="10"/>
      <c r="KZR181" s="10"/>
      <c r="KZS181" s="10"/>
      <c r="KZT181" s="10"/>
      <c r="KZU181" s="10"/>
      <c r="KZV181" s="10"/>
      <c r="KZW181" s="10"/>
      <c r="KZX181" s="10"/>
      <c r="KZY181" s="10"/>
      <c r="KZZ181" s="10"/>
      <c r="LAA181" s="10"/>
      <c r="LAB181" s="10"/>
      <c r="LAC181" s="10"/>
      <c r="LAD181" s="10"/>
      <c r="LAE181" s="10"/>
      <c r="LAF181" s="10"/>
      <c r="LAG181" s="10"/>
      <c r="LAH181" s="10"/>
      <c r="LAI181" s="10"/>
      <c r="LAJ181" s="10"/>
      <c r="LAK181" s="10"/>
      <c r="LAL181" s="10"/>
      <c r="LAM181" s="10"/>
      <c r="LAN181" s="10"/>
      <c r="LAO181" s="10"/>
      <c r="LAP181" s="10"/>
      <c r="LAQ181" s="10"/>
      <c r="LAR181" s="10"/>
      <c r="LAS181" s="10"/>
      <c r="LAT181" s="10"/>
      <c r="LAU181" s="10"/>
      <c r="LAV181" s="10"/>
      <c r="LAW181" s="10"/>
      <c r="LAX181" s="10"/>
      <c r="LAY181" s="10"/>
      <c r="LAZ181" s="10"/>
      <c r="LBA181" s="10"/>
      <c r="LBB181" s="10"/>
      <c r="LBC181" s="10"/>
      <c r="LBD181" s="10"/>
      <c r="LBE181" s="10"/>
      <c r="LBF181" s="10"/>
      <c r="LBG181" s="10"/>
      <c r="LBH181" s="10"/>
      <c r="LBI181" s="10"/>
      <c r="LBJ181" s="10"/>
      <c r="LBK181" s="10"/>
      <c r="LBL181" s="10"/>
      <c r="LBM181" s="10"/>
      <c r="LBN181" s="10"/>
      <c r="LBO181" s="10"/>
      <c r="LBP181" s="10"/>
      <c r="LBQ181" s="10"/>
      <c r="LBR181" s="10"/>
      <c r="LBS181" s="10"/>
      <c r="LBT181" s="10"/>
      <c r="LBU181" s="10"/>
      <c r="LBV181" s="10"/>
      <c r="LBW181" s="10"/>
      <c r="LBX181" s="10"/>
      <c r="LBY181" s="10"/>
      <c r="LBZ181" s="10"/>
      <c r="LCA181" s="10"/>
      <c r="LCB181" s="10"/>
      <c r="LCC181" s="10"/>
      <c r="LCD181" s="10"/>
      <c r="LCE181" s="10"/>
      <c r="LCF181" s="10"/>
      <c r="LCG181" s="10"/>
      <c r="LCH181" s="10"/>
      <c r="LCI181" s="10"/>
      <c r="LCJ181" s="10"/>
      <c r="LCK181" s="10"/>
      <c r="LCL181" s="10"/>
      <c r="LCM181" s="10"/>
      <c r="LCN181" s="10"/>
      <c r="LCO181" s="10"/>
      <c r="LCP181" s="10"/>
      <c r="LCQ181" s="10"/>
      <c r="LCR181" s="10"/>
      <c r="LCS181" s="10"/>
      <c r="LCT181" s="10"/>
      <c r="LCU181" s="10"/>
      <c r="LCV181" s="10"/>
      <c r="LCW181" s="10"/>
      <c r="LCX181" s="10"/>
      <c r="LCY181" s="10"/>
      <c r="LCZ181" s="10"/>
      <c r="LDA181" s="10"/>
      <c r="LDB181" s="10"/>
      <c r="LDC181" s="10"/>
      <c r="LDD181" s="10"/>
      <c r="LDE181" s="10"/>
      <c r="LDF181" s="10"/>
      <c r="LDG181" s="10"/>
      <c r="LDH181" s="10"/>
      <c r="LDI181" s="10"/>
      <c r="LDJ181" s="10"/>
      <c r="LDK181" s="10"/>
      <c r="LDL181" s="10"/>
      <c r="LDM181" s="10"/>
      <c r="LDN181" s="10"/>
      <c r="LDO181" s="10"/>
      <c r="LDP181" s="10"/>
      <c r="LDQ181" s="10"/>
      <c r="LDR181" s="10"/>
      <c r="LDS181" s="10"/>
      <c r="LDT181" s="10"/>
      <c r="LDU181" s="10"/>
      <c r="LDV181" s="10"/>
      <c r="LDW181" s="10"/>
      <c r="LDX181" s="10"/>
      <c r="LDY181" s="10"/>
      <c r="LDZ181" s="10"/>
      <c r="LEA181" s="10"/>
      <c r="LEB181" s="10"/>
      <c r="LEC181" s="10"/>
      <c r="LED181" s="10"/>
      <c r="LEE181" s="10"/>
      <c r="LEF181" s="10"/>
      <c r="LEG181" s="10"/>
      <c r="LEH181" s="10"/>
      <c r="LEI181" s="10"/>
      <c r="LEJ181" s="10"/>
      <c r="LEK181" s="10"/>
      <c r="LEL181" s="10"/>
      <c r="LEM181" s="10"/>
      <c r="LEN181" s="10"/>
      <c r="LEO181" s="10"/>
      <c r="LEP181" s="10"/>
      <c r="LEQ181" s="10"/>
      <c r="LER181" s="10"/>
      <c r="LES181" s="10"/>
      <c r="LET181" s="10"/>
      <c r="LEU181" s="10"/>
      <c r="LEV181" s="10"/>
      <c r="LEW181" s="10"/>
      <c r="LEX181" s="10"/>
      <c r="LEY181" s="10"/>
      <c r="LEZ181" s="10"/>
      <c r="LFA181" s="10"/>
      <c r="LFB181" s="10"/>
      <c r="LFC181" s="10"/>
      <c r="LFD181" s="10"/>
      <c r="LFE181" s="10"/>
      <c r="LFF181" s="10"/>
      <c r="LFG181" s="10"/>
      <c r="LFH181" s="10"/>
      <c r="LFI181" s="10"/>
      <c r="LFJ181" s="10"/>
      <c r="LFK181" s="10"/>
      <c r="LFL181" s="10"/>
      <c r="LFM181" s="10"/>
      <c r="LFN181" s="10"/>
      <c r="LFO181" s="10"/>
      <c r="LFP181" s="10"/>
      <c r="LFQ181" s="10"/>
      <c r="LFR181" s="10"/>
      <c r="LFS181" s="10"/>
      <c r="LFT181" s="10"/>
      <c r="LFU181" s="10"/>
      <c r="LFV181" s="10"/>
      <c r="LFW181" s="10"/>
      <c r="LFX181" s="10"/>
      <c r="LFY181" s="10"/>
      <c r="LFZ181" s="10"/>
      <c r="LGA181" s="10"/>
      <c r="LGB181" s="10"/>
      <c r="LGC181" s="10"/>
      <c r="LGD181" s="10"/>
      <c r="LGE181" s="10"/>
      <c r="LGF181" s="10"/>
      <c r="LGG181" s="10"/>
      <c r="LGH181" s="10"/>
      <c r="LGI181" s="10"/>
      <c r="LGJ181" s="10"/>
      <c r="LGK181" s="10"/>
      <c r="LGL181" s="10"/>
      <c r="LGM181" s="10"/>
      <c r="LGN181" s="10"/>
      <c r="LGO181" s="10"/>
      <c r="LGP181" s="10"/>
      <c r="LGQ181" s="10"/>
      <c r="LGR181" s="10"/>
      <c r="LGS181" s="10"/>
      <c r="LGT181" s="10"/>
      <c r="LGU181" s="10"/>
      <c r="LGV181" s="10"/>
      <c r="LGW181" s="10"/>
      <c r="LGX181" s="10"/>
      <c r="LGY181" s="10"/>
      <c r="LGZ181" s="10"/>
      <c r="LHA181" s="10"/>
      <c r="LHB181" s="10"/>
      <c r="LHC181" s="10"/>
      <c r="LHD181" s="10"/>
      <c r="LHE181" s="10"/>
      <c r="LHF181" s="10"/>
      <c r="LHG181" s="10"/>
      <c r="LHH181" s="10"/>
      <c r="LHI181" s="10"/>
      <c r="LHJ181" s="10"/>
      <c r="LHK181" s="10"/>
      <c r="LHL181" s="10"/>
      <c r="LHM181" s="10"/>
      <c r="LHN181" s="10"/>
      <c r="LHO181" s="10"/>
      <c r="LHP181" s="10"/>
      <c r="LHQ181" s="10"/>
      <c r="LHR181" s="10"/>
      <c r="LHS181" s="10"/>
      <c r="LHT181" s="10"/>
      <c r="LHU181" s="10"/>
      <c r="LHV181" s="10"/>
      <c r="LHW181" s="10"/>
      <c r="LHX181" s="10"/>
      <c r="LHY181" s="10"/>
      <c r="LHZ181" s="10"/>
      <c r="LIA181" s="10"/>
      <c r="LIB181" s="10"/>
      <c r="LIC181" s="10"/>
      <c r="LID181" s="10"/>
      <c r="LIE181" s="10"/>
      <c r="LIF181" s="10"/>
      <c r="LIG181" s="10"/>
      <c r="LIH181" s="10"/>
      <c r="LII181" s="10"/>
      <c r="LIJ181" s="10"/>
      <c r="LIK181" s="10"/>
      <c r="LIL181" s="10"/>
      <c r="LIM181" s="10"/>
      <c r="LIN181" s="10"/>
      <c r="LIO181" s="10"/>
      <c r="LIP181" s="10"/>
      <c r="LIQ181" s="10"/>
      <c r="LIR181" s="10"/>
      <c r="LIS181" s="10"/>
      <c r="LIT181" s="10"/>
      <c r="LIU181" s="10"/>
      <c r="LIV181" s="10"/>
      <c r="LIW181" s="10"/>
      <c r="LIX181" s="10"/>
      <c r="LIY181" s="10"/>
      <c r="LIZ181" s="10"/>
      <c r="LJA181" s="10"/>
      <c r="LJB181" s="10"/>
      <c r="LJC181" s="10"/>
      <c r="LJD181" s="10"/>
      <c r="LJE181" s="10"/>
      <c r="LJF181" s="10"/>
      <c r="LJG181" s="10"/>
      <c r="LJH181" s="10"/>
      <c r="LJI181" s="10"/>
      <c r="LJJ181" s="10"/>
      <c r="LJK181" s="10"/>
      <c r="LJL181" s="10"/>
      <c r="LJM181" s="10"/>
      <c r="LJN181" s="10"/>
      <c r="LJO181" s="10"/>
      <c r="LJP181" s="10"/>
      <c r="LJQ181" s="10"/>
      <c r="LJR181" s="10"/>
      <c r="LJS181" s="10"/>
      <c r="LJT181" s="10"/>
      <c r="LJU181" s="10"/>
      <c r="LJV181" s="10"/>
      <c r="LJW181" s="10"/>
      <c r="LJX181" s="10"/>
      <c r="LJY181" s="10"/>
      <c r="LJZ181" s="10"/>
      <c r="LKA181" s="10"/>
      <c r="LKB181" s="10"/>
      <c r="LKC181" s="10"/>
      <c r="LKD181" s="10"/>
      <c r="LKE181" s="10"/>
      <c r="LKF181" s="10"/>
      <c r="LKG181" s="10"/>
      <c r="LKH181" s="10"/>
      <c r="LKI181" s="10"/>
      <c r="LKJ181" s="10"/>
      <c r="LKK181" s="10"/>
      <c r="LKL181" s="10"/>
      <c r="LKM181" s="10"/>
      <c r="LKN181" s="10"/>
      <c r="LKO181" s="10"/>
      <c r="LKP181" s="10"/>
      <c r="LKQ181" s="10"/>
      <c r="LKR181" s="10"/>
      <c r="LKS181" s="10"/>
      <c r="LKT181" s="10"/>
      <c r="LKU181" s="10"/>
      <c r="LKV181" s="10"/>
      <c r="LKW181" s="10"/>
      <c r="LKX181" s="10"/>
      <c r="LKY181" s="10"/>
      <c r="LKZ181" s="10"/>
      <c r="LLA181" s="10"/>
      <c r="LLB181" s="10"/>
      <c r="LLC181" s="10"/>
      <c r="LLD181" s="10"/>
      <c r="LLE181" s="10"/>
      <c r="LLF181" s="10"/>
      <c r="LLG181" s="10"/>
      <c r="LLH181" s="10"/>
      <c r="LLI181" s="10"/>
      <c r="LLJ181" s="10"/>
      <c r="LLK181" s="10"/>
      <c r="LLL181" s="10"/>
      <c r="LLM181" s="10"/>
      <c r="LLN181" s="10"/>
      <c r="LLO181" s="10"/>
      <c r="LLP181" s="10"/>
      <c r="LLQ181" s="10"/>
      <c r="LLR181" s="10"/>
      <c r="LLS181" s="10"/>
      <c r="LLT181" s="10"/>
      <c r="LLU181" s="10"/>
      <c r="LLV181" s="10"/>
      <c r="LLW181" s="10"/>
      <c r="LLX181" s="10"/>
      <c r="LLY181" s="10"/>
      <c r="LLZ181" s="10"/>
      <c r="LMA181" s="10"/>
      <c r="LMB181" s="10"/>
      <c r="LMC181" s="10"/>
      <c r="LMD181" s="10"/>
      <c r="LME181" s="10"/>
      <c r="LMF181" s="10"/>
      <c r="LMG181" s="10"/>
      <c r="LMH181" s="10"/>
      <c r="LMI181" s="10"/>
      <c r="LMJ181" s="10"/>
      <c r="LMK181" s="10"/>
      <c r="LML181" s="10"/>
      <c r="LMM181" s="10"/>
      <c r="LMN181" s="10"/>
      <c r="LMO181" s="10"/>
      <c r="LMP181" s="10"/>
      <c r="LMQ181" s="10"/>
      <c r="LMR181" s="10"/>
      <c r="LMS181" s="10"/>
      <c r="LMT181" s="10"/>
      <c r="LMU181" s="10"/>
      <c r="LMV181" s="10"/>
      <c r="LMW181" s="10"/>
      <c r="LMX181" s="10"/>
      <c r="LMY181" s="10"/>
      <c r="LMZ181" s="10"/>
      <c r="LNA181" s="10"/>
      <c r="LNB181" s="10"/>
      <c r="LNC181" s="10"/>
      <c r="LND181" s="10"/>
      <c r="LNE181" s="10"/>
      <c r="LNF181" s="10"/>
      <c r="LNG181" s="10"/>
      <c r="LNH181" s="10"/>
      <c r="LNI181" s="10"/>
      <c r="LNJ181" s="10"/>
      <c r="LNK181" s="10"/>
      <c r="LNL181" s="10"/>
      <c r="LNM181" s="10"/>
      <c r="LNN181" s="10"/>
      <c r="LNO181" s="10"/>
      <c r="LNP181" s="10"/>
      <c r="LNQ181" s="10"/>
      <c r="LNR181" s="10"/>
      <c r="LNS181" s="10"/>
      <c r="LNT181" s="10"/>
      <c r="LNU181" s="10"/>
      <c r="LNV181" s="10"/>
      <c r="LNW181" s="10"/>
      <c r="LNX181" s="10"/>
      <c r="LNY181" s="10"/>
      <c r="LNZ181" s="10"/>
      <c r="LOA181" s="10"/>
      <c r="LOB181" s="10"/>
      <c r="LOC181" s="10"/>
      <c r="LOD181" s="10"/>
      <c r="LOE181" s="10"/>
      <c r="LOF181" s="10"/>
      <c r="LOG181" s="10"/>
      <c r="LOH181" s="10"/>
      <c r="LOI181" s="10"/>
      <c r="LOJ181" s="10"/>
      <c r="LOK181" s="10"/>
      <c r="LOL181" s="10"/>
      <c r="LOM181" s="10"/>
      <c r="LON181" s="10"/>
      <c r="LOO181" s="10"/>
      <c r="LOP181" s="10"/>
      <c r="LOQ181" s="10"/>
      <c r="LOR181" s="10"/>
      <c r="LOS181" s="10"/>
      <c r="LOT181" s="10"/>
      <c r="LOU181" s="10"/>
      <c r="LOV181" s="10"/>
      <c r="LOW181" s="10"/>
      <c r="LOX181" s="10"/>
      <c r="LOY181" s="10"/>
      <c r="LOZ181" s="10"/>
      <c r="LPA181" s="10"/>
      <c r="LPB181" s="10"/>
      <c r="LPC181" s="10"/>
      <c r="LPD181" s="10"/>
      <c r="LPE181" s="10"/>
      <c r="LPF181" s="10"/>
      <c r="LPG181" s="10"/>
      <c r="LPH181" s="10"/>
      <c r="LPI181" s="10"/>
      <c r="LPJ181" s="10"/>
      <c r="LPK181" s="10"/>
      <c r="LPL181" s="10"/>
      <c r="LPM181" s="10"/>
      <c r="LPN181" s="10"/>
      <c r="LPO181" s="10"/>
      <c r="LPP181" s="10"/>
      <c r="LPQ181" s="10"/>
      <c r="LPR181" s="10"/>
      <c r="LPS181" s="10"/>
      <c r="LPT181" s="10"/>
      <c r="LPU181" s="10"/>
      <c r="LPV181" s="10"/>
      <c r="LPW181" s="10"/>
      <c r="LPX181" s="10"/>
      <c r="LPY181" s="10"/>
      <c r="LPZ181" s="10"/>
      <c r="LQA181" s="10"/>
      <c r="LQB181" s="10"/>
      <c r="LQC181" s="10"/>
      <c r="LQD181" s="10"/>
      <c r="LQE181" s="10"/>
      <c r="LQF181" s="10"/>
      <c r="LQG181" s="10"/>
      <c r="LQH181" s="10"/>
      <c r="LQI181" s="10"/>
      <c r="LQJ181" s="10"/>
      <c r="LQK181" s="10"/>
      <c r="LQL181" s="10"/>
      <c r="LQM181" s="10"/>
      <c r="LQN181" s="10"/>
      <c r="LQO181" s="10"/>
      <c r="LQP181" s="10"/>
      <c r="LQQ181" s="10"/>
      <c r="LQR181" s="10"/>
      <c r="LQS181" s="10"/>
      <c r="LQT181" s="10"/>
      <c r="LQU181" s="10"/>
      <c r="LQV181" s="10"/>
      <c r="LQW181" s="10"/>
      <c r="LQX181" s="10"/>
      <c r="LQY181" s="10"/>
      <c r="LQZ181" s="10"/>
      <c r="LRA181" s="10"/>
      <c r="LRB181" s="10"/>
      <c r="LRC181" s="10"/>
      <c r="LRD181" s="10"/>
      <c r="LRE181" s="10"/>
      <c r="LRF181" s="10"/>
      <c r="LRG181" s="10"/>
      <c r="LRH181" s="10"/>
      <c r="LRI181" s="10"/>
      <c r="LRJ181" s="10"/>
      <c r="LRK181" s="10"/>
      <c r="LRL181" s="10"/>
      <c r="LRM181" s="10"/>
      <c r="LRN181" s="10"/>
      <c r="LRO181" s="10"/>
      <c r="LRP181" s="10"/>
      <c r="LRQ181" s="10"/>
      <c r="LRR181" s="10"/>
      <c r="LRS181" s="10"/>
      <c r="LRT181" s="10"/>
      <c r="LRU181" s="10"/>
      <c r="LRV181" s="10"/>
      <c r="LRW181" s="10"/>
      <c r="LRX181" s="10"/>
      <c r="LRY181" s="10"/>
      <c r="LRZ181" s="10"/>
      <c r="LSA181" s="10"/>
      <c r="LSB181" s="10"/>
      <c r="LSC181" s="10"/>
      <c r="LSD181" s="10"/>
      <c r="LSE181" s="10"/>
      <c r="LSF181" s="10"/>
      <c r="LSG181" s="10"/>
      <c r="LSH181" s="10"/>
      <c r="LSI181" s="10"/>
      <c r="LSJ181" s="10"/>
      <c r="LSK181" s="10"/>
      <c r="LSL181" s="10"/>
      <c r="LSM181" s="10"/>
      <c r="LSN181" s="10"/>
      <c r="LSO181" s="10"/>
      <c r="LSP181" s="10"/>
      <c r="LSQ181" s="10"/>
      <c r="LSR181" s="10"/>
      <c r="LSS181" s="10"/>
      <c r="LST181" s="10"/>
      <c r="LSU181" s="10"/>
      <c r="LSV181" s="10"/>
      <c r="LSW181" s="10"/>
      <c r="LSX181" s="10"/>
      <c r="LSY181" s="10"/>
      <c r="LSZ181" s="10"/>
      <c r="LTA181" s="10"/>
      <c r="LTB181" s="10"/>
      <c r="LTC181" s="10"/>
      <c r="LTD181" s="10"/>
      <c r="LTE181" s="10"/>
      <c r="LTF181" s="10"/>
      <c r="LTG181" s="10"/>
      <c r="LTH181" s="10"/>
      <c r="LTI181" s="10"/>
      <c r="LTJ181" s="10"/>
      <c r="LTK181" s="10"/>
      <c r="LTL181" s="10"/>
      <c r="LTM181" s="10"/>
      <c r="LTN181" s="10"/>
      <c r="LTO181" s="10"/>
      <c r="LTP181" s="10"/>
      <c r="LTQ181" s="10"/>
      <c r="LTR181" s="10"/>
      <c r="LTS181" s="10"/>
      <c r="LTT181" s="10"/>
      <c r="LTU181" s="10"/>
      <c r="LTV181" s="10"/>
      <c r="LTW181" s="10"/>
      <c r="LTX181" s="10"/>
      <c r="LTY181" s="10"/>
      <c r="LTZ181" s="10"/>
      <c r="LUA181" s="10"/>
      <c r="LUB181" s="10"/>
      <c r="LUC181" s="10"/>
      <c r="LUD181" s="10"/>
      <c r="LUE181" s="10"/>
      <c r="LUF181" s="10"/>
      <c r="LUG181" s="10"/>
      <c r="LUH181" s="10"/>
      <c r="LUI181" s="10"/>
      <c r="LUJ181" s="10"/>
      <c r="LUK181" s="10"/>
      <c r="LUL181" s="10"/>
      <c r="LUM181" s="10"/>
      <c r="LUN181" s="10"/>
      <c r="LUO181" s="10"/>
      <c r="LUP181" s="10"/>
      <c r="LUQ181" s="10"/>
      <c r="LUR181" s="10"/>
      <c r="LUS181" s="10"/>
      <c r="LUT181" s="10"/>
      <c r="LUU181" s="10"/>
      <c r="LUV181" s="10"/>
      <c r="LUW181" s="10"/>
      <c r="LUX181" s="10"/>
      <c r="LUY181" s="10"/>
      <c r="LUZ181" s="10"/>
      <c r="LVA181" s="10"/>
      <c r="LVB181" s="10"/>
      <c r="LVC181" s="10"/>
      <c r="LVD181" s="10"/>
      <c r="LVE181" s="10"/>
      <c r="LVF181" s="10"/>
      <c r="LVG181" s="10"/>
      <c r="LVH181" s="10"/>
      <c r="LVI181" s="10"/>
      <c r="LVJ181" s="10"/>
      <c r="LVK181" s="10"/>
      <c r="LVL181" s="10"/>
      <c r="LVM181" s="10"/>
      <c r="LVN181" s="10"/>
      <c r="LVO181" s="10"/>
      <c r="LVP181" s="10"/>
      <c r="LVQ181" s="10"/>
      <c r="LVR181" s="10"/>
      <c r="LVS181" s="10"/>
      <c r="LVT181" s="10"/>
      <c r="LVU181" s="10"/>
      <c r="LVV181" s="10"/>
      <c r="LVW181" s="10"/>
      <c r="LVX181" s="10"/>
      <c r="LVY181" s="10"/>
      <c r="LVZ181" s="10"/>
      <c r="LWA181" s="10"/>
      <c r="LWB181" s="10"/>
      <c r="LWC181" s="10"/>
      <c r="LWD181" s="10"/>
      <c r="LWE181" s="10"/>
      <c r="LWF181" s="10"/>
      <c r="LWG181" s="10"/>
      <c r="LWH181" s="10"/>
      <c r="LWI181" s="10"/>
      <c r="LWJ181" s="10"/>
      <c r="LWK181" s="10"/>
      <c r="LWL181" s="10"/>
      <c r="LWM181" s="10"/>
      <c r="LWN181" s="10"/>
      <c r="LWO181" s="10"/>
      <c r="LWP181" s="10"/>
      <c r="LWQ181" s="10"/>
      <c r="LWR181" s="10"/>
      <c r="LWS181" s="10"/>
      <c r="LWT181" s="10"/>
      <c r="LWU181" s="10"/>
      <c r="LWV181" s="10"/>
      <c r="LWW181" s="10"/>
      <c r="LWX181" s="10"/>
      <c r="LWY181" s="10"/>
      <c r="LWZ181" s="10"/>
      <c r="LXA181" s="10"/>
      <c r="LXB181" s="10"/>
      <c r="LXC181" s="10"/>
      <c r="LXD181" s="10"/>
      <c r="LXE181" s="10"/>
      <c r="LXF181" s="10"/>
      <c r="LXG181" s="10"/>
      <c r="LXH181" s="10"/>
      <c r="LXI181" s="10"/>
      <c r="LXJ181" s="10"/>
      <c r="LXK181" s="10"/>
      <c r="LXL181" s="10"/>
      <c r="LXM181" s="10"/>
      <c r="LXN181" s="10"/>
      <c r="LXO181" s="10"/>
      <c r="LXP181" s="10"/>
      <c r="LXQ181" s="10"/>
      <c r="LXR181" s="10"/>
      <c r="LXS181" s="10"/>
      <c r="LXT181" s="10"/>
      <c r="LXU181" s="10"/>
      <c r="LXV181" s="10"/>
      <c r="LXW181" s="10"/>
      <c r="LXX181" s="10"/>
      <c r="LXY181" s="10"/>
      <c r="LXZ181" s="10"/>
      <c r="LYA181" s="10"/>
      <c r="LYB181" s="10"/>
      <c r="LYC181" s="10"/>
      <c r="LYD181" s="10"/>
      <c r="LYE181" s="10"/>
      <c r="LYF181" s="10"/>
      <c r="LYG181" s="10"/>
      <c r="LYH181" s="10"/>
      <c r="LYI181" s="10"/>
      <c r="LYJ181" s="10"/>
      <c r="LYK181" s="10"/>
      <c r="LYL181" s="10"/>
      <c r="LYM181" s="10"/>
      <c r="LYN181" s="10"/>
      <c r="LYO181" s="10"/>
      <c r="LYP181" s="10"/>
      <c r="LYQ181" s="10"/>
      <c r="LYR181" s="10"/>
      <c r="LYS181" s="10"/>
      <c r="LYT181" s="10"/>
      <c r="LYU181" s="10"/>
      <c r="LYV181" s="10"/>
      <c r="LYW181" s="10"/>
      <c r="LYX181" s="10"/>
      <c r="LYY181" s="10"/>
      <c r="LYZ181" s="10"/>
      <c r="LZA181" s="10"/>
      <c r="LZB181" s="10"/>
      <c r="LZC181" s="10"/>
      <c r="LZD181" s="10"/>
      <c r="LZE181" s="10"/>
      <c r="LZF181" s="10"/>
      <c r="LZG181" s="10"/>
      <c r="LZH181" s="10"/>
      <c r="LZI181" s="10"/>
      <c r="LZJ181" s="10"/>
      <c r="LZK181" s="10"/>
      <c r="LZL181" s="10"/>
      <c r="LZM181" s="10"/>
      <c r="LZN181" s="10"/>
      <c r="LZO181" s="10"/>
      <c r="LZP181" s="10"/>
      <c r="LZQ181" s="10"/>
      <c r="LZR181" s="10"/>
      <c r="LZS181" s="10"/>
      <c r="LZT181" s="10"/>
      <c r="LZU181" s="10"/>
      <c r="LZV181" s="10"/>
      <c r="LZW181" s="10"/>
      <c r="LZX181" s="10"/>
      <c r="LZY181" s="10"/>
      <c r="LZZ181" s="10"/>
      <c r="MAA181" s="10"/>
      <c r="MAB181" s="10"/>
      <c r="MAC181" s="10"/>
      <c r="MAD181" s="10"/>
      <c r="MAE181" s="10"/>
      <c r="MAF181" s="10"/>
      <c r="MAG181" s="10"/>
      <c r="MAH181" s="10"/>
      <c r="MAI181" s="10"/>
      <c r="MAJ181" s="10"/>
      <c r="MAK181" s="10"/>
      <c r="MAL181" s="10"/>
      <c r="MAM181" s="10"/>
      <c r="MAN181" s="10"/>
      <c r="MAO181" s="10"/>
      <c r="MAP181" s="10"/>
      <c r="MAQ181" s="10"/>
      <c r="MAR181" s="10"/>
      <c r="MAS181" s="10"/>
      <c r="MAT181" s="10"/>
      <c r="MAU181" s="10"/>
      <c r="MAV181" s="10"/>
      <c r="MAW181" s="10"/>
      <c r="MAX181" s="10"/>
      <c r="MAY181" s="10"/>
      <c r="MAZ181" s="10"/>
      <c r="MBA181" s="10"/>
      <c r="MBB181" s="10"/>
      <c r="MBC181" s="10"/>
      <c r="MBD181" s="10"/>
      <c r="MBE181" s="10"/>
      <c r="MBF181" s="10"/>
      <c r="MBG181" s="10"/>
      <c r="MBH181" s="10"/>
      <c r="MBI181" s="10"/>
      <c r="MBJ181" s="10"/>
      <c r="MBK181" s="10"/>
      <c r="MBL181" s="10"/>
      <c r="MBM181" s="10"/>
      <c r="MBN181" s="10"/>
      <c r="MBO181" s="10"/>
      <c r="MBP181" s="10"/>
      <c r="MBQ181" s="10"/>
      <c r="MBR181" s="10"/>
      <c r="MBS181" s="10"/>
      <c r="MBT181" s="10"/>
      <c r="MBU181" s="10"/>
      <c r="MBV181" s="10"/>
      <c r="MBW181" s="10"/>
      <c r="MBX181" s="10"/>
      <c r="MBY181" s="10"/>
      <c r="MBZ181" s="10"/>
      <c r="MCA181" s="10"/>
      <c r="MCB181" s="10"/>
      <c r="MCC181" s="10"/>
      <c r="MCD181" s="10"/>
      <c r="MCE181" s="10"/>
      <c r="MCF181" s="10"/>
      <c r="MCG181" s="10"/>
      <c r="MCH181" s="10"/>
      <c r="MCI181" s="10"/>
      <c r="MCJ181" s="10"/>
      <c r="MCK181" s="10"/>
      <c r="MCL181" s="10"/>
      <c r="MCM181" s="10"/>
      <c r="MCN181" s="10"/>
      <c r="MCO181" s="10"/>
      <c r="MCP181" s="10"/>
      <c r="MCQ181" s="10"/>
      <c r="MCR181" s="10"/>
      <c r="MCS181" s="10"/>
      <c r="MCT181" s="10"/>
      <c r="MCU181" s="10"/>
      <c r="MCV181" s="10"/>
      <c r="MCW181" s="10"/>
      <c r="MCX181" s="10"/>
      <c r="MCY181" s="10"/>
      <c r="MCZ181" s="10"/>
      <c r="MDA181" s="10"/>
      <c r="MDB181" s="10"/>
      <c r="MDC181" s="10"/>
      <c r="MDD181" s="10"/>
      <c r="MDE181" s="10"/>
      <c r="MDF181" s="10"/>
      <c r="MDG181" s="10"/>
      <c r="MDH181" s="10"/>
      <c r="MDI181" s="10"/>
      <c r="MDJ181" s="10"/>
      <c r="MDK181" s="10"/>
      <c r="MDL181" s="10"/>
      <c r="MDM181" s="10"/>
      <c r="MDN181" s="10"/>
      <c r="MDO181" s="10"/>
      <c r="MDP181" s="10"/>
      <c r="MDQ181" s="10"/>
      <c r="MDR181" s="10"/>
      <c r="MDS181" s="10"/>
      <c r="MDT181" s="10"/>
      <c r="MDU181" s="10"/>
      <c r="MDV181" s="10"/>
      <c r="MDW181" s="10"/>
      <c r="MDX181" s="10"/>
      <c r="MDY181" s="10"/>
      <c r="MDZ181" s="10"/>
      <c r="MEA181" s="10"/>
      <c r="MEB181" s="10"/>
      <c r="MEC181" s="10"/>
      <c r="MED181" s="10"/>
      <c r="MEE181" s="10"/>
      <c r="MEF181" s="10"/>
      <c r="MEG181" s="10"/>
      <c r="MEH181" s="10"/>
      <c r="MEI181" s="10"/>
      <c r="MEJ181" s="10"/>
      <c r="MEK181" s="10"/>
      <c r="MEL181" s="10"/>
      <c r="MEM181" s="10"/>
      <c r="MEN181" s="10"/>
      <c r="MEO181" s="10"/>
      <c r="MEP181" s="10"/>
      <c r="MEQ181" s="10"/>
      <c r="MER181" s="10"/>
      <c r="MES181" s="10"/>
      <c r="MET181" s="10"/>
      <c r="MEU181" s="10"/>
      <c r="MEV181" s="10"/>
      <c r="MEW181" s="10"/>
      <c r="MEX181" s="10"/>
      <c r="MEY181" s="10"/>
      <c r="MEZ181" s="10"/>
      <c r="MFA181" s="10"/>
      <c r="MFB181" s="10"/>
      <c r="MFC181" s="10"/>
      <c r="MFD181" s="10"/>
      <c r="MFE181" s="10"/>
      <c r="MFF181" s="10"/>
      <c r="MFG181" s="10"/>
      <c r="MFH181" s="10"/>
      <c r="MFI181" s="10"/>
      <c r="MFJ181" s="10"/>
      <c r="MFK181" s="10"/>
      <c r="MFL181" s="10"/>
      <c r="MFM181" s="10"/>
      <c r="MFN181" s="10"/>
      <c r="MFO181" s="10"/>
      <c r="MFP181" s="10"/>
      <c r="MFQ181" s="10"/>
      <c r="MFR181" s="10"/>
      <c r="MFS181" s="10"/>
      <c r="MFT181" s="10"/>
      <c r="MFU181" s="10"/>
      <c r="MFV181" s="10"/>
      <c r="MFW181" s="10"/>
      <c r="MFX181" s="10"/>
      <c r="MFY181" s="10"/>
      <c r="MFZ181" s="10"/>
      <c r="MGA181" s="10"/>
      <c r="MGB181" s="10"/>
      <c r="MGC181" s="10"/>
      <c r="MGD181" s="10"/>
      <c r="MGE181" s="10"/>
      <c r="MGF181" s="10"/>
      <c r="MGG181" s="10"/>
      <c r="MGH181" s="10"/>
      <c r="MGI181" s="10"/>
      <c r="MGJ181" s="10"/>
      <c r="MGK181" s="10"/>
      <c r="MGL181" s="10"/>
      <c r="MGM181" s="10"/>
      <c r="MGN181" s="10"/>
      <c r="MGO181" s="10"/>
      <c r="MGP181" s="10"/>
      <c r="MGQ181" s="10"/>
      <c r="MGR181" s="10"/>
      <c r="MGS181" s="10"/>
      <c r="MGT181" s="10"/>
      <c r="MGU181" s="10"/>
      <c r="MGV181" s="10"/>
      <c r="MGW181" s="10"/>
      <c r="MGX181" s="10"/>
      <c r="MGY181" s="10"/>
      <c r="MGZ181" s="10"/>
      <c r="MHA181" s="10"/>
      <c r="MHB181" s="10"/>
      <c r="MHC181" s="10"/>
      <c r="MHD181" s="10"/>
      <c r="MHE181" s="10"/>
      <c r="MHF181" s="10"/>
      <c r="MHG181" s="10"/>
      <c r="MHH181" s="10"/>
      <c r="MHI181" s="10"/>
      <c r="MHJ181" s="10"/>
      <c r="MHK181" s="10"/>
      <c r="MHL181" s="10"/>
      <c r="MHM181" s="10"/>
      <c r="MHN181" s="10"/>
      <c r="MHO181" s="10"/>
      <c r="MHP181" s="10"/>
      <c r="MHQ181" s="10"/>
      <c r="MHR181" s="10"/>
      <c r="MHS181" s="10"/>
      <c r="MHT181" s="10"/>
      <c r="MHU181" s="10"/>
      <c r="MHV181" s="10"/>
      <c r="MHW181" s="10"/>
      <c r="MHX181" s="10"/>
      <c r="MHY181" s="10"/>
      <c r="MHZ181" s="10"/>
      <c r="MIA181" s="10"/>
      <c r="MIB181" s="10"/>
      <c r="MIC181" s="10"/>
      <c r="MID181" s="10"/>
      <c r="MIE181" s="10"/>
      <c r="MIF181" s="10"/>
      <c r="MIG181" s="10"/>
      <c r="MIH181" s="10"/>
      <c r="MII181" s="10"/>
      <c r="MIJ181" s="10"/>
      <c r="MIK181" s="10"/>
      <c r="MIL181" s="10"/>
      <c r="MIM181" s="10"/>
      <c r="MIN181" s="10"/>
      <c r="MIO181" s="10"/>
      <c r="MIP181" s="10"/>
      <c r="MIQ181" s="10"/>
      <c r="MIR181" s="10"/>
      <c r="MIS181" s="10"/>
      <c r="MIT181" s="10"/>
      <c r="MIU181" s="10"/>
      <c r="MIV181" s="10"/>
      <c r="MIW181" s="10"/>
      <c r="MIX181" s="10"/>
      <c r="MIY181" s="10"/>
      <c r="MIZ181" s="10"/>
      <c r="MJA181" s="10"/>
      <c r="MJB181" s="10"/>
      <c r="MJC181" s="10"/>
      <c r="MJD181" s="10"/>
      <c r="MJE181" s="10"/>
      <c r="MJF181" s="10"/>
      <c r="MJG181" s="10"/>
      <c r="MJH181" s="10"/>
      <c r="MJI181" s="10"/>
      <c r="MJJ181" s="10"/>
      <c r="MJK181" s="10"/>
      <c r="MJL181" s="10"/>
      <c r="MJM181" s="10"/>
      <c r="MJN181" s="10"/>
      <c r="MJO181" s="10"/>
      <c r="MJP181" s="10"/>
      <c r="MJQ181" s="10"/>
      <c r="MJR181" s="10"/>
      <c r="MJS181" s="10"/>
      <c r="MJT181" s="10"/>
      <c r="MJU181" s="10"/>
      <c r="MJV181" s="10"/>
      <c r="MJW181" s="10"/>
      <c r="MJX181" s="10"/>
      <c r="MJY181" s="10"/>
      <c r="MJZ181" s="10"/>
      <c r="MKA181" s="10"/>
      <c r="MKB181" s="10"/>
      <c r="MKC181" s="10"/>
      <c r="MKD181" s="10"/>
      <c r="MKE181" s="10"/>
      <c r="MKF181" s="10"/>
      <c r="MKG181" s="10"/>
      <c r="MKH181" s="10"/>
      <c r="MKI181" s="10"/>
      <c r="MKJ181" s="10"/>
      <c r="MKK181" s="10"/>
      <c r="MKL181" s="10"/>
      <c r="MKM181" s="10"/>
      <c r="MKN181" s="10"/>
      <c r="MKO181" s="10"/>
      <c r="MKP181" s="10"/>
      <c r="MKQ181" s="10"/>
      <c r="MKR181" s="10"/>
      <c r="MKS181" s="10"/>
      <c r="MKT181" s="10"/>
      <c r="MKU181" s="10"/>
      <c r="MKV181" s="10"/>
      <c r="MKW181" s="10"/>
      <c r="MKX181" s="10"/>
      <c r="MKY181" s="10"/>
      <c r="MKZ181" s="10"/>
      <c r="MLA181" s="10"/>
      <c r="MLB181" s="10"/>
      <c r="MLC181" s="10"/>
      <c r="MLD181" s="10"/>
      <c r="MLE181" s="10"/>
      <c r="MLF181" s="10"/>
      <c r="MLG181" s="10"/>
      <c r="MLH181" s="10"/>
      <c r="MLI181" s="10"/>
      <c r="MLJ181" s="10"/>
      <c r="MLK181" s="10"/>
      <c r="MLL181" s="10"/>
      <c r="MLM181" s="10"/>
      <c r="MLN181" s="10"/>
      <c r="MLO181" s="10"/>
      <c r="MLP181" s="10"/>
      <c r="MLQ181" s="10"/>
      <c r="MLR181" s="10"/>
      <c r="MLS181" s="10"/>
      <c r="MLT181" s="10"/>
      <c r="MLU181" s="10"/>
      <c r="MLV181" s="10"/>
      <c r="MLW181" s="10"/>
      <c r="MLX181" s="10"/>
      <c r="MLY181" s="10"/>
      <c r="MLZ181" s="10"/>
      <c r="MMA181" s="10"/>
      <c r="MMB181" s="10"/>
      <c r="MMC181" s="10"/>
      <c r="MMD181" s="10"/>
      <c r="MME181" s="10"/>
      <c r="MMF181" s="10"/>
      <c r="MMG181" s="10"/>
      <c r="MMH181" s="10"/>
      <c r="MMI181" s="10"/>
      <c r="MMJ181" s="10"/>
      <c r="MMK181" s="10"/>
      <c r="MML181" s="10"/>
      <c r="MMM181" s="10"/>
      <c r="MMN181" s="10"/>
      <c r="MMO181" s="10"/>
      <c r="MMP181" s="10"/>
      <c r="MMQ181" s="10"/>
      <c r="MMR181" s="10"/>
      <c r="MMS181" s="10"/>
      <c r="MMT181" s="10"/>
      <c r="MMU181" s="10"/>
      <c r="MMV181" s="10"/>
      <c r="MMW181" s="10"/>
      <c r="MMX181" s="10"/>
      <c r="MMY181" s="10"/>
      <c r="MMZ181" s="10"/>
      <c r="MNA181" s="10"/>
      <c r="MNB181" s="10"/>
      <c r="MNC181" s="10"/>
      <c r="MND181" s="10"/>
      <c r="MNE181" s="10"/>
      <c r="MNF181" s="10"/>
      <c r="MNG181" s="10"/>
      <c r="MNH181" s="10"/>
      <c r="MNI181" s="10"/>
      <c r="MNJ181" s="10"/>
      <c r="MNK181" s="10"/>
      <c r="MNL181" s="10"/>
      <c r="MNM181" s="10"/>
      <c r="MNN181" s="10"/>
      <c r="MNO181" s="10"/>
      <c r="MNP181" s="10"/>
      <c r="MNQ181" s="10"/>
      <c r="MNR181" s="10"/>
      <c r="MNS181" s="10"/>
      <c r="MNT181" s="10"/>
      <c r="MNU181" s="10"/>
      <c r="MNV181" s="10"/>
      <c r="MNW181" s="10"/>
      <c r="MNX181" s="10"/>
      <c r="MNY181" s="10"/>
      <c r="MNZ181" s="10"/>
      <c r="MOA181" s="10"/>
      <c r="MOB181" s="10"/>
      <c r="MOC181" s="10"/>
      <c r="MOD181" s="10"/>
      <c r="MOE181" s="10"/>
      <c r="MOF181" s="10"/>
      <c r="MOG181" s="10"/>
      <c r="MOH181" s="10"/>
      <c r="MOI181" s="10"/>
      <c r="MOJ181" s="10"/>
      <c r="MOK181" s="10"/>
      <c r="MOL181" s="10"/>
      <c r="MOM181" s="10"/>
      <c r="MON181" s="10"/>
      <c r="MOO181" s="10"/>
      <c r="MOP181" s="10"/>
      <c r="MOQ181" s="10"/>
      <c r="MOR181" s="10"/>
      <c r="MOS181" s="10"/>
      <c r="MOT181" s="10"/>
      <c r="MOU181" s="10"/>
      <c r="MOV181" s="10"/>
      <c r="MOW181" s="10"/>
      <c r="MOX181" s="10"/>
      <c r="MOY181" s="10"/>
      <c r="MOZ181" s="10"/>
      <c r="MPA181" s="10"/>
      <c r="MPB181" s="10"/>
      <c r="MPC181" s="10"/>
      <c r="MPD181" s="10"/>
      <c r="MPE181" s="10"/>
      <c r="MPF181" s="10"/>
      <c r="MPG181" s="10"/>
      <c r="MPH181" s="10"/>
      <c r="MPI181" s="10"/>
      <c r="MPJ181" s="10"/>
      <c r="MPK181" s="10"/>
      <c r="MPL181" s="10"/>
      <c r="MPM181" s="10"/>
      <c r="MPN181" s="10"/>
      <c r="MPO181" s="10"/>
      <c r="MPP181" s="10"/>
      <c r="MPQ181" s="10"/>
      <c r="MPR181" s="10"/>
      <c r="MPS181" s="10"/>
      <c r="MPT181" s="10"/>
      <c r="MPU181" s="10"/>
      <c r="MPV181" s="10"/>
      <c r="MPW181" s="10"/>
      <c r="MPX181" s="10"/>
      <c r="MPY181" s="10"/>
      <c r="MPZ181" s="10"/>
      <c r="MQA181" s="10"/>
      <c r="MQB181" s="10"/>
      <c r="MQC181" s="10"/>
      <c r="MQD181" s="10"/>
      <c r="MQE181" s="10"/>
      <c r="MQF181" s="10"/>
      <c r="MQG181" s="10"/>
      <c r="MQH181" s="10"/>
      <c r="MQI181" s="10"/>
      <c r="MQJ181" s="10"/>
      <c r="MQK181" s="10"/>
      <c r="MQL181" s="10"/>
      <c r="MQM181" s="10"/>
      <c r="MQN181" s="10"/>
      <c r="MQO181" s="10"/>
      <c r="MQP181" s="10"/>
      <c r="MQQ181" s="10"/>
      <c r="MQR181" s="10"/>
      <c r="MQS181" s="10"/>
      <c r="MQT181" s="10"/>
      <c r="MQU181" s="10"/>
      <c r="MQV181" s="10"/>
      <c r="MQW181" s="10"/>
      <c r="MQX181" s="10"/>
      <c r="MQY181" s="10"/>
      <c r="MQZ181" s="10"/>
      <c r="MRA181" s="10"/>
      <c r="MRB181" s="10"/>
      <c r="MRC181" s="10"/>
      <c r="MRD181" s="10"/>
      <c r="MRE181" s="10"/>
      <c r="MRF181" s="10"/>
      <c r="MRG181" s="10"/>
      <c r="MRH181" s="10"/>
      <c r="MRI181" s="10"/>
      <c r="MRJ181" s="10"/>
      <c r="MRK181" s="10"/>
      <c r="MRL181" s="10"/>
      <c r="MRM181" s="10"/>
      <c r="MRN181" s="10"/>
      <c r="MRO181" s="10"/>
      <c r="MRP181" s="10"/>
      <c r="MRQ181" s="10"/>
      <c r="MRR181" s="10"/>
      <c r="MRS181" s="10"/>
      <c r="MRT181" s="10"/>
      <c r="MRU181" s="10"/>
      <c r="MRV181" s="10"/>
      <c r="MRW181" s="10"/>
      <c r="MRX181" s="10"/>
      <c r="MRY181" s="10"/>
      <c r="MRZ181" s="10"/>
      <c r="MSA181" s="10"/>
      <c r="MSB181" s="10"/>
      <c r="MSC181" s="10"/>
      <c r="MSD181" s="10"/>
      <c r="MSE181" s="10"/>
      <c r="MSF181" s="10"/>
      <c r="MSG181" s="10"/>
      <c r="MSH181" s="10"/>
      <c r="MSI181" s="10"/>
      <c r="MSJ181" s="10"/>
      <c r="MSK181" s="10"/>
      <c r="MSL181" s="10"/>
      <c r="MSM181" s="10"/>
      <c r="MSN181" s="10"/>
      <c r="MSO181" s="10"/>
      <c r="MSP181" s="10"/>
      <c r="MSQ181" s="10"/>
      <c r="MSR181" s="10"/>
      <c r="MSS181" s="10"/>
      <c r="MST181" s="10"/>
      <c r="MSU181" s="10"/>
      <c r="MSV181" s="10"/>
      <c r="MSW181" s="10"/>
      <c r="MSX181" s="10"/>
      <c r="MSY181" s="10"/>
      <c r="MSZ181" s="10"/>
      <c r="MTA181" s="10"/>
      <c r="MTB181" s="10"/>
      <c r="MTC181" s="10"/>
      <c r="MTD181" s="10"/>
      <c r="MTE181" s="10"/>
      <c r="MTF181" s="10"/>
      <c r="MTG181" s="10"/>
      <c r="MTH181" s="10"/>
      <c r="MTI181" s="10"/>
      <c r="MTJ181" s="10"/>
      <c r="MTK181" s="10"/>
      <c r="MTL181" s="10"/>
      <c r="MTM181" s="10"/>
      <c r="MTN181" s="10"/>
      <c r="MTO181" s="10"/>
      <c r="MTP181" s="10"/>
      <c r="MTQ181" s="10"/>
      <c r="MTR181" s="10"/>
      <c r="MTS181" s="10"/>
      <c r="MTT181" s="10"/>
      <c r="MTU181" s="10"/>
      <c r="MTV181" s="10"/>
      <c r="MTW181" s="10"/>
      <c r="MTX181" s="10"/>
      <c r="MTY181" s="10"/>
      <c r="MTZ181" s="10"/>
      <c r="MUA181" s="10"/>
      <c r="MUB181" s="10"/>
      <c r="MUC181" s="10"/>
      <c r="MUD181" s="10"/>
      <c r="MUE181" s="10"/>
      <c r="MUF181" s="10"/>
      <c r="MUG181" s="10"/>
      <c r="MUH181" s="10"/>
      <c r="MUI181" s="10"/>
      <c r="MUJ181" s="10"/>
      <c r="MUK181" s="10"/>
      <c r="MUL181" s="10"/>
      <c r="MUM181" s="10"/>
      <c r="MUN181" s="10"/>
      <c r="MUO181" s="10"/>
      <c r="MUP181" s="10"/>
      <c r="MUQ181" s="10"/>
      <c r="MUR181" s="10"/>
      <c r="MUS181" s="10"/>
      <c r="MUT181" s="10"/>
      <c r="MUU181" s="10"/>
      <c r="MUV181" s="10"/>
      <c r="MUW181" s="10"/>
      <c r="MUX181" s="10"/>
      <c r="MUY181" s="10"/>
      <c r="MUZ181" s="10"/>
      <c r="MVA181" s="10"/>
      <c r="MVB181" s="10"/>
      <c r="MVC181" s="10"/>
      <c r="MVD181" s="10"/>
      <c r="MVE181" s="10"/>
      <c r="MVF181" s="10"/>
      <c r="MVG181" s="10"/>
      <c r="MVH181" s="10"/>
      <c r="MVI181" s="10"/>
      <c r="MVJ181" s="10"/>
      <c r="MVK181" s="10"/>
      <c r="MVL181" s="10"/>
      <c r="MVM181" s="10"/>
      <c r="MVN181" s="10"/>
      <c r="MVO181" s="10"/>
      <c r="MVP181" s="10"/>
      <c r="MVQ181" s="10"/>
      <c r="MVR181" s="10"/>
      <c r="MVS181" s="10"/>
      <c r="MVT181" s="10"/>
      <c r="MVU181" s="10"/>
      <c r="MVV181" s="10"/>
      <c r="MVW181" s="10"/>
      <c r="MVX181" s="10"/>
      <c r="MVY181" s="10"/>
      <c r="MVZ181" s="10"/>
      <c r="MWA181" s="10"/>
      <c r="MWB181" s="10"/>
      <c r="MWC181" s="10"/>
      <c r="MWD181" s="10"/>
      <c r="MWE181" s="10"/>
      <c r="MWF181" s="10"/>
      <c r="MWG181" s="10"/>
      <c r="MWH181" s="10"/>
      <c r="MWI181" s="10"/>
      <c r="MWJ181" s="10"/>
      <c r="MWK181" s="10"/>
      <c r="MWL181" s="10"/>
      <c r="MWM181" s="10"/>
      <c r="MWN181" s="10"/>
      <c r="MWO181" s="10"/>
      <c r="MWP181" s="10"/>
      <c r="MWQ181" s="10"/>
      <c r="MWR181" s="10"/>
      <c r="MWS181" s="10"/>
      <c r="MWT181" s="10"/>
      <c r="MWU181" s="10"/>
      <c r="MWV181" s="10"/>
      <c r="MWW181" s="10"/>
      <c r="MWX181" s="10"/>
      <c r="MWY181" s="10"/>
      <c r="MWZ181" s="10"/>
      <c r="MXA181" s="10"/>
      <c r="MXB181" s="10"/>
      <c r="MXC181" s="10"/>
      <c r="MXD181" s="10"/>
      <c r="MXE181" s="10"/>
      <c r="MXF181" s="10"/>
      <c r="MXG181" s="10"/>
      <c r="MXH181" s="10"/>
      <c r="MXI181" s="10"/>
      <c r="MXJ181" s="10"/>
      <c r="MXK181" s="10"/>
      <c r="MXL181" s="10"/>
      <c r="MXM181" s="10"/>
      <c r="MXN181" s="10"/>
      <c r="MXO181" s="10"/>
      <c r="MXP181" s="10"/>
      <c r="MXQ181" s="10"/>
      <c r="MXR181" s="10"/>
      <c r="MXS181" s="10"/>
      <c r="MXT181" s="10"/>
      <c r="MXU181" s="10"/>
      <c r="MXV181" s="10"/>
      <c r="MXW181" s="10"/>
      <c r="MXX181" s="10"/>
      <c r="MXY181" s="10"/>
      <c r="MXZ181" s="10"/>
      <c r="MYA181" s="10"/>
      <c r="MYB181" s="10"/>
      <c r="MYC181" s="10"/>
      <c r="MYD181" s="10"/>
      <c r="MYE181" s="10"/>
      <c r="MYF181" s="10"/>
      <c r="MYG181" s="10"/>
      <c r="MYH181" s="10"/>
      <c r="MYI181" s="10"/>
      <c r="MYJ181" s="10"/>
      <c r="MYK181" s="10"/>
      <c r="MYL181" s="10"/>
      <c r="MYM181" s="10"/>
      <c r="MYN181" s="10"/>
      <c r="MYO181" s="10"/>
      <c r="MYP181" s="10"/>
      <c r="MYQ181" s="10"/>
      <c r="MYR181" s="10"/>
      <c r="MYS181" s="10"/>
      <c r="MYT181" s="10"/>
      <c r="MYU181" s="10"/>
      <c r="MYV181" s="10"/>
      <c r="MYW181" s="10"/>
      <c r="MYX181" s="10"/>
      <c r="MYY181" s="10"/>
      <c r="MYZ181" s="10"/>
      <c r="MZA181" s="10"/>
      <c r="MZB181" s="10"/>
      <c r="MZC181" s="10"/>
      <c r="MZD181" s="10"/>
      <c r="MZE181" s="10"/>
      <c r="MZF181" s="10"/>
      <c r="MZG181" s="10"/>
      <c r="MZH181" s="10"/>
      <c r="MZI181" s="10"/>
      <c r="MZJ181" s="10"/>
      <c r="MZK181" s="10"/>
      <c r="MZL181" s="10"/>
      <c r="MZM181" s="10"/>
      <c r="MZN181" s="10"/>
      <c r="MZO181" s="10"/>
      <c r="MZP181" s="10"/>
      <c r="MZQ181" s="10"/>
      <c r="MZR181" s="10"/>
      <c r="MZS181" s="10"/>
      <c r="MZT181" s="10"/>
      <c r="MZU181" s="10"/>
      <c r="MZV181" s="10"/>
      <c r="MZW181" s="10"/>
      <c r="MZX181" s="10"/>
      <c r="MZY181" s="10"/>
      <c r="MZZ181" s="10"/>
      <c r="NAA181" s="10"/>
      <c r="NAB181" s="10"/>
      <c r="NAC181" s="10"/>
      <c r="NAD181" s="10"/>
      <c r="NAE181" s="10"/>
      <c r="NAF181" s="10"/>
      <c r="NAG181" s="10"/>
      <c r="NAH181" s="10"/>
      <c r="NAI181" s="10"/>
      <c r="NAJ181" s="10"/>
      <c r="NAK181" s="10"/>
      <c r="NAL181" s="10"/>
      <c r="NAM181" s="10"/>
      <c r="NAN181" s="10"/>
      <c r="NAO181" s="10"/>
      <c r="NAP181" s="10"/>
      <c r="NAQ181" s="10"/>
      <c r="NAR181" s="10"/>
      <c r="NAS181" s="10"/>
      <c r="NAT181" s="10"/>
      <c r="NAU181" s="10"/>
      <c r="NAV181" s="10"/>
      <c r="NAW181" s="10"/>
      <c r="NAX181" s="10"/>
      <c r="NAY181" s="10"/>
      <c r="NAZ181" s="10"/>
      <c r="NBA181" s="10"/>
      <c r="NBB181" s="10"/>
      <c r="NBC181" s="10"/>
      <c r="NBD181" s="10"/>
      <c r="NBE181" s="10"/>
      <c r="NBF181" s="10"/>
      <c r="NBG181" s="10"/>
      <c r="NBH181" s="10"/>
      <c r="NBI181" s="10"/>
      <c r="NBJ181" s="10"/>
      <c r="NBK181" s="10"/>
      <c r="NBL181" s="10"/>
      <c r="NBM181" s="10"/>
      <c r="NBN181" s="10"/>
      <c r="NBO181" s="10"/>
      <c r="NBP181" s="10"/>
      <c r="NBQ181" s="10"/>
      <c r="NBR181" s="10"/>
      <c r="NBS181" s="10"/>
      <c r="NBT181" s="10"/>
      <c r="NBU181" s="10"/>
      <c r="NBV181" s="10"/>
      <c r="NBW181" s="10"/>
      <c r="NBX181" s="10"/>
      <c r="NBY181" s="10"/>
      <c r="NBZ181" s="10"/>
      <c r="NCA181" s="10"/>
      <c r="NCB181" s="10"/>
      <c r="NCC181" s="10"/>
      <c r="NCD181" s="10"/>
      <c r="NCE181" s="10"/>
      <c r="NCF181" s="10"/>
      <c r="NCG181" s="10"/>
      <c r="NCH181" s="10"/>
      <c r="NCI181" s="10"/>
      <c r="NCJ181" s="10"/>
      <c r="NCK181" s="10"/>
      <c r="NCL181" s="10"/>
      <c r="NCM181" s="10"/>
      <c r="NCN181" s="10"/>
      <c r="NCO181" s="10"/>
      <c r="NCP181" s="10"/>
      <c r="NCQ181" s="10"/>
      <c r="NCR181" s="10"/>
      <c r="NCS181" s="10"/>
      <c r="NCT181" s="10"/>
      <c r="NCU181" s="10"/>
      <c r="NCV181" s="10"/>
      <c r="NCW181" s="10"/>
      <c r="NCX181" s="10"/>
      <c r="NCY181" s="10"/>
      <c r="NCZ181" s="10"/>
      <c r="NDA181" s="10"/>
      <c r="NDB181" s="10"/>
      <c r="NDC181" s="10"/>
      <c r="NDD181" s="10"/>
      <c r="NDE181" s="10"/>
      <c r="NDF181" s="10"/>
      <c r="NDG181" s="10"/>
      <c r="NDH181" s="10"/>
      <c r="NDI181" s="10"/>
      <c r="NDJ181" s="10"/>
      <c r="NDK181" s="10"/>
      <c r="NDL181" s="10"/>
      <c r="NDM181" s="10"/>
      <c r="NDN181" s="10"/>
      <c r="NDO181" s="10"/>
      <c r="NDP181" s="10"/>
      <c r="NDQ181" s="10"/>
      <c r="NDR181" s="10"/>
      <c r="NDS181" s="10"/>
      <c r="NDT181" s="10"/>
      <c r="NDU181" s="10"/>
      <c r="NDV181" s="10"/>
      <c r="NDW181" s="10"/>
      <c r="NDX181" s="10"/>
      <c r="NDY181" s="10"/>
      <c r="NDZ181" s="10"/>
      <c r="NEA181" s="10"/>
      <c r="NEB181" s="10"/>
      <c r="NEC181" s="10"/>
      <c r="NED181" s="10"/>
      <c r="NEE181" s="10"/>
      <c r="NEF181" s="10"/>
      <c r="NEG181" s="10"/>
      <c r="NEH181" s="10"/>
      <c r="NEI181" s="10"/>
      <c r="NEJ181" s="10"/>
      <c r="NEK181" s="10"/>
      <c r="NEL181" s="10"/>
      <c r="NEM181" s="10"/>
      <c r="NEN181" s="10"/>
      <c r="NEO181" s="10"/>
      <c r="NEP181" s="10"/>
      <c r="NEQ181" s="10"/>
      <c r="NER181" s="10"/>
      <c r="NES181" s="10"/>
      <c r="NET181" s="10"/>
      <c r="NEU181" s="10"/>
      <c r="NEV181" s="10"/>
      <c r="NEW181" s="10"/>
      <c r="NEX181" s="10"/>
      <c r="NEY181" s="10"/>
      <c r="NEZ181" s="10"/>
      <c r="NFA181" s="10"/>
      <c r="NFB181" s="10"/>
      <c r="NFC181" s="10"/>
      <c r="NFD181" s="10"/>
      <c r="NFE181" s="10"/>
      <c r="NFF181" s="10"/>
      <c r="NFG181" s="10"/>
      <c r="NFH181" s="10"/>
      <c r="NFI181" s="10"/>
      <c r="NFJ181" s="10"/>
      <c r="NFK181" s="10"/>
      <c r="NFL181" s="10"/>
      <c r="NFM181" s="10"/>
      <c r="NFN181" s="10"/>
      <c r="NFO181" s="10"/>
      <c r="NFP181" s="10"/>
      <c r="NFQ181" s="10"/>
      <c r="NFR181" s="10"/>
      <c r="NFS181" s="10"/>
      <c r="NFT181" s="10"/>
      <c r="NFU181" s="10"/>
      <c r="NFV181" s="10"/>
      <c r="NFW181" s="10"/>
      <c r="NFX181" s="10"/>
      <c r="NFY181" s="10"/>
      <c r="NFZ181" s="10"/>
      <c r="NGA181" s="10"/>
      <c r="NGB181" s="10"/>
      <c r="NGC181" s="10"/>
      <c r="NGD181" s="10"/>
      <c r="NGE181" s="10"/>
      <c r="NGF181" s="10"/>
      <c r="NGG181" s="10"/>
      <c r="NGH181" s="10"/>
      <c r="NGI181" s="10"/>
      <c r="NGJ181" s="10"/>
      <c r="NGK181" s="10"/>
      <c r="NGL181" s="10"/>
      <c r="NGM181" s="10"/>
      <c r="NGN181" s="10"/>
      <c r="NGO181" s="10"/>
      <c r="NGP181" s="10"/>
      <c r="NGQ181" s="10"/>
      <c r="NGR181" s="10"/>
      <c r="NGS181" s="10"/>
      <c r="NGT181" s="10"/>
      <c r="NGU181" s="10"/>
      <c r="NGV181" s="10"/>
      <c r="NGW181" s="10"/>
      <c r="NGX181" s="10"/>
      <c r="NGY181" s="10"/>
      <c r="NGZ181" s="10"/>
      <c r="NHA181" s="10"/>
      <c r="NHB181" s="10"/>
      <c r="NHC181" s="10"/>
      <c r="NHD181" s="10"/>
      <c r="NHE181" s="10"/>
      <c r="NHF181" s="10"/>
      <c r="NHG181" s="10"/>
      <c r="NHH181" s="10"/>
      <c r="NHI181" s="10"/>
      <c r="NHJ181" s="10"/>
      <c r="NHK181" s="10"/>
      <c r="NHL181" s="10"/>
      <c r="NHM181" s="10"/>
      <c r="NHN181" s="10"/>
      <c r="NHO181" s="10"/>
      <c r="NHP181" s="10"/>
      <c r="NHQ181" s="10"/>
      <c r="NHR181" s="10"/>
      <c r="NHS181" s="10"/>
      <c r="NHT181" s="10"/>
      <c r="NHU181" s="10"/>
      <c r="NHV181" s="10"/>
      <c r="NHW181" s="10"/>
      <c r="NHX181" s="10"/>
      <c r="NHY181" s="10"/>
      <c r="NHZ181" s="10"/>
      <c r="NIA181" s="10"/>
      <c r="NIB181" s="10"/>
      <c r="NIC181" s="10"/>
      <c r="NID181" s="10"/>
      <c r="NIE181" s="10"/>
      <c r="NIF181" s="10"/>
      <c r="NIG181" s="10"/>
      <c r="NIH181" s="10"/>
      <c r="NII181" s="10"/>
      <c r="NIJ181" s="10"/>
      <c r="NIK181" s="10"/>
      <c r="NIL181" s="10"/>
      <c r="NIM181" s="10"/>
      <c r="NIN181" s="10"/>
      <c r="NIO181" s="10"/>
      <c r="NIP181" s="10"/>
      <c r="NIQ181" s="10"/>
      <c r="NIR181" s="10"/>
      <c r="NIS181" s="10"/>
      <c r="NIT181" s="10"/>
      <c r="NIU181" s="10"/>
      <c r="NIV181" s="10"/>
      <c r="NIW181" s="10"/>
      <c r="NIX181" s="10"/>
      <c r="NIY181" s="10"/>
      <c r="NIZ181" s="10"/>
      <c r="NJA181" s="10"/>
      <c r="NJB181" s="10"/>
      <c r="NJC181" s="10"/>
      <c r="NJD181" s="10"/>
      <c r="NJE181" s="10"/>
      <c r="NJF181" s="10"/>
      <c r="NJG181" s="10"/>
      <c r="NJH181" s="10"/>
      <c r="NJI181" s="10"/>
      <c r="NJJ181" s="10"/>
      <c r="NJK181" s="10"/>
      <c r="NJL181" s="10"/>
      <c r="NJM181" s="10"/>
      <c r="NJN181" s="10"/>
      <c r="NJO181" s="10"/>
      <c r="NJP181" s="10"/>
      <c r="NJQ181" s="10"/>
      <c r="NJR181" s="10"/>
      <c r="NJS181" s="10"/>
      <c r="NJT181" s="10"/>
      <c r="NJU181" s="10"/>
      <c r="NJV181" s="10"/>
      <c r="NJW181" s="10"/>
      <c r="NJX181" s="10"/>
      <c r="NJY181" s="10"/>
      <c r="NJZ181" s="10"/>
      <c r="NKA181" s="10"/>
      <c r="NKB181" s="10"/>
      <c r="NKC181" s="10"/>
      <c r="NKD181" s="10"/>
      <c r="NKE181" s="10"/>
      <c r="NKF181" s="10"/>
      <c r="NKG181" s="10"/>
      <c r="NKH181" s="10"/>
      <c r="NKI181" s="10"/>
      <c r="NKJ181" s="10"/>
      <c r="NKK181" s="10"/>
      <c r="NKL181" s="10"/>
      <c r="NKM181" s="10"/>
      <c r="NKN181" s="10"/>
      <c r="NKO181" s="10"/>
      <c r="NKP181" s="10"/>
      <c r="NKQ181" s="10"/>
      <c r="NKR181" s="10"/>
      <c r="NKS181" s="10"/>
      <c r="NKT181" s="10"/>
      <c r="NKU181" s="10"/>
      <c r="NKV181" s="10"/>
      <c r="NKW181" s="10"/>
      <c r="NKX181" s="10"/>
      <c r="NKY181" s="10"/>
      <c r="NKZ181" s="10"/>
      <c r="NLA181" s="10"/>
      <c r="NLB181" s="10"/>
      <c r="NLC181" s="10"/>
      <c r="NLD181" s="10"/>
      <c r="NLE181" s="10"/>
      <c r="NLF181" s="10"/>
      <c r="NLG181" s="10"/>
      <c r="NLH181" s="10"/>
      <c r="NLI181" s="10"/>
      <c r="NLJ181" s="10"/>
      <c r="NLK181" s="10"/>
      <c r="NLL181" s="10"/>
      <c r="NLM181" s="10"/>
      <c r="NLN181" s="10"/>
      <c r="NLO181" s="10"/>
      <c r="NLP181" s="10"/>
      <c r="NLQ181" s="10"/>
      <c r="NLR181" s="10"/>
      <c r="NLS181" s="10"/>
      <c r="NLT181" s="10"/>
      <c r="NLU181" s="10"/>
      <c r="NLV181" s="10"/>
      <c r="NLW181" s="10"/>
      <c r="NLX181" s="10"/>
      <c r="NLY181" s="10"/>
      <c r="NLZ181" s="10"/>
      <c r="NMA181" s="10"/>
      <c r="NMB181" s="10"/>
      <c r="NMC181" s="10"/>
      <c r="NMD181" s="10"/>
      <c r="NME181" s="10"/>
      <c r="NMF181" s="10"/>
      <c r="NMG181" s="10"/>
      <c r="NMH181" s="10"/>
      <c r="NMI181" s="10"/>
      <c r="NMJ181" s="10"/>
      <c r="NMK181" s="10"/>
      <c r="NML181" s="10"/>
      <c r="NMM181" s="10"/>
      <c r="NMN181" s="10"/>
      <c r="NMO181" s="10"/>
      <c r="NMP181" s="10"/>
      <c r="NMQ181" s="10"/>
      <c r="NMR181" s="10"/>
      <c r="NMS181" s="10"/>
      <c r="NMT181" s="10"/>
      <c r="NMU181" s="10"/>
      <c r="NMV181" s="10"/>
      <c r="NMW181" s="10"/>
      <c r="NMX181" s="10"/>
      <c r="NMY181" s="10"/>
      <c r="NMZ181" s="10"/>
      <c r="NNA181" s="10"/>
      <c r="NNB181" s="10"/>
      <c r="NNC181" s="10"/>
      <c r="NND181" s="10"/>
      <c r="NNE181" s="10"/>
      <c r="NNF181" s="10"/>
      <c r="NNG181" s="10"/>
      <c r="NNH181" s="10"/>
      <c r="NNI181" s="10"/>
      <c r="NNJ181" s="10"/>
      <c r="NNK181" s="10"/>
      <c r="NNL181" s="10"/>
      <c r="NNM181" s="10"/>
      <c r="NNN181" s="10"/>
      <c r="NNO181" s="10"/>
      <c r="NNP181" s="10"/>
      <c r="NNQ181" s="10"/>
      <c r="NNR181" s="10"/>
      <c r="NNS181" s="10"/>
      <c r="NNT181" s="10"/>
      <c r="NNU181" s="10"/>
      <c r="NNV181" s="10"/>
      <c r="NNW181" s="10"/>
      <c r="NNX181" s="10"/>
      <c r="NNY181" s="10"/>
      <c r="NNZ181" s="10"/>
      <c r="NOA181" s="10"/>
      <c r="NOB181" s="10"/>
      <c r="NOC181" s="10"/>
      <c r="NOD181" s="10"/>
      <c r="NOE181" s="10"/>
      <c r="NOF181" s="10"/>
      <c r="NOG181" s="10"/>
      <c r="NOH181" s="10"/>
      <c r="NOI181" s="10"/>
      <c r="NOJ181" s="10"/>
      <c r="NOK181" s="10"/>
      <c r="NOL181" s="10"/>
      <c r="NOM181" s="10"/>
      <c r="NON181" s="10"/>
      <c r="NOO181" s="10"/>
      <c r="NOP181" s="10"/>
      <c r="NOQ181" s="10"/>
      <c r="NOR181" s="10"/>
      <c r="NOS181" s="10"/>
      <c r="NOT181" s="10"/>
      <c r="NOU181" s="10"/>
      <c r="NOV181" s="10"/>
      <c r="NOW181" s="10"/>
      <c r="NOX181" s="10"/>
      <c r="NOY181" s="10"/>
      <c r="NOZ181" s="10"/>
      <c r="NPA181" s="10"/>
      <c r="NPB181" s="10"/>
      <c r="NPC181" s="10"/>
      <c r="NPD181" s="10"/>
      <c r="NPE181" s="10"/>
      <c r="NPF181" s="10"/>
      <c r="NPG181" s="10"/>
      <c r="NPH181" s="10"/>
      <c r="NPI181" s="10"/>
      <c r="NPJ181" s="10"/>
      <c r="NPK181" s="10"/>
      <c r="NPL181" s="10"/>
      <c r="NPM181" s="10"/>
      <c r="NPN181" s="10"/>
      <c r="NPO181" s="10"/>
      <c r="NPP181" s="10"/>
      <c r="NPQ181" s="10"/>
      <c r="NPR181" s="10"/>
      <c r="NPS181" s="10"/>
      <c r="NPT181" s="10"/>
      <c r="NPU181" s="10"/>
      <c r="NPV181" s="10"/>
      <c r="NPW181" s="10"/>
      <c r="NPX181" s="10"/>
      <c r="NPY181" s="10"/>
      <c r="NPZ181" s="10"/>
      <c r="NQA181" s="10"/>
      <c r="NQB181" s="10"/>
      <c r="NQC181" s="10"/>
      <c r="NQD181" s="10"/>
      <c r="NQE181" s="10"/>
      <c r="NQF181" s="10"/>
      <c r="NQG181" s="10"/>
      <c r="NQH181" s="10"/>
      <c r="NQI181" s="10"/>
      <c r="NQJ181" s="10"/>
      <c r="NQK181" s="10"/>
      <c r="NQL181" s="10"/>
      <c r="NQM181" s="10"/>
      <c r="NQN181" s="10"/>
      <c r="NQO181" s="10"/>
      <c r="NQP181" s="10"/>
      <c r="NQQ181" s="10"/>
      <c r="NQR181" s="10"/>
      <c r="NQS181" s="10"/>
      <c r="NQT181" s="10"/>
      <c r="NQU181" s="10"/>
      <c r="NQV181" s="10"/>
      <c r="NQW181" s="10"/>
      <c r="NQX181" s="10"/>
      <c r="NQY181" s="10"/>
      <c r="NQZ181" s="10"/>
      <c r="NRA181" s="10"/>
      <c r="NRB181" s="10"/>
      <c r="NRC181" s="10"/>
      <c r="NRD181" s="10"/>
      <c r="NRE181" s="10"/>
      <c r="NRF181" s="10"/>
      <c r="NRG181" s="10"/>
      <c r="NRH181" s="10"/>
      <c r="NRI181" s="10"/>
      <c r="NRJ181" s="10"/>
      <c r="NRK181" s="10"/>
      <c r="NRL181" s="10"/>
      <c r="NRM181" s="10"/>
      <c r="NRN181" s="10"/>
      <c r="NRO181" s="10"/>
      <c r="NRP181" s="10"/>
      <c r="NRQ181" s="10"/>
      <c r="NRR181" s="10"/>
      <c r="NRS181" s="10"/>
      <c r="NRT181" s="10"/>
      <c r="NRU181" s="10"/>
      <c r="NRV181" s="10"/>
      <c r="NRW181" s="10"/>
      <c r="NRX181" s="10"/>
      <c r="NRY181" s="10"/>
      <c r="NRZ181" s="10"/>
      <c r="NSA181" s="10"/>
      <c r="NSB181" s="10"/>
      <c r="NSC181" s="10"/>
      <c r="NSD181" s="10"/>
      <c r="NSE181" s="10"/>
      <c r="NSF181" s="10"/>
      <c r="NSG181" s="10"/>
      <c r="NSH181" s="10"/>
      <c r="NSI181" s="10"/>
      <c r="NSJ181" s="10"/>
      <c r="NSK181" s="10"/>
      <c r="NSL181" s="10"/>
      <c r="NSM181" s="10"/>
      <c r="NSN181" s="10"/>
      <c r="NSO181" s="10"/>
      <c r="NSP181" s="10"/>
      <c r="NSQ181" s="10"/>
      <c r="NSR181" s="10"/>
      <c r="NSS181" s="10"/>
      <c r="NST181" s="10"/>
      <c r="NSU181" s="10"/>
      <c r="NSV181" s="10"/>
      <c r="NSW181" s="10"/>
      <c r="NSX181" s="10"/>
      <c r="NSY181" s="10"/>
      <c r="NSZ181" s="10"/>
      <c r="NTA181" s="10"/>
      <c r="NTB181" s="10"/>
      <c r="NTC181" s="10"/>
      <c r="NTD181" s="10"/>
      <c r="NTE181" s="10"/>
      <c r="NTF181" s="10"/>
      <c r="NTG181" s="10"/>
      <c r="NTH181" s="10"/>
      <c r="NTI181" s="10"/>
      <c r="NTJ181" s="10"/>
      <c r="NTK181" s="10"/>
      <c r="NTL181" s="10"/>
      <c r="NTM181" s="10"/>
      <c r="NTN181" s="10"/>
      <c r="NTO181" s="10"/>
      <c r="NTP181" s="10"/>
      <c r="NTQ181" s="10"/>
      <c r="NTR181" s="10"/>
      <c r="NTS181" s="10"/>
      <c r="NTT181" s="10"/>
      <c r="NTU181" s="10"/>
      <c r="NTV181" s="10"/>
      <c r="NTW181" s="10"/>
      <c r="NTX181" s="10"/>
      <c r="NTY181" s="10"/>
      <c r="NTZ181" s="10"/>
      <c r="NUA181" s="10"/>
      <c r="NUB181" s="10"/>
      <c r="NUC181" s="10"/>
      <c r="NUD181" s="10"/>
      <c r="NUE181" s="10"/>
      <c r="NUF181" s="10"/>
      <c r="NUG181" s="10"/>
      <c r="NUH181" s="10"/>
      <c r="NUI181" s="10"/>
      <c r="NUJ181" s="10"/>
      <c r="NUK181" s="10"/>
      <c r="NUL181" s="10"/>
      <c r="NUM181" s="10"/>
      <c r="NUN181" s="10"/>
      <c r="NUO181" s="10"/>
      <c r="NUP181" s="10"/>
      <c r="NUQ181" s="10"/>
      <c r="NUR181" s="10"/>
      <c r="NUS181" s="10"/>
      <c r="NUT181" s="10"/>
      <c r="NUU181" s="10"/>
      <c r="NUV181" s="10"/>
      <c r="NUW181" s="10"/>
      <c r="NUX181" s="10"/>
      <c r="NUY181" s="10"/>
      <c r="NUZ181" s="10"/>
      <c r="NVA181" s="10"/>
      <c r="NVB181" s="10"/>
      <c r="NVC181" s="10"/>
      <c r="NVD181" s="10"/>
      <c r="NVE181" s="10"/>
      <c r="NVF181" s="10"/>
      <c r="NVG181" s="10"/>
      <c r="NVH181" s="10"/>
      <c r="NVI181" s="10"/>
      <c r="NVJ181" s="10"/>
      <c r="NVK181" s="10"/>
      <c r="NVL181" s="10"/>
      <c r="NVM181" s="10"/>
      <c r="NVN181" s="10"/>
      <c r="NVO181" s="10"/>
      <c r="NVP181" s="10"/>
      <c r="NVQ181" s="10"/>
      <c r="NVR181" s="10"/>
      <c r="NVS181" s="10"/>
      <c r="NVT181" s="10"/>
      <c r="NVU181" s="10"/>
      <c r="NVV181" s="10"/>
      <c r="NVW181" s="10"/>
      <c r="NVX181" s="10"/>
      <c r="NVY181" s="10"/>
      <c r="NVZ181" s="10"/>
      <c r="NWA181" s="10"/>
      <c r="NWB181" s="10"/>
      <c r="NWC181" s="10"/>
      <c r="NWD181" s="10"/>
      <c r="NWE181" s="10"/>
      <c r="NWF181" s="10"/>
      <c r="NWG181" s="10"/>
      <c r="NWH181" s="10"/>
      <c r="NWI181" s="10"/>
      <c r="NWJ181" s="10"/>
      <c r="NWK181" s="10"/>
      <c r="NWL181" s="10"/>
      <c r="NWM181" s="10"/>
      <c r="NWN181" s="10"/>
      <c r="NWO181" s="10"/>
      <c r="NWP181" s="10"/>
      <c r="NWQ181" s="10"/>
      <c r="NWR181" s="10"/>
      <c r="NWS181" s="10"/>
      <c r="NWT181" s="10"/>
      <c r="NWU181" s="10"/>
      <c r="NWV181" s="10"/>
      <c r="NWW181" s="10"/>
      <c r="NWX181" s="10"/>
      <c r="NWY181" s="10"/>
      <c r="NWZ181" s="10"/>
      <c r="NXA181" s="10"/>
      <c r="NXB181" s="10"/>
      <c r="NXC181" s="10"/>
      <c r="NXD181" s="10"/>
      <c r="NXE181" s="10"/>
      <c r="NXF181" s="10"/>
      <c r="NXG181" s="10"/>
      <c r="NXH181" s="10"/>
      <c r="NXI181" s="10"/>
      <c r="NXJ181" s="10"/>
      <c r="NXK181" s="10"/>
      <c r="NXL181" s="10"/>
      <c r="NXM181" s="10"/>
      <c r="NXN181" s="10"/>
      <c r="NXO181" s="10"/>
      <c r="NXP181" s="10"/>
      <c r="NXQ181" s="10"/>
      <c r="NXR181" s="10"/>
      <c r="NXS181" s="10"/>
      <c r="NXT181" s="10"/>
      <c r="NXU181" s="10"/>
      <c r="NXV181" s="10"/>
      <c r="NXW181" s="10"/>
      <c r="NXX181" s="10"/>
      <c r="NXY181" s="10"/>
      <c r="NXZ181" s="10"/>
      <c r="NYA181" s="10"/>
      <c r="NYB181" s="10"/>
      <c r="NYC181" s="10"/>
      <c r="NYD181" s="10"/>
      <c r="NYE181" s="10"/>
      <c r="NYF181" s="10"/>
      <c r="NYG181" s="10"/>
      <c r="NYH181" s="10"/>
      <c r="NYI181" s="10"/>
      <c r="NYJ181" s="10"/>
      <c r="NYK181" s="10"/>
      <c r="NYL181" s="10"/>
      <c r="NYM181" s="10"/>
      <c r="NYN181" s="10"/>
      <c r="NYO181" s="10"/>
      <c r="NYP181" s="10"/>
      <c r="NYQ181" s="10"/>
      <c r="NYR181" s="10"/>
      <c r="NYS181" s="10"/>
      <c r="NYT181" s="10"/>
      <c r="NYU181" s="10"/>
      <c r="NYV181" s="10"/>
      <c r="NYW181" s="10"/>
      <c r="NYX181" s="10"/>
      <c r="NYY181" s="10"/>
      <c r="NYZ181" s="10"/>
      <c r="NZA181" s="10"/>
      <c r="NZB181" s="10"/>
      <c r="NZC181" s="10"/>
      <c r="NZD181" s="10"/>
      <c r="NZE181" s="10"/>
      <c r="NZF181" s="10"/>
      <c r="NZG181" s="10"/>
      <c r="NZH181" s="10"/>
      <c r="NZI181" s="10"/>
      <c r="NZJ181" s="10"/>
      <c r="NZK181" s="10"/>
      <c r="NZL181" s="10"/>
      <c r="NZM181" s="10"/>
      <c r="NZN181" s="10"/>
      <c r="NZO181" s="10"/>
      <c r="NZP181" s="10"/>
      <c r="NZQ181" s="10"/>
      <c r="NZR181" s="10"/>
      <c r="NZS181" s="10"/>
      <c r="NZT181" s="10"/>
      <c r="NZU181" s="10"/>
      <c r="NZV181" s="10"/>
      <c r="NZW181" s="10"/>
      <c r="NZX181" s="10"/>
      <c r="NZY181" s="10"/>
      <c r="NZZ181" s="10"/>
      <c r="OAA181" s="10"/>
      <c r="OAB181" s="10"/>
      <c r="OAC181" s="10"/>
      <c r="OAD181" s="10"/>
      <c r="OAE181" s="10"/>
      <c r="OAF181" s="10"/>
      <c r="OAG181" s="10"/>
      <c r="OAH181" s="10"/>
      <c r="OAI181" s="10"/>
      <c r="OAJ181" s="10"/>
      <c r="OAK181" s="10"/>
      <c r="OAL181" s="10"/>
      <c r="OAM181" s="10"/>
      <c r="OAN181" s="10"/>
      <c r="OAO181" s="10"/>
      <c r="OAP181" s="10"/>
      <c r="OAQ181" s="10"/>
      <c r="OAR181" s="10"/>
      <c r="OAS181" s="10"/>
      <c r="OAT181" s="10"/>
      <c r="OAU181" s="10"/>
      <c r="OAV181" s="10"/>
      <c r="OAW181" s="10"/>
      <c r="OAX181" s="10"/>
      <c r="OAY181" s="10"/>
      <c r="OAZ181" s="10"/>
      <c r="OBA181" s="10"/>
      <c r="OBB181" s="10"/>
      <c r="OBC181" s="10"/>
      <c r="OBD181" s="10"/>
      <c r="OBE181" s="10"/>
      <c r="OBF181" s="10"/>
      <c r="OBG181" s="10"/>
      <c r="OBH181" s="10"/>
      <c r="OBI181" s="10"/>
      <c r="OBJ181" s="10"/>
      <c r="OBK181" s="10"/>
      <c r="OBL181" s="10"/>
      <c r="OBM181" s="10"/>
      <c r="OBN181" s="10"/>
      <c r="OBO181" s="10"/>
      <c r="OBP181" s="10"/>
      <c r="OBQ181" s="10"/>
      <c r="OBR181" s="10"/>
      <c r="OBS181" s="10"/>
      <c r="OBT181" s="10"/>
      <c r="OBU181" s="10"/>
      <c r="OBV181" s="10"/>
      <c r="OBW181" s="10"/>
      <c r="OBX181" s="10"/>
      <c r="OBY181" s="10"/>
      <c r="OBZ181" s="10"/>
      <c r="OCA181" s="10"/>
      <c r="OCB181" s="10"/>
      <c r="OCC181" s="10"/>
      <c r="OCD181" s="10"/>
      <c r="OCE181" s="10"/>
      <c r="OCF181" s="10"/>
      <c r="OCG181" s="10"/>
      <c r="OCH181" s="10"/>
      <c r="OCI181" s="10"/>
      <c r="OCJ181" s="10"/>
      <c r="OCK181" s="10"/>
      <c r="OCL181" s="10"/>
      <c r="OCM181" s="10"/>
      <c r="OCN181" s="10"/>
      <c r="OCO181" s="10"/>
      <c r="OCP181" s="10"/>
      <c r="OCQ181" s="10"/>
      <c r="OCR181" s="10"/>
      <c r="OCS181" s="10"/>
      <c r="OCT181" s="10"/>
      <c r="OCU181" s="10"/>
      <c r="OCV181" s="10"/>
      <c r="OCW181" s="10"/>
      <c r="OCX181" s="10"/>
      <c r="OCY181" s="10"/>
      <c r="OCZ181" s="10"/>
      <c r="ODA181" s="10"/>
      <c r="ODB181" s="10"/>
      <c r="ODC181" s="10"/>
      <c r="ODD181" s="10"/>
      <c r="ODE181" s="10"/>
      <c r="ODF181" s="10"/>
      <c r="ODG181" s="10"/>
      <c r="ODH181" s="10"/>
      <c r="ODI181" s="10"/>
      <c r="ODJ181" s="10"/>
      <c r="ODK181" s="10"/>
      <c r="ODL181" s="10"/>
      <c r="ODM181" s="10"/>
      <c r="ODN181" s="10"/>
      <c r="ODO181" s="10"/>
      <c r="ODP181" s="10"/>
      <c r="ODQ181" s="10"/>
      <c r="ODR181" s="10"/>
      <c r="ODS181" s="10"/>
      <c r="ODT181" s="10"/>
      <c r="ODU181" s="10"/>
      <c r="ODV181" s="10"/>
      <c r="ODW181" s="10"/>
      <c r="ODX181" s="10"/>
      <c r="ODY181" s="10"/>
      <c r="ODZ181" s="10"/>
      <c r="OEA181" s="10"/>
      <c r="OEB181" s="10"/>
      <c r="OEC181" s="10"/>
      <c r="OED181" s="10"/>
      <c r="OEE181" s="10"/>
      <c r="OEF181" s="10"/>
      <c r="OEG181" s="10"/>
      <c r="OEH181" s="10"/>
      <c r="OEI181" s="10"/>
      <c r="OEJ181" s="10"/>
      <c r="OEK181" s="10"/>
      <c r="OEL181" s="10"/>
      <c r="OEM181" s="10"/>
      <c r="OEN181" s="10"/>
      <c r="OEO181" s="10"/>
      <c r="OEP181" s="10"/>
      <c r="OEQ181" s="10"/>
      <c r="OER181" s="10"/>
      <c r="OES181" s="10"/>
      <c r="OET181" s="10"/>
      <c r="OEU181" s="10"/>
      <c r="OEV181" s="10"/>
      <c r="OEW181" s="10"/>
      <c r="OEX181" s="10"/>
      <c r="OEY181" s="10"/>
      <c r="OEZ181" s="10"/>
      <c r="OFA181" s="10"/>
      <c r="OFB181" s="10"/>
      <c r="OFC181" s="10"/>
      <c r="OFD181" s="10"/>
      <c r="OFE181" s="10"/>
      <c r="OFF181" s="10"/>
      <c r="OFG181" s="10"/>
      <c r="OFH181" s="10"/>
      <c r="OFI181" s="10"/>
      <c r="OFJ181" s="10"/>
      <c r="OFK181" s="10"/>
      <c r="OFL181" s="10"/>
      <c r="OFM181" s="10"/>
      <c r="OFN181" s="10"/>
      <c r="OFO181" s="10"/>
      <c r="OFP181" s="10"/>
      <c r="OFQ181" s="10"/>
      <c r="OFR181" s="10"/>
      <c r="OFS181" s="10"/>
      <c r="OFT181" s="10"/>
      <c r="OFU181" s="10"/>
      <c r="OFV181" s="10"/>
      <c r="OFW181" s="10"/>
      <c r="OFX181" s="10"/>
      <c r="OFY181" s="10"/>
      <c r="OFZ181" s="10"/>
      <c r="OGA181" s="10"/>
      <c r="OGB181" s="10"/>
      <c r="OGC181" s="10"/>
      <c r="OGD181" s="10"/>
      <c r="OGE181" s="10"/>
      <c r="OGF181" s="10"/>
      <c r="OGG181" s="10"/>
      <c r="OGH181" s="10"/>
      <c r="OGI181" s="10"/>
      <c r="OGJ181" s="10"/>
      <c r="OGK181" s="10"/>
      <c r="OGL181" s="10"/>
      <c r="OGM181" s="10"/>
      <c r="OGN181" s="10"/>
      <c r="OGO181" s="10"/>
      <c r="OGP181" s="10"/>
      <c r="OGQ181" s="10"/>
      <c r="OGR181" s="10"/>
      <c r="OGS181" s="10"/>
      <c r="OGT181" s="10"/>
      <c r="OGU181" s="10"/>
      <c r="OGV181" s="10"/>
      <c r="OGW181" s="10"/>
      <c r="OGX181" s="10"/>
      <c r="OGY181" s="10"/>
      <c r="OGZ181" s="10"/>
      <c r="OHA181" s="10"/>
      <c r="OHB181" s="10"/>
      <c r="OHC181" s="10"/>
      <c r="OHD181" s="10"/>
      <c r="OHE181" s="10"/>
      <c r="OHF181" s="10"/>
      <c r="OHG181" s="10"/>
      <c r="OHH181" s="10"/>
      <c r="OHI181" s="10"/>
      <c r="OHJ181" s="10"/>
      <c r="OHK181" s="10"/>
      <c r="OHL181" s="10"/>
      <c r="OHM181" s="10"/>
      <c r="OHN181" s="10"/>
      <c r="OHO181" s="10"/>
      <c r="OHP181" s="10"/>
      <c r="OHQ181" s="10"/>
      <c r="OHR181" s="10"/>
      <c r="OHS181" s="10"/>
      <c r="OHT181" s="10"/>
      <c r="OHU181" s="10"/>
      <c r="OHV181" s="10"/>
      <c r="OHW181" s="10"/>
      <c r="OHX181" s="10"/>
      <c r="OHY181" s="10"/>
      <c r="OHZ181" s="10"/>
      <c r="OIA181" s="10"/>
      <c r="OIB181" s="10"/>
      <c r="OIC181" s="10"/>
      <c r="OID181" s="10"/>
      <c r="OIE181" s="10"/>
      <c r="OIF181" s="10"/>
      <c r="OIG181" s="10"/>
      <c r="OIH181" s="10"/>
      <c r="OII181" s="10"/>
      <c r="OIJ181" s="10"/>
      <c r="OIK181" s="10"/>
      <c r="OIL181" s="10"/>
      <c r="OIM181" s="10"/>
      <c r="OIN181" s="10"/>
      <c r="OIO181" s="10"/>
      <c r="OIP181" s="10"/>
      <c r="OIQ181" s="10"/>
      <c r="OIR181" s="10"/>
      <c r="OIS181" s="10"/>
      <c r="OIT181" s="10"/>
      <c r="OIU181" s="10"/>
      <c r="OIV181" s="10"/>
      <c r="OIW181" s="10"/>
      <c r="OIX181" s="10"/>
      <c r="OIY181" s="10"/>
      <c r="OIZ181" s="10"/>
      <c r="OJA181" s="10"/>
      <c r="OJB181" s="10"/>
      <c r="OJC181" s="10"/>
      <c r="OJD181" s="10"/>
      <c r="OJE181" s="10"/>
      <c r="OJF181" s="10"/>
      <c r="OJG181" s="10"/>
      <c r="OJH181" s="10"/>
      <c r="OJI181" s="10"/>
      <c r="OJJ181" s="10"/>
      <c r="OJK181" s="10"/>
      <c r="OJL181" s="10"/>
      <c r="OJM181" s="10"/>
      <c r="OJN181" s="10"/>
      <c r="OJO181" s="10"/>
      <c r="OJP181" s="10"/>
      <c r="OJQ181" s="10"/>
      <c r="OJR181" s="10"/>
      <c r="OJS181" s="10"/>
      <c r="OJT181" s="10"/>
      <c r="OJU181" s="10"/>
      <c r="OJV181" s="10"/>
      <c r="OJW181" s="10"/>
      <c r="OJX181" s="10"/>
      <c r="OJY181" s="10"/>
      <c r="OJZ181" s="10"/>
      <c r="OKA181" s="10"/>
      <c r="OKB181" s="10"/>
      <c r="OKC181" s="10"/>
      <c r="OKD181" s="10"/>
      <c r="OKE181" s="10"/>
      <c r="OKF181" s="10"/>
      <c r="OKG181" s="10"/>
      <c r="OKH181" s="10"/>
      <c r="OKI181" s="10"/>
      <c r="OKJ181" s="10"/>
      <c r="OKK181" s="10"/>
      <c r="OKL181" s="10"/>
      <c r="OKM181" s="10"/>
      <c r="OKN181" s="10"/>
      <c r="OKO181" s="10"/>
      <c r="OKP181" s="10"/>
      <c r="OKQ181" s="10"/>
      <c r="OKR181" s="10"/>
      <c r="OKS181" s="10"/>
      <c r="OKT181" s="10"/>
      <c r="OKU181" s="10"/>
      <c r="OKV181" s="10"/>
      <c r="OKW181" s="10"/>
      <c r="OKX181" s="10"/>
      <c r="OKY181" s="10"/>
      <c r="OKZ181" s="10"/>
      <c r="OLA181" s="10"/>
      <c r="OLB181" s="10"/>
      <c r="OLC181" s="10"/>
      <c r="OLD181" s="10"/>
      <c r="OLE181" s="10"/>
      <c r="OLF181" s="10"/>
      <c r="OLG181" s="10"/>
      <c r="OLH181" s="10"/>
      <c r="OLI181" s="10"/>
      <c r="OLJ181" s="10"/>
      <c r="OLK181" s="10"/>
      <c r="OLL181" s="10"/>
      <c r="OLM181" s="10"/>
      <c r="OLN181" s="10"/>
      <c r="OLO181" s="10"/>
      <c r="OLP181" s="10"/>
      <c r="OLQ181" s="10"/>
      <c r="OLR181" s="10"/>
      <c r="OLS181" s="10"/>
      <c r="OLT181" s="10"/>
      <c r="OLU181" s="10"/>
      <c r="OLV181" s="10"/>
      <c r="OLW181" s="10"/>
      <c r="OLX181" s="10"/>
      <c r="OLY181" s="10"/>
      <c r="OLZ181" s="10"/>
      <c r="OMA181" s="10"/>
      <c r="OMB181" s="10"/>
      <c r="OMC181" s="10"/>
      <c r="OMD181" s="10"/>
      <c r="OME181" s="10"/>
      <c r="OMF181" s="10"/>
      <c r="OMG181" s="10"/>
      <c r="OMH181" s="10"/>
      <c r="OMI181" s="10"/>
      <c r="OMJ181" s="10"/>
      <c r="OMK181" s="10"/>
      <c r="OML181" s="10"/>
      <c r="OMM181" s="10"/>
      <c r="OMN181" s="10"/>
      <c r="OMO181" s="10"/>
      <c r="OMP181" s="10"/>
      <c r="OMQ181" s="10"/>
      <c r="OMR181" s="10"/>
      <c r="OMS181" s="10"/>
      <c r="OMT181" s="10"/>
      <c r="OMU181" s="10"/>
      <c r="OMV181" s="10"/>
      <c r="OMW181" s="10"/>
      <c r="OMX181" s="10"/>
      <c r="OMY181" s="10"/>
      <c r="OMZ181" s="10"/>
      <c r="ONA181" s="10"/>
      <c r="ONB181" s="10"/>
      <c r="ONC181" s="10"/>
      <c r="OND181" s="10"/>
      <c r="ONE181" s="10"/>
      <c r="ONF181" s="10"/>
      <c r="ONG181" s="10"/>
      <c r="ONH181" s="10"/>
      <c r="ONI181" s="10"/>
      <c r="ONJ181" s="10"/>
      <c r="ONK181" s="10"/>
      <c r="ONL181" s="10"/>
      <c r="ONM181" s="10"/>
      <c r="ONN181" s="10"/>
      <c r="ONO181" s="10"/>
      <c r="ONP181" s="10"/>
      <c r="ONQ181" s="10"/>
      <c r="ONR181" s="10"/>
      <c r="ONS181" s="10"/>
      <c r="ONT181" s="10"/>
      <c r="ONU181" s="10"/>
      <c r="ONV181" s="10"/>
      <c r="ONW181" s="10"/>
      <c r="ONX181" s="10"/>
      <c r="ONY181" s="10"/>
      <c r="ONZ181" s="10"/>
      <c r="OOA181" s="10"/>
      <c r="OOB181" s="10"/>
      <c r="OOC181" s="10"/>
      <c r="OOD181" s="10"/>
      <c r="OOE181" s="10"/>
      <c r="OOF181" s="10"/>
      <c r="OOG181" s="10"/>
      <c r="OOH181" s="10"/>
      <c r="OOI181" s="10"/>
      <c r="OOJ181" s="10"/>
      <c r="OOK181" s="10"/>
      <c r="OOL181" s="10"/>
      <c r="OOM181" s="10"/>
      <c r="OON181" s="10"/>
      <c r="OOO181" s="10"/>
      <c r="OOP181" s="10"/>
      <c r="OOQ181" s="10"/>
      <c r="OOR181" s="10"/>
      <c r="OOS181" s="10"/>
      <c r="OOT181" s="10"/>
      <c r="OOU181" s="10"/>
      <c r="OOV181" s="10"/>
      <c r="OOW181" s="10"/>
      <c r="OOX181" s="10"/>
      <c r="OOY181" s="10"/>
      <c r="OOZ181" s="10"/>
      <c r="OPA181" s="10"/>
      <c r="OPB181" s="10"/>
      <c r="OPC181" s="10"/>
      <c r="OPD181" s="10"/>
      <c r="OPE181" s="10"/>
      <c r="OPF181" s="10"/>
      <c r="OPG181" s="10"/>
      <c r="OPH181" s="10"/>
      <c r="OPI181" s="10"/>
      <c r="OPJ181" s="10"/>
      <c r="OPK181" s="10"/>
      <c r="OPL181" s="10"/>
      <c r="OPM181" s="10"/>
      <c r="OPN181" s="10"/>
      <c r="OPO181" s="10"/>
      <c r="OPP181" s="10"/>
      <c r="OPQ181" s="10"/>
      <c r="OPR181" s="10"/>
      <c r="OPS181" s="10"/>
      <c r="OPT181" s="10"/>
      <c r="OPU181" s="10"/>
      <c r="OPV181" s="10"/>
      <c r="OPW181" s="10"/>
      <c r="OPX181" s="10"/>
      <c r="OPY181" s="10"/>
      <c r="OPZ181" s="10"/>
      <c r="OQA181" s="10"/>
      <c r="OQB181" s="10"/>
      <c r="OQC181" s="10"/>
      <c r="OQD181" s="10"/>
      <c r="OQE181" s="10"/>
      <c r="OQF181" s="10"/>
      <c r="OQG181" s="10"/>
      <c r="OQH181" s="10"/>
      <c r="OQI181" s="10"/>
      <c r="OQJ181" s="10"/>
      <c r="OQK181" s="10"/>
      <c r="OQL181" s="10"/>
      <c r="OQM181" s="10"/>
      <c r="OQN181" s="10"/>
      <c r="OQO181" s="10"/>
      <c r="OQP181" s="10"/>
      <c r="OQQ181" s="10"/>
      <c r="OQR181" s="10"/>
      <c r="OQS181" s="10"/>
      <c r="OQT181" s="10"/>
      <c r="OQU181" s="10"/>
      <c r="OQV181" s="10"/>
      <c r="OQW181" s="10"/>
      <c r="OQX181" s="10"/>
      <c r="OQY181" s="10"/>
      <c r="OQZ181" s="10"/>
      <c r="ORA181" s="10"/>
      <c r="ORB181" s="10"/>
      <c r="ORC181" s="10"/>
      <c r="ORD181" s="10"/>
      <c r="ORE181" s="10"/>
      <c r="ORF181" s="10"/>
      <c r="ORG181" s="10"/>
      <c r="ORH181" s="10"/>
      <c r="ORI181" s="10"/>
      <c r="ORJ181" s="10"/>
      <c r="ORK181" s="10"/>
      <c r="ORL181" s="10"/>
      <c r="ORM181" s="10"/>
      <c r="ORN181" s="10"/>
      <c r="ORO181" s="10"/>
      <c r="ORP181" s="10"/>
      <c r="ORQ181" s="10"/>
      <c r="ORR181" s="10"/>
      <c r="ORS181" s="10"/>
      <c r="ORT181" s="10"/>
      <c r="ORU181" s="10"/>
      <c r="ORV181" s="10"/>
      <c r="ORW181" s="10"/>
      <c r="ORX181" s="10"/>
      <c r="ORY181" s="10"/>
      <c r="ORZ181" s="10"/>
      <c r="OSA181" s="10"/>
      <c r="OSB181" s="10"/>
      <c r="OSC181" s="10"/>
      <c r="OSD181" s="10"/>
      <c r="OSE181" s="10"/>
      <c r="OSF181" s="10"/>
      <c r="OSG181" s="10"/>
      <c r="OSH181" s="10"/>
      <c r="OSI181" s="10"/>
      <c r="OSJ181" s="10"/>
      <c r="OSK181" s="10"/>
      <c r="OSL181" s="10"/>
      <c r="OSM181" s="10"/>
      <c r="OSN181" s="10"/>
      <c r="OSO181" s="10"/>
      <c r="OSP181" s="10"/>
      <c r="OSQ181" s="10"/>
      <c r="OSR181" s="10"/>
      <c r="OSS181" s="10"/>
      <c r="OST181" s="10"/>
      <c r="OSU181" s="10"/>
      <c r="OSV181" s="10"/>
      <c r="OSW181" s="10"/>
      <c r="OSX181" s="10"/>
      <c r="OSY181" s="10"/>
      <c r="OSZ181" s="10"/>
      <c r="OTA181" s="10"/>
      <c r="OTB181" s="10"/>
      <c r="OTC181" s="10"/>
      <c r="OTD181" s="10"/>
      <c r="OTE181" s="10"/>
      <c r="OTF181" s="10"/>
      <c r="OTG181" s="10"/>
      <c r="OTH181" s="10"/>
      <c r="OTI181" s="10"/>
      <c r="OTJ181" s="10"/>
      <c r="OTK181" s="10"/>
      <c r="OTL181" s="10"/>
      <c r="OTM181" s="10"/>
      <c r="OTN181" s="10"/>
      <c r="OTO181" s="10"/>
      <c r="OTP181" s="10"/>
      <c r="OTQ181" s="10"/>
      <c r="OTR181" s="10"/>
      <c r="OTS181" s="10"/>
      <c r="OTT181" s="10"/>
      <c r="OTU181" s="10"/>
      <c r="OTV181" s="10"/>
      <c r="OTW181" s="10"/>
      <c r="OTX181" s="10"/>
      <c r="OTY181" s="10"/>
      <c r="OTZ181" s="10"/>
      <c r="OUA181" s="10"/>
      <c r="OUB181" s="10"/>
      <c r="OUC181" s="10"/>
      <c r="OUD181" s="10"/>
      <c r="OUE181" s="10"/>
      <c r="OUF181" s="10"/>
      <c r="OUG181" s="10"/>
      <c r="OUH181" s="10"/>
      <c r="OUI181" s="10"/>
      <c r="OUJ181" s="10"/>
      <c r="OUK181" s="10"/>
      <c r="OUL181" s="10"/>
      <c r="OUM181" s="10"/>
      <c r="OUN181" s="10"/>
      <c r="OUO181" s="10"/>
      <c r="OUP181" s="10"/>
      <c r="OUQ181" s="10"/>
      <c r="OUR181" s="10"/>
      <c r="OUS181" s="10"/>
      <c r="OUT181" s="10"/>
      <c r="OUU181" s="10"/>
      <c r="OUV181" s="10"/>
      <c r="OUW181" s="10"/>
      <c r="OUX181" s="10"/>
      <c r="OUY181" s="10"/>
      <c r="OUZ181" s="10"/>
      <c r="OVA181" s="10"/>
      <c r="OVB181" s="10"/>
      <c r="OVC181" s="10"/>
      <c r="OVD181" s="10"/>
      <c r="OVE181" s="10"/>
      <c r="OVF181" s="10"/>
      <c r="OVG181" s="10"/>
      <c r="OVH181" s="10"/>
      <c r="OVI181" s="10"/>
      <c r="OVJ181" s="10"/>
      <c r="OVK181" s="10"/>
      <c r="OVL181" s="10"/>
      <c r="OVM181" s="10"/>
      <c r="OVN181" s="10"/>
      <c r="OVO181" s="10"/>
      <c r="OVP181" s="10"/>
      <c r="OVQ181" s="10"/>
      <c r="OVR181" s="10"/>
      <c r="OVS181" s="10"/>
      <c r="OVT181" s="10"/>
      <c r="OVU181" s="10"/>
      <c r="OVV181" s="10"/>
      <c r="OVW181" s="10"/>
      <c r="OVX181" s="10"/>
      <c r="OVY181" s="10"/>
      <c r="OVZ181" s="10"/>
      <c r="OWA181" s="10"/>
      <c r="OWB181" s="10"/>
      <c r="OWC181" s="10"/>
      <c r="OWD181" s="10"/>
      <c r="OWE181" s="10"/>
      <c r="OWF181" s="10"/>
      <c r="OWG181" s="10"/>
      <c r="OWH181" s="10"/>
      <c r="OWI181" s="10"/>
      <c r="OWJ181" s="10"/>
      <c r="OWK181" s="10"/>
      <c r="OWL181" s="10"/>
      <c r="OWM181" s="10"/>
      <c r="OWN181" s="10"/>
      <c r="OWO181" s="10"/>
      <c r="OWP181" s="10"/>
      <c r="OWQ181" s="10"/>
      <c r="OWR181" s="10"/>
      <c r="OWS181" s="10"/>
      <c r="OWT181" s="10"/>
      <c r="OWU181" s="10"/>
      <c r="OWV181" s="10"/>
      <c r="OWW181" s="10"/>
      <c r="OWX181" s="10"/>
      <c r="OWY181" s="10"/>
      <c r="OWZ181" s="10"/>
      <c r="OXA181" s="10"/>
      <c r="OXB181" s="10"/>
      <c r="OXC181" s="10"/>
      <c r="OXD181" s="10"/>
      <c r="OXE181" s="10"/>
      <c r="OXF181" s="10"/>
      <c r="OXG181" s="10"/>
      <c r="OXH181" s="10"/>
      <c r="OXI181" s="10"/>
      <c r="OXJ181" s="10"/>
      <c r="OXK181" s="10"/>
      <c r="OXL181" s="10"/>
      <c r="OXM181" s="10"/>
      <c r="OXN181" s="10"/>
      <c r="OXO181" s="10"/>
      <c r="OXP181" s="10"/>
      <c r="OXQ181" s="10"/>
      <c r="OXR181" s="10"/>
      <c r="OXS181" s="10"/>
      <c r="OXT181" s="10"/>
      <c r="OXU181" s="10"/>
      <c r="OXV181" s="10"/>
      <c r="OXW181" s="10"/>
      <c r="OXX181" s="10"/>
      <c r="OXY181" s="10"/>
      <c r="OXZ181" s="10"/>
      <c r="OYA181" s="10"/>
      <c r="OYB181" s="10"/>
      <c r="OYC181" s="10"/>
      <c r="OYD181" s="10"/>
      <c r="OYE181" s="10"/>
      <c r="OYF181" s="10"/>
      <c r="OYG181" s="10"/>
      <c r="OYH181" s="10"/>
      <c r="OYI181" s="10"/>
      <c r="OYJ181" s="10"/>
      <c r="OYK181" s="10"/>
      <c r="OYL181" s="10"/>
      <c r="OYM181" s="10"/>
      <c r="OYN181" s="10"/>
      <c r="OYO181" s="10"/>
      <c r="OYP181" s="10"/>
      <c r="OYQ181" s="10"/>
      <c r="OYR181" s="10"/>
      <c r="OYS181" s="10"/>
      <c r="OYT181" s="10"/>
      <c r="OYU181" s="10"/>
      <c r="OYV181" s="10"/>
      <c r="OYW181" s="10"/>
      <c r="OYX181" s="10"/>
      <c r="OYY181" s="10"/>
      <c r="OYZ181" s="10"/>
      <c r="OZA181" s="10"/>
      <c r="OZB181" s="10"/>
      <c r="OZC181" s="10"/>
      <c r="OZD181" s="10"/>
      <c r="OZE181" s="10"/>
      <c r="OZF181" s="10"/>
      <c r="OZG181" s="10"/>
      <c r="OZH181" s="10"/>
      <c r="OZI181" s="10"/>
      <c r="OZJ181" s="10"/>
      <c r="OZK181" s="10"/>
      <c r="OZL181" s="10"/>
      <c r="OZM181" s="10"/>
      <c r="OZN181" s="10"/>
      <c r="OZO181" s="10"/>
      <c r="OZP181" s="10"/>
      <c r="OZQ181" s="10"/>
      <c r="OZR181" s="10"/>
      <c r="OZS181" s="10"/>
      <c r="OZT181" s="10"/>
      <c r="OZU181" s="10"/>
      <c r="OZV181" s="10"/>
      <c r="OZW181" s="10"/>
      <c r="OZX181" s="10"/>
      <c r="OZY181" s="10"/>
      <c r="OZZ181" s="10"/>
      <c r="PAA181" s="10"/>
      <c r="PAB181" s="10"/>
      <c r="PAC181" s="10"/>
      <c r="PAD181" s="10"/>
      <c r="PAE181" s="10"/>
      <c r="PAF181" s="10"/>
      <c r="PAG181" s="10"/>
      <c r="PAH181" s="10"/>
      <c r="PAI181" s="10"/>
      <c r="PAJ181" s="10"/>
      <c r="PAK181" s="10"/>
      <c r="PAL181" s="10"/>
      <c r="PAM181" s="10"/>
      <c r="PAN181" s="10"/>
      <c r="PAO181" s="10"/>
      <c r="PAP181" s="10"/>
      <c r="PAQ181" s="10"/>
      <c r="PAR181" s="10"/>
      <c r="PAS181" s="10"/>
      <c r="PAT181" s="10"/>
      <c r="PAU181" s="10"/>
      <c r="PAV181" s="10"/>
      <c r="PAW181" s="10"/>
      <c r="PAX181" s="10"/>
      <c r="PAY181" s="10"/>
      <c r="PAZ181" s="10"/>
      <c r="PBA181" s="10"/>
      <c r="PBB181" s="10"/>
      <c r="PBC181" s="10"/>
      <c r="PBD181" s="10"/>
      <c r="PBE181" s="10"/>
      <c r="PBF181" s="10"/>
      <c r="PBG181" s="10"/>
      <c r="PBH181" s="10"/>
      <c r="PBI181" s="10"/>
      <c r="PBJ181" s="10"/>
      <c r="PBK181" s="10"/>
      <c r="PBL181" s="10"/>
      <c r="PBM181" s="10"/>
      <c r="PBN181" s="10"/>
      <c r="PBO181" s="10"/>
      <c r="PBP181" s="10"/>
      <c r="PBQ181" s="10"/>
      <c r="PBR181" s="10"/>
      <c r="PBS181" s="10"/>
      <c r="PBT181" s="10"/>
      <c r="PBU181" s="10"/>
      <c r="PBV181" s="10"/>
      <c r="PBW181" s="10"/>
      <c r="PBX181" s="10"/>
      <c r="PBY181" s="10"/>
      <c r="PBZ181" s="10"/>
      <c r="PCA181" s="10"/>
      <c r="PCB181" s="10"/>
      <c r="PCC181" s="10"/>
      <c r="PCD181" s="10"/>
      <c r="PCE181" s="10"/>
      <c r="PCF181" s="10"/>
      <c r="PCG181" s="10"/>
      <c r="PCH181" s="10"/>
      <c r="PCI181" s="10"/>
      <c r="PCJ181" s="10"/>
      <c r="PCK181" s="10"/>
      <c r="PCL181" s="10"/>
      <c r="PCM181" s="10"/>
      <c r="PCN181" s="10"/>
      <c r="PCO181" s="10"/>
      <c r="PCP181" s="10"/>
      <c r="PCQ181" s="10"/>
      <c r="PCR181" s="10"/>
      <c r="PCS181" s="10"/>
      <c r="PCT181" s="10"/>
      <c r="PCU181" s="10"/>
      <c r="PCV181" s="10"/>
      <c r="PCW181" s="10"/>
      <c r="PCX181" s="10"/>
      <c r="PCY181" s="10"/>
      <c r="PCZ181" s="10"/>
      <c r="PDA181" s="10"/>
      <c r="PDB181" s="10"/>
      <c r="PDC181" s="10"/>
      <c r="PDD181" s="10"/>
      <c r="PDE181" s="10"/>
      <c r="PDF181" s="10"/>
      <c r="PDG181" s="10"/>
      <c r="PDH181" s="10"/>
      <c r="PDI181" s="10"/>
      <c r="PDJ181" s="10"/>
      <c r="PDK181" s="10"/>
      <c r="PDL181" s="10"/>
      <c r="PDM181" s="10"/>
      <c r="PDN181" s="10"/>
      <c r="PDO181" s="10"/>
      <c r="PDP181" s="10"/>
      <c r="PDQ181" s="10"/>
      <c r="PDR181" s="10"/>
      <c r="PDS181" s="10"/>
      <c r="PDT181" s="10"/>
      <c r="PDU181" s="10"/>
      <c r="PDV181" s="10"/>
      <c r="PDW181" s="10"/>
      <c r="PDX181" s="10"/>
      <c r="PDY181" s="10"/>
      <c r="PDZ181" s="10"/>
      <c r="PEA181" s="10"/>
      <c r="PEB181" s="10"/>
      <c r="PEC181" s="10"/>
      <c r="PED181" s="10"/>
      <c r="PEE181" s="10"/>
      <c r="PEF181" s="10"/>
      <c r="PEG181" s="10"/>
      <c r="PEH181" s="10"/>
      <c r="PEI181" s="10"/>
      <c r="PEJ181" s="10"/>
      <c r="PEK181" s="10"/>
      <c r="PEL181" s="10"/>
      <c r="PEM181" s="10"/>
      <c r="PEN181" s="10"/>
      <c r="PEO181" s="10"/>
      <c r="PEP181" s="10"/>
      <c r="PEQ181" s="10"/>
      <c r="PER181" s="10"/>
      <c r="PES181" s="10"/>
      <c r="PET181" s="10"/>
      <c r="PEU181" s="10"/>
      <c r="PEV181" s="10"/>
      <c r="PEW181" s="10"/>
      <c r="PEX181" s="10"/>
      <c r="PEY181" s="10"/>
      <c r="PEZ181" s="10"/>
      <c r="PFA181" s="10"/>
      <c r="PFB181" s="10"/>
      <c r="PFC181" s="10"/>
      <c r="PFD181" s="10"/>
      <c r="PFE181" s="10"/>
      <c r="PFF181" s="10"/>
      <c r="PFG181" s="10"/>
      <c r="PFH181" s="10"/>
      <c r="PFI181" s="10"/>
      <c r="PFJ181" s="10"/>
      <c r="PFK181" s="10"/>
      <c r="PFL181" s="10"/>
      <c r="PFM181" s="10"/>
      <c r="PFN181" s="10"/>
      <c r="PFO181" s="10"/>
      <c r="PFP181" s="10"/>
      <c r="PFQ181" s="10"/>
      <c r="PFR181" s="10"/>
      <c r="PFS181" s="10"/>
      <c r="PFT181" s="10"/>
      <c r="PFU181" s="10"/>
      <c r="PFV181" s="10"/>
      <c r="PFW181" s="10"/>
      <c r="PFX181" s="10"/>
      <c r="PFY181" s="10"/>
      <c r="PFZ181" s="10"/>
      <c r="PGA181" s="10"/>
      <c r="PGB181" s="10"/>
      <c r="PGC181" s="10"/>
      <c r="PGD181" s="10"/>
      <c r="PGE181" s="10"/>
      <c r="PGF181" s="10"/>
      <c r="PGG181" s="10"/>
      <c r="PGH181" s="10"/>
      <c r="PGI181" s="10"/>
      <c r="PGJ181" s="10"/>
      <c r="PGK181" s="10"/>
      <c r="PGL181" s="10"/>
      <c r="PGM181" s="10"/>
      <c r="PGN181" s="10"/>
      <c r="PGO181" s="10"/>
      <c r="PGP181" s="10"/>
      <c r="PGQ181" s="10"/>
      <c r="PGR181" s="10"/>
      <c r="PGS181" s="10"/>
      <c r="PGT181" s="10"/>
      <c r="PGU181" s="10"/>
      <c r="PGV181" s="10"/>
      <c r="PGW181" s="10"/>
      <c r="PGX181" s="10"/>
      <c r="PGY181" s="10"/>
      <c r="PGZ181" s="10"/>
      <c r="PHA181" s="10"/>
      <c r="PHB181" s="10"/>
      <c r="PHC181" s="10"/>
      <c r="PHD181" s="10"/>
      <c r="PHE181" s="10"/>
      <c r="PHF181" s="10"/>
      <c r="PHG181" s="10"/>
      <c r="PHH181" s="10"/>
      <c r="PHI181" s="10"/>
      <c r="PHJ181" s="10"/>
      <c r="PHK181" s="10"/>
      <c r="PHL181" s="10"/>
      <c r="PHM181" s="10"/>
      <c r="PHN181" s="10"/>
      <c r="PHO181" s="10"/>
      <c r="PHP181" s="10"/>
      <c r="PHQ181" s="10"/>
      <c r="PHR181" s="10"/>
      <c r="PHS181" s="10"/>
      <c r="PHT181" s="10"/>
      <c r="PHU181" s="10"/>
      <c r="PHV181" s="10"/>
      <c r="PHW181" s="10"/>
      <c r="PHX181" s="10"/>
      <c r="PHY181" s="10"/>
      <c r="PHZ181" s="10"/>
      <c r="PIA181" s="10"/>
      <c r="PIB181" s="10"/>
      <c r="PIC181" s="10"/>
      <c r="PID181" s="10"/>
      <c r="PIE181" s="10"/>
      <c r="PIF181" s="10"/>
      <c r="PIG181" s="10"/>
      <c r="PIH181" s="10"/>
      <c r="PII181" s="10"/>
      <c r="PIJ181" s="10"/>
      <c r="PIK181" s="10"/>
      <c r="PIL181" s="10"/>
      <c r="PIM181" s="10"/>
      <c r="PIN181" s="10"/>
      <c r="PIO181" s="10"/>
      <c r="PIP181" s="10"/>
      <c r="PIQ181" s="10"/>
      <c r="PIR181" s="10"/>
      <c r="PIS181" s="10"/>
      <c r="PIT181" s="10"/>
      <c r="PIU181" s="10"/>
      <c r="PIV181" s="10"/>
      <c r="PIW181" s="10"/>
      <c r="PIX181" s="10"/>
      <c r="PIY181" s="10"/>
      <c r="PIZ181" s="10"/>
      <c r="PJA181" s="10"/>
      <c r="PJB181" s="10"/>
      <c r="PJC181" s="10"/>
      <c r="PJD181" s="10"/>
      <c r="PJE181" s="10"/>
      <c r="PJF181" s="10"/>
      <c r="PJG181" s="10"/>
      <c r="PJH181" s="10"/>
      <c r="PJI181" s="10"/>
      <c r="PJJ181" s="10"/>
      <c r="PJK181" s="10"/>
      <c r="PJL181" s="10"/>
      <c r="PJM181" s="10"/>
      <c r="PJN181" s="10"/>
      <c r="PJO181" s="10"/>
      <c r="PJP181" s="10"/>
      <c r="PJQ181" s="10"/>
      <c r="PJR181" s="10"/>
      <c r="PJS181" s="10"/>
      <c r="PJT181" s="10"/>
      <c r="PJU181" s="10"/>
      <c r="PJV181" s="10"/>
      <c r="PJW181" s="10"/>
      <c r="PJX181" s="10"/>
      <c r="PJY181" s="10"/>
      <c r="PJZ181" s="10"/>
      <c r="PKA181" s="10"/>
      <c r="PKB181" s="10"/>
      <c r="PKC181" s="10"/>
      <c r="PKD181" s="10"/>
      <c r="PKE181" s="10"/>
      <c r="PKF181" s="10"/>
      <c r="PKG181" s="10"/>
      <c r="PKH181" s="10"/>
      <c r="PKI181" s="10"/>
      <c r="PKJ181" s="10"/>
      <c r="PKK181" s="10"/>
      <c r="PKL181" s="10"/>
      <c r="PKM181" s="10"/>
      <c r="PKN181" s="10"/>
      <c r="PKO181" s="10"/>
      <c r="PKP181" s="10"/>
      <c r="PKQ181" s="10"/>
      <c r="PKR181" s="10"/>
      <c r="PKS181" s="10"/>
      <c r="PKT181" s="10"/>
      <c r="PKU181" s="10"/>
      <c r="PKV181" s="10"/>
      <c r="PKW181" s="10"/>
      <c r="PKX181" s="10"/>
      <c r="PKY181" s="10"/>
      <c r="PKZ181" s="10"/>
      <c r="PLA181" s="10"/>
      <c r="PLB181" s="10"/>
      <c r="PLC181" s="10"/>
      <c r="PLD181" s="10"/>
      <c r="PLE181" s="10"/>
      <c r="PLF181" s="10"/>
      <c r="PLG181" s="10"/>
      <c r="PLH181" s="10"/>
      <c r="PLI181" s="10"/>
      <c r="PLJ181" s="10"/>
      <c r="PLK181" s="10"/>
      <c r="PLL181" s="10"/>
      <c r="PLM181" s="10"/>
      <c r="PLN181" s="10"/>
      <c r="PLO181" s="10"/>
      <c r="PLP181" s="10"/>
      <c r="PLQ181" s="10"/>
      <c r="PLR181" s="10"/>
      <c r="PLS181" s="10"/>
      <c r="PLT181" s="10"/>
      <c r="PLU181" s="10"/>
      <c r="PLV181" s="10"/>
      <c r="PLW181" s="10"/>
      <c r="PLX181" s="10"/>
      <c r="PLY181" s="10"/>
      <c r="PLZ181" s="10"/>
      <c r="PMA181" s="10"/>
      <c r="PMB181" s="10"/>
      <c r="PMC181" s="10"/>
      <c r="PMD181" s="10"/>
      <c r="PME181" s="10"/>
      <c r="PMF181" s="10"/>
      <c r="PMG181" s="10"/>
      <c r="PMH181" s="10"/>
      <c r="PMI181" s="10"/>
      <c r="PMJ181" s="10"/>
      <c r="PMK181" s="10"/>
      <c r="PML181" s="10"/>
      <c r="PMM181" s="10"/>
      <c r="PMN181" s="10"/>
      <c r="PMO181" s="10"/>
      <c r="PMP181" s="10"/>
      <c r="PMQ181" s="10"/>
      <c r="PMR181" s="10"/>
      <c r="PMS181" s="10"/>
      <c r="PMT181" s="10"/>
      <c r="PMU181" s="10"/>
      <c r="PMV181" s="10"/>
      <c r="PMW181" s="10"/>
      <c r="PMX181" s="10"/>
      <c r="PMY181" s="10"/>
      <c r="PMZ181" s="10"/>
      <c r="PNA181" s="10"/>
      <c r="PNB181" s="10"/>
      <c r="PNC181" s="10"/>
      <c r="PND181" s="10"/>
      <c r="PNE181" s="10"/>
      <c r="PNF181" s="10"/>
      <c r="PNG181" s="10"/>
      <c r="PNH181" s="10"/>
      <c r="PNI181" s="10"/>
      <c r="PNJ181" s="10"/>
      <c r="PNK181" s="10"/>
      <c r="PNL181" s="10"/>
      <c r="PNM181" s="10"/>
      <c r="PNN181" s="10"/>
      <c r="PNO181" s="10"/>
      <c r="PNP181" s="10"/>
      <c r="PNQ181" s="10"/>
      <c r="PNR181" s="10"/>
      <c r="PNS181" s="10"/>
      <c r="PNT181" s="10"/>
      <c r="PNU181" s="10"/>
      <c r="PNV181" s="10"/>
      <c r="PNW181" s="10"/>
      <c r="PNX181" s="10"/>
      <c r="PNY181" s="10"/>
      <c r="PNZ181" s="10"/>
      <c r="POA181" s="10"/>
      <c r="POB181" s="10"/>
      <c r="POC181" s="10"/>
      <c r="POD181" s="10"/>
      <c r="POE181" s="10"/>
      <c r="POF181" s="10"/>
      <c r="POG181" s="10"/>
      <c r="POH181" s="10"/>
      <c r="POI181" s="10"/>
      <c r="POJ181" s="10"/>
      <c r="POK181" s="10"/>
      <c r="POL181" s="10"/>
      <c r="POM181" s="10"/>
      <c r="PON181" s="10"/>
      <c r="POO181" s="10"/>
      <c r="POP181" s="10"/>
      <c r="POQ181" s="10"/>
      <c r="POR181" s="10"/>
      <c r="POS181" s="10"/>
      <c r="POT181" s="10"/>
      <c r="POU181" s="10"/>
      <c r="POV181" s="10"/>
      <c r="POW181" s="10"/>
      <c r="POX181" s="10"/>
      <c r="POY181" s="10"/>
      <c r="POZ181" s="10"/>
      <c r="PPA181" s="10"/>
      <c r="PPB181" s="10"/>
      <c r="PPC181" s="10"/>
      <c r="PPD181" s="10"/>
      <c r="PPE181" s="10"/>
      <c r="PPF181" s="10"/>
      <c r="PPG181" s="10"/>
      <c r="PPH181" s="10"/>
      <c r="PPI181" s="10"/>
      <c r="PPJ181" s="10"/>
      <c r="PPK181" s="10"/>
      <c r="PPL181" s="10"/>
      <c r="PPM181" s="10"/>
      <c r="PPN181" s="10"/>
      <c r="PPO181" s="10"/>
      <c r="PPP181" s="10"/>
      <c r="PPQ181" s="10"/>
      <c r="PPR181" s="10"/>
      <c r="PPS181" s="10"/>
      <c r="PPT181" s="10"/>
      <c r="PPU181" s="10"/>
      <c r="PPV181" s="10"/>
      <c r="PPW181" s="10"/>
      <c r="PPX181" s="10"/>
      <c r="PPY181" s="10"/>
      <c r="PPZ181" s="10"/>
      <c r="PQA181" s="10"/>
      <c r="PQB181" s="10"/>
      <c r="PQC181" s="10"/>
      <c r="PQD181" s="10"/>
      <c r="PQE181" s="10"/>
      <c r="PQF181" s="10"/>
      <c r="PQG181" s="10"/>
      <c r="PQH181" s="10"/>
      <c r="PQI181" s="10"/>
      <c r="PQJ181" s="10"/>
      <c r="PQK181" s="10"/>
      <c r="PQL181" s="10"/>
      <c r="PQM181" s="10"/>
      <c r="PQN181" s="10"/>
      <c r="PQO181" s="10"/>
      <c r="PQP181" s="10"/>
      <c r="PQQ181" s="10"/>
      <c r="PQR181" s="10"/>
      <c r="PQS181" s="10"/>
      <c r="PQT181" s="10"/>
      <c r="PQU181" s="10"/>
      <c r="PQV181" s="10"/>
      <c r="PQW181" s="10"/>
      <c r="PQX181" s="10"/>
      <c r="PQY181" s="10"/>
      <c r="PQZ181" s="10"/>
      <c r="PRA181" s="10"/>
      <c r="PRB181" s="10"/>
      <c r="PRC181" s="10"/>
      <c r="PRD181" s="10"/>
      <c r="PRE181" s="10"/>
      <c r="PRF181" s="10"/>
      <c r="PRG181" s="10"/>
      <c r="PRH181" s="10"/>
      <c r="PRI181" s="10"/>
      <c r="PRJ181" s="10"/>
      <c r="PRK181" s="10"/>
      <c r="PRL181" s="10"/>
      <c r="PRM181" s="10"/>
      <c r="PRN181" s="10"/>
      <c r="PRO181" s="10"/>
      <c r="PRP181" s="10"/>
      <c r="PRQ181" s="10"/>
      <c r="PRR181" s="10"/>
      <c r="PRS181" s="10"/>
      <c r="PRT181" s="10"/>
      <c r="PRU181" s="10"/>
      <c r="PRV181" s="10"/>
      <c r="PRW181" s="10"/>
      <c r="PRX181" s="10"/>
      <c r="PRY181" s="10"/>
      <c r="PRZ181" s="10"/>
      <c r="PSA181" s="10"/>
      <c r="PSB181" s="10"/>
      <c r="PSC181" s="10"/>
      <c r="PSD181" s="10"/>
      <c r="PSE181" s="10"/>
      <c r="PSF181" s="10"/>
      <c r="PSG181" s="10"/>
      <c r="PSH181" s="10"/>
      <c r="PSI181" s="10"/>
      <c r="PSJ181" s="10"/>
      <c r="PSK181" s="10"/>
      <c r="PSL181" s="10"/>
      <c r="PSM181" s="10"/>
      <c r="PSN181" s="10"/>
      <c r="PSO181" s="10"/>
      <c r="PSP181" s="10"/>
      <c r="PSQ181" s="10"/>
      <c r="PSR181" s="10"/>
      <c r="PSS181" s="10"/>
      <c r="PST181" s="10"/>
      <c r="PSU181" s="10"/>
      <c r="PSV181" s="10"/>
      <c r="PSW181" s="10"/>
      <c r="PSX181" s="10"/>
      <c r="PSY181" s="10"/>
      <c r="PSZ181" s="10"/>
      <c r="PTA181" s="10"/>
      <c r="PTB181" s="10"/>
      <c r="PTC181" s="10"/>
      <c r="PTD181" s="10"/>
      <c r="PTE181" s="10"/>
      <c r="PTF181" s="10"/>
      <c r="PTG181" s="10"/>
      <c r="PTH181" s="10"/>
      <c r="PTI181" s="10"/>
      <c r="PTJ181" s="10"/>
      <c r="PTK181" s="10"/>
      <c r="PTL181" s="10"/>
      <c r="PTM181" s="10"/>
      <c r="PTN181" s="10"/>
      <c r="PTO181" s="10"/>
      <c r="PTP181" s="10"/>
      <c r="PTQ181" s="10"/>
      <c r="PTR181" s="10"/>
      <c r="PTS181" s="10"/>
      <c r="PTT181" s="10"/>
      <c r="PTU181" s="10"/>
      <c r="PTV181" s="10"/>
      <c r="PTW181" s="10"/>
      <c r="PTX181" s="10"/>
      <c r="PTY181" s="10"/>
      <c r="PTZ181" s="10"/>
      <c r="PUA181" s="10"/>
      <c r="PUB181" s="10"/>
      <c r="PUC181" s="10"/>
      <c r="PUD181" s="10"/>
      <c r="PUE181" s="10"/>
      <c r="PUF181" s="10"/>
      <c r="PUG181" s="10"/>
      <c r="PUH181" s="10"/>
      <c r="PUI181" s="10"/>
      <c r="PUJ181" s="10"/>
      <c r="PUK181" s="10"/>
      <c r="PUL181" s="10"/>
      <c r="PUM181" s="10"/>
      <c r="PUN181" s="10"/>
      <c r="PUO181" s="10"/>
      <c r="PUP181" s="10"/>
      <c r="PUQ181" s="10"/>
      <c r="PUR181" s="10"/>
      <c r="PUS181" s="10"/>
      <c r="PUT181" s="10"/>
      <c r="PUU181" s="10"/>
      <c r="PUV181" s="10"/>
      <c r="PUW181" s="10"/>
      <c r="PUX181" s="10"/>
      <c r="PUY181" s="10"/>
      <c r="PUZ181" s="10"/>
      <c r="PVA181" s="10"/>
      <c r="PVB181" s="10"/>
      <c r="PVC181" s="10"/>
      <c r="PVD181" s="10"/>
      <c r="PVE181" s="10"/>
      <c r="PVF181" s="10"/>
      <c r="PVG181" s="10"/>
      <c r="PVH181" s="10"/>
      <c r="PVI181" s="10"/>
      <c r="PVJ181" s="10"/>
      <c r="PVK181" s="10"/>
      <c r="PVL181" s="10"/>
      <c r="PVM181" s="10"/>
      <c r="PVN181" s="10"/>
      <c r="PVO181" s="10"/>
      <c r="PVP181" s="10"/>
      <c r="PVQ181" s="10"/>
      <c r="PVR181" s="10"/>
      <c r="PVS181" s="10"/>
      <c r="PVT181" s="10"/>
      <c r="PVU181" s="10"/>
      <c r="PVV181" s="10"/>
      <c r="PVW181" s="10"/>
      <c r="PVX181" s="10"/>
      <c r="PVY181" s="10"/>
      <c r="PVZ181" s="10"/>
      <c r="PWA181" s="10"/>
      <c r="PWB181" s="10"/>
      <c r="PWC181" s="10"/>
      <c r="PWD181" s="10"/>
      <c r="PWE181" s="10"/>
      <c r="PWF181" s="10"/>
      <c r="PWG181" s="10"/>
      <c r="PWH181" s="10"/>
      <c r="PWI181" s="10"/>
      <c r="PWJ181" s="10"/>
      <c r="PWK181" s="10"/>
      <c r="PWL181" s="10"/>
      <c r="PWM181" s="10"/>
      <c r="PWN181" s="10"/>
      <c r="PWO181" s="10"/>
      <c r="PWP181" s="10"/>
      <c r="PWQ181" s="10"/>
      <c r="PWR181" s="10"/>
      <c r="PWS181" s="10"/>
      <c r="PWT181" s="10"/>
      <c r="PWU181" s="10"/>
      <c r="PWV181" s="10"/>
      <c r="PWW181" s="10"/>
      <c r="PWX181" s="10"/>
      <c r="PWY181" s="10"/>
      <c r="PWZ181" s="10"/>
      <c r="PXA181" s="10"/>
      <c r="PXB181" s="10"/>
      <c r="PXC181" s="10"/>
      <c r="PXD181" s="10"/>
      <c r="PXE181" s="10"/>
      <c r="PXF181" s="10"/>
      <c r="PXG181" s="10"/>
      <c r="PXH181" s="10"/>
      <c r="PXI181" s="10"/>
      <c r="PXJ181" s="10"/>
      <c r="PXK181" s="10"/>
      <c r="PXL181" s="10"/>
      <c r="PXM181" s="10"/>
      <c r="PXN181" s="10"/>
      <c r="PXO181" s="10"/>
      <c r="PXP181" s="10"/>
      <c r="PXQ181" s="10"/>
      <c r="PXR181" s="10"/>
      <c r="PXS181" s="10"/>
      <c r="PXT181" s="10"/>
      <c r="PXU181" s="10"/>
      <c r="PXV181" s="10"/>
      <c r="PXW181" s="10"/>
      <c r="PXX181" s="10"/>
      <c r="PXY181" s="10"/>
      <c r="PXZ181" s="10"/>
      <c r="PYA181" s="10"/>
      <c r="PYB181" s="10"/>
      <c r="PYC181" s="10"/>
      <c r="PYD181" s="10"/>
      <c r="PYE181" s="10"/>
      <c r="PYF181" s="10"/>
      <c r="PYG181" s="10"/>
      <c r="PYH181" s="10"/>
      <c r="PYI181" s="10"/>
      <c r="PYJ181" s="10"/>
      <c r="PYK181" s="10"/>
      <c r="PYL181" s="10"/>
      <c r="PYM181" s="10"/>
      <c r="PYN181" s="10"/>
      <c r="PYO181" s="10"/>
      <c r="PYP181" s="10"/>
      <c r="PYQ181" s="10"/>
      <c r="PYR181" s="10"/>
      <c r="PYS181" s="10"/>
      <c r="PYT181" s="10"/>
      <c r="PYU181" s="10"/>
      <c r="PYV181" s="10"/>
      <c r="PYW181" s="10"/>
      <c r="PYX181" s="10"/>
      <c r="PYY181" s="10"/>
      <c r="PYZ181" s="10"/>
      <c r="PZA181" s="10"/>
      <c r="PZB181" s="10"/>
      <c r="PZC181" s="10"/>
      <c r="PZD181" s="10"/>
      <c r="PZE181" s="10"/>
      <c r="PZF181" s="10"/>
      <c r="PZG181" s="10"/>
      <c r="PZH181" s="10"/>
      <c r="PZI181" s="10"/>
      <c r="PZJ181" s="10"/>
      <c r="PZK181" s="10"/>
      <c r="PZL181" s="10"/>
      <c r="PZM181" s="10"/>
      <c r="PZN181" s="10"/>
      <c r="PZO181" s="10"/>
      <c r="PZP181" s="10"/>
      <c r="PZQ181" s="10"/>
      <c r="PZR181" s="10"/>
      <c r="PZS181" s="10"/>
      <c r="PZT181" s="10"/>
      <c r="PZU181" s="10"/>
      <c r="PZV181" s="10"/>
      <c r="PZW181" s="10"/>
      <c r="PZX181" s="10"/>
      <c r="PZY181" s="10"/>
      <c r="PZZ181" s="10"/>
      <c r="QAA181" s="10"/>
      <c r="QAB181" s="10"/>
      <c r="QAC181" s="10"/>
      <c r="QAD181" s="10"/>
      <c r="QAE181" s="10"/>
      <c r="QAF181" s="10"/>
      <c r="QAG181" s="10"/>
      <c r="QAH181" s="10"/>
      <c r="QAI181" s="10"/>
      <c r="QAJ181" s="10"/>
      <c r="QAK181" s="10"/>
      <c r="QAL181" s="10"/>
      <c r="QAM181" s="10"/>
      <c r="QAN181" s="10"/>
      <c r="QAO181" s="10"/>
      <c r="QAP181" s="10"/>
      <c r="QAQ181" s="10"/>
      <c r="QAR181" s="10"/>
      <c r="QAS181" s="10"/>
      <c r="QAT181" s="10"/>
      <c r="QAU181" s="10"/>
      <c r="QAV181" s="10"/>
      <c r="QAW181" s="10"/>
      <c r="QAX181" s="10"/>
      <c r="QAY181" s="10"/>
      <c r="QAZ181" s="10"/>
      <c r="QBA181" s="10"/>
      <c r="QBB181" s="10"/>
      <c r="QBC181" s="10"/>
      <c r="QBD181" s="10"/>
      <c r="QBE181" s="10"/>
      <c r="QBF181" s="10"/>
      <c r="QBG181" s="10"/>
      <c r="QBH181" s="10"/>
      <c r="QBI181" s="10"/>
      <c r="QBJ181" s="10"/>
      <c r="QBK181" s="10"/>
      <c r="QBL181" s="10"/>
      <c r="QBM181" s="10"/>
      <c r="QBN181" s="10"/>
      <c r="QBO181" s="10"/>
      <c r="QBP181" s="10"/>
      <c r="QBQ181" s="10"/>
      <c r="QBR181" s="10"/>
      <c r="QBS181" s="10"/>
      <c r="QBT181" s="10"/>
      <c r="QBU181" s="10"/>
      <c r="QBV181" s="10"/>
      <c r="QBW181" s="10"/>
      <c r="QBX181" s="10"/>
      <c r="QBY181" s="10"/>
      <c r="QBZ181" s="10"/>
      <c r="QCA181" s="10"/>
      <c r="QCB181" s="10"/>
      <c r="QCC181" s="10"/>
      <c r="QCD181" s="10"/>
      <c r="QCE181" s="10"/>
      <c r="QCF181" s="10"/>
      <c r="QCG181" s="10"/>
      <c r="QCH181" s="10"/>
      <c r="QCI181" s="10"/>
      <c r="QCJ181" s="10"/>
      <c r="QCK181" s="10"/>
      <c r="QCL181" s="10"/>
      <c r="QCM181" s="10"/>
      <c r="QCN181" s="10"/>
      <c r="QCO181" s="10"/>
      <c r="QCP181" s="10"/>
      <c r="QCQ181" s="10"/>
      <c r="QCR181" s="10"/>
      <c r="QCS181" s="10"/>
      <c r="QCT181" s="10"/>
      <c r="QCU181" s="10"/>
      <c r="QCV181" s="10"/>
      <c r="QCW181" s="10"/>
      <c r="QCX181" s="10"/>
      <c r="QCY181" s="10"/>
      <c r="QCZ181" s="10"/>
      <c r="QDA181" s="10"/>
      <c r="QDB181" s="10"/>
      <c r="QDC181" s="10"/>
      <c r="QDD181" s="10"/>
      <c r="QDE181" s="10"/>
      <c r="QDF181" s="10"/>
      <c r="QDG181" s="10"/>
      <c r="QDH181" s="10"/>
      <c r="QDI181" s="10"/>
      <c r="QDJ181" s="10"/>
      <c r="QDK181" s="10"/>
      <c r="QDL181" s="10"/>
      <c r="QDM181" s="10"/>
      <c r="QDN181" s="10"/>
      <c r="QDO181" s="10"/>
      <c r="QDP181" s="10"/>
      <c r="QDQ181" s="10"/>
      <c r="QDR181" s="10"/>
      <c r="QDS181" s="10"/>
      <c r="QDT181" s="10"/>
      <c r="QDU181" s="10"/>
      <c r="QDV181" s="10"/>
      <c r="QDW181" s="10"/>
      <c r="QDX181" s="10"/>
      <c r="QDY181" s="10"/>
      <c r="QDZ181" s="10"/>
      <c r="QEA181" s="10"/>
      <c r="QEB181" s="10"/>
      <c r="QEC181" s="10"/>
      <c r="QED181" s="10"/>
      <c r="QEE181" s="10"/>
      <c r="QEF181" s="10"/>
      <c r="QEG181" s="10"/>
      <c r="QEH181" s="10"/>
      <c r="QEI181" s="10"/>
      <c r="QEJ181" s="10"/>
      <c r="QEK181" s="10"/>
      <c r="QEL181" s="10"/>
      <c r="QEM181" s="10"/>
      <c r="QEN181" s="10"/>
      <c r="QEO181" s="10"/>
      <c r="QEP181" s="10"/>
      <c r="QEQ181" s="10"/>
      <c r="QER181" s="10"/>
      <c r="QES181" s="10"/>
      <c r="QET181" s="10"/>
      <c r="QEU181" s="10"/>
      <c r="QEV181" s="10"/>
      <c r="QEW181" s="10"/>
      <c r="QEX181" s="10"/>
      <c r="QEY181" s="10"/>
      <c r="QEZ181" s="10"/>
      <c r="QFA181" s="10"/>
      <c r="QFB181" s="10"/>
      <c r="QFC181" s="10"/>
      <c r="QFD181" s="10"/>
      <c r="QFE181" s="10"/>
      <c r="QFF181" s="10"/>
      <c r="QFG181" s="10"/>
      <c r="QFH181" s="10"/>
      <c r="QFI181" s="10"/>
      <c r="QFJ181" s="10"/>
      <c r="QFK181" s="10"/>
      <c r="QFL181" s="10"/>
      <c r="QFM181" s="10"/>
      <c r="QFN181" s="10"/>
      <c r="QFO181" s="10"/>
      <c r="QFP181" s="10"/>
      <c r="QFQ181" s="10"/>
      <c r="QFR181" s="10"/>
      <c r="QFS181" s="10"/>
      <c r="QFT181" s="10"/>
      <c r="QFU181" s="10"/>
      <c r="QFV181" s="10"/>
      <c r="QFW181" s="10"/>
      <c r="QFX181" s="10"/>
      <c r="QFY181" s="10"/>
      <c r="QFZ181" s="10"/>
      <c r="QGA181" s="10"/>
      <c r="QGB181" s="10"/>
      <c r="QGC181" s="10"/>
      <c r="QGD181" s="10"/>
      <c r="QGE181" s="10"/>
      <c r="QGF181" s="10"/>
      <c r="QGG181" s="10"/>
      <c r="QGH181" s="10"/>
      <c r="QGI181" s="10"/>
      <c r="QGJ181" s="10"/>
      <c r="QGK181" s="10"/>
      <c r="QGL181" s="10"/>
      <c r="QGM181" s="10"/>
      <c r="QGN181" s="10"/>
      <c r="QGO181" s="10"/>
      <c r="QGP181" s="10"/>
      <c r="QGQ181" s="10"/>
      <c r="QGR181" s="10"/>
      <c r="QGS181" s="10"/>
      <c r="QGT181" s="10"/>
      <c r="QGU181" s="10"/>
      <c r="QGV181" s="10"/>
      <c r="QGW181" s="10"/>
      <c r="QGX181" s="10"/>
      <c r="QGY181" s="10"/>
      <c r="QGZ181" s="10"/>
      <c r="QHA181" s="10"/>
      <c r="QHB181" s="10"/>
      <c r="QHC181" s="10"/>
      <c r="QHD181" s="10"/>
      <c r="QHE181" s="10"/>
      <c r="QHF181" s="10"/>
      <c r="QHG181" s="10"/>
      <c r="QHH181" s="10"/>
      <c r="QHI181" s="10"/>
      <c r="QHJ181" s="10"/>
      <c r="QHK181" s="10"/>
      <c r="QHL181" s="10"/>
      <c r="QHM181" s="10"/>
      <c r="QHN181" s="10"/>
      <c r="QHO181" s="10"/>
      <c r="QHP181" s="10"/>
      <c r="QHQ181" s="10"/>
      <c r="QHR181" s="10"/>
      <c r="QHS181" s="10"/>
      <c r="QHT181" s="10"/>
      <c r="QHU181" s="10"/>
      <c r="QHV181" s="10"/>
      <c r="QHW181" s="10"/>
      <c r="QHX181" s="10"/>
      <c r="QHY181" s="10"/>
      <c r="QHZ181" s="10"/>
      <c r="QIA181" s="10"/>
      <c r="QIB181" s="10"/>
      <c r="QIC181" s="10"/>
      <c r="QID181" s="10"/>
      <c r="QIE181" s="10"/>
      <c r="QIF181" s="10"/>
      <c r="QIG181" s="10"/>
      <c r="QIH181" s="10"/>
      <c r="QII181" s="10"/>
      <c r="QIJ181" s="10"/>
      <c r="QIK181" s="10"/>
      <c r="QIL181" s="10"/>
      <c r="QIM181" s="10"/>
      <c r="QIN181" s="10"/>
      <c r="QIO181" s="10"/>
      <c r="QIP181" s="10"/>
      <c r="QIQ181" s="10"/>
      <c r="QIR181" s="10"/>
      <c r="QIS181" s="10"/>
      <c r="QIT181" s="10"/>
      <c r="QIU181" s="10"/>
      <c r="QIV181" s="10"/>
      <c r="QIW181" s="10"/>
      <c r="QIX181" s="10"/>
      <c r="QIY181" s="10"/>
      <c r="QIZ181" s="10"/>
      <c r="QJA181" s="10"/>
      <c r="QJB181" s="10"/>
      <c r="QJC181" s="10"/>
      <c r="QJD181" s="10"/>
      <c r="QJE181" s="10"/>
      <c r="QJF181" s="10"/>
      <c r="QJG181" s="10"/>
      <c r="QJH181" s="10"/>
      <c r="QJI181" s="10"/>
      <c r="QJJ181" s="10"/>
      <c r="QJK181" s="10"/>
      <c r="QJL181" s="10"/>
      <c r="QJM181" s="10"/>
      <c r="QJN181" s="10"/>
      <c r="QJO181" s="10"/>
      <c r="QJP181" s="10"/>
      <c r="QJQ181" s="10"/>
      <c r="QJR181" s="10"/>
      <c r="QJS181" s="10"/>
      <c r="QJT181" s="10"/>
      <c r="QJU181" s="10"/>
      <c r="QJV181" s="10"/>
      <c r="QJW181" s="10"/>
      <c r="QJX181" s="10"/>
      <c r="QJY181" s="10"/>
      <c r="QJZ181" s="10"/>
      <c r="QKA181" s="10"/>
      <c r="QKB181" s="10"/>
      <c r="QKC181" s="10"/>
      <c r="QKD181" s="10"/>
      <c r="QKE181" s="10"/>
      <c r="QKF181" s="10"/>
      <c r="QKG181" s="10"/>
      <c r="QKH181" s="10"/>
      <c r="QKI181" s="10"/>
      <c r="QKJ181" s="10"/>
      <c r="QKK181" s="10"/>
      <c r="QKL181" s="10"/>
      <c r="QKM181" s="10"/>
      <c r="QKN181" s="10"/>
      <c r="QKO181" s="10"/>
      <c r="QKP181" s="10"/>
      <c r="QKQ181" s="10"/>
      <c r="QKR181" s="10"/>
      <c r="QKS181" s="10"/>
      <c r="QKT181" s="10"/>
      <c r="QKU181" s="10"/>
      <c r="QKV181" s="10"/>
      <c r="QKW181" s="10"/>
      <c r="QKX181" s="10"/>
      <c r="QKY181" s="10"/>
      <c r="QKZ181" s="10"/>
      <c r="QLA181" s="10"/>
      <c r="QLB181" s="10"/>
      <c r="QLC181" s="10"/>
      <c r="QLD181" s="10"/>
      <c r="QLE181" s="10"/>
      <c r="QLF181" s="10"/>
      <c r="QLG181" s="10"/>
      <c r="QLH181" s="10"/>
      <c r="QLI181" s="10"/>
      <c r="QLJ181" s="10"/>
      <c r="QLK181" s="10"/>
      <c r="QLL181" s="10"/>
      <c r="QLM181" s="10"/>
      <c r="QLN181" s="10"/>
      <c r="QLO181" s="10"/>
      <c r="QLP181" s="10"/>
      <c r="QLQ181" s="10"/>
      <c r="QLR181" s="10"/>
      <c r="QLS181" s="10"/>
      <c r="QLT181" s="10"/>
      <c r="QLU181" s="10"/>
      <c r="QLV181" s="10"/>
      <c r="QLW181" s="10"/>
      <c r="QLX181" s="10"/>
      <c r="QLY181" s="10"/>
      <c r="QLZ181" s="10"/>
      <c r="QMA181" s="10"/>
      <c r="QMB181" s="10"/>
      <c r="QMC181" s="10"/>
      <c r="QMD181" s="10"/>
      <c r="QME181" s="10"/>
      <c r="QMF181" s="10"/>
      <c r="QMG181" s="10"/>
      <c r="QMH181" s="10"/>
      <c r="QMI181" s="10"/>
      <c r="QMJ181" s="10"/>
      <c r="QMK181" s="10"/>
      <c r="QML181" s="10"/>
      <c r="QMM181" s="10"/>
      <c r="QMN181" s="10"/>
      <c r="QMO181" s="10"/>
      <c r="QMP181" s="10"/>
      <c r="QMQ181" s="10"/>
      <c r="QMR181" s="10"/>
      <c r="QMS181" s="10"/>
      <c r="QMT181" s="10"/>
      <c r="QMU181" s="10"/>
      <c r="QMV181" s="10"/>
      <c r="QMW181" s="10"/>
      <c r="QMX181" s="10"/>
      <c r="QMY181" s="10"/>
      <c r="QMZ181" s="10"/>
      <c r="QNA181" s="10"/>
      <c r="QNB181" s="10"/>
      <c r="QNC181" s="10"/>
      <c r="QND181" s="10"/>
      <c r="QNE181" s="10"/>
      <c r="QNF181" s="10"/>
      <c r="QNG181" s="10"/>
      <c r="QNH181" s="10"/>
      <c r="QNI181" s="10"/>
      <c r="QNJ181" s="10"/>
      <c r="QNK181" s="10"/>
      <c r="QNL181" s="10"/>
      <c r="QNM181" s="10"/>
      <c r="QNN181" s="10"/>
      <c r="QNO181" s="10"/>
      <c r="QNP181" s="10"/>
      <c r="QNQ181" s="10"/>
      <c r="QNR181" s="10"/>
      <c r="QNS181" s="10"/>
      <c r="QNT181" s="10"/>
      <c r="QNU181" s="10"/>
      <c r="QNV181" s="10"/>
      <c r="QNW181" s="10"/>
      <c r="QNX181" s="10"/>
      <c r="QNY181" s="10"/>
      <c r="QNZ181" s="10"/>
      <c r="QOA181" s="10"/>
      <c r="QOB181" s="10"/>
      <c r="QOC181" s="10"/>
      <c r="QOD181" s="10"/>
      <c r="QOE181" s="10"/>
      <c r="QOF181" s="10"/>
      <c r="QOG181" s="10"/>
      <c r="QOH181" s="10"/>
      <c r="QOI181" s="10"/>
      <c r="QOJ181" s="10"/>
      <c r="QOK181" s="10"/>
      <c r="QOL181" s="10"/>
      <c r="QOM181" s="10"/>
      <c r="QON181" s="10"/>
      <c r="QOO181" s="10"/>
      <c r="QOP181" s="10"/>
      <c r="QOQ181" s="10"/>
      <c r="QOR181" s="10"/>
      <c r="QOS181" s="10"/>
      <c r="QOT181" s="10"/>
      <c r="QOU181" s="10"/>
      <c r="QOV181" s="10"/>
      <c r="QOW181" s="10"/>
      <c r="QOX181" s="10"/>
      <c r="QOY181" s="10"/>
      <c r="QOZ181" s="10"/>
      <c r="QPA181" s="10"/>
      <c r="QPB181" s="10"/>
      <c r="QPC181" s="10"/>
      <c r="QPD181" s="10"/>
      <c r="QPE181" s="10"/>
      <c r="QPF181" s="10"/>
      <c r="QPG181" s="10"/>
      <c r="QPH181" s="10"/>
      <c r="QPI181" s="10"/>
      <c r="QPJ181" s="10"/>
      <c r="QPK181" s="10"/>
      <c r="QPL181" s="10"/>
      <c r="QPM181" s="10"/>
      <c r="QPN181" s="10"/>
      <c r="QPO181" s="10"/>
      <c r="QPP181" s="10"/>
      <c r="QPQ181" s="10"/>
      <c r="QPR181" s="10"/>
      <c r="QPS181" s="10"/>
      <c r="QPT181" s="10"/>
      <c r="QPU181" s="10"/>
      <c r="QPV181" s="10"/>
      <c r="QPW181" s="10"/>
      <c r="QPX181" s="10"/>
      <c r="QPY181" s="10"/>
      <c r="QPZ181" s="10"/>
      <c r="QQA181" s="10"/>
      <c r="QQB181" s="10"/>
      <c r="QQC181" s="10"/>
      <c r="QQD181" s="10"/>
      <c r="QQE181" s="10"/>
      <c r="QQF181" s="10"/>
      <c r="QQG181" s="10"/>
      <c r="QQH181" s="10"/>
      <c r="QQI181" s="10"/>
      <c r="QQJ181" s="10"/>
      <c r="QQK181" s="10"/>
      <c r="QQL181" s="10"/>
      <c r="QQM181" s="10"/>
      <c r="QQN181" s="10"/>
      <c r="QQO181" s="10"/>
      <c r="QQP181" s="10"/>
      <c r="QQQ181" s="10"/>
      <c r="QQR181" s="10"/>
      <c r="QQS181" s="10"/>
      <c r="QQT181" s="10"/>
      <c r="QQU181" s="10"/>
      <c r="QQV181" s="10"/>
      <c r="QQW181" s="10"/>
      <c r="QQX181" s="10"/>
      <c r="QQY181" s="10"/>
      <c r="QQZ181" s="10"/>
      <c r="QRA181" s="10"/>
      <c r="QRB181" s="10"/>
      <c r="QRC181" s="10"/>
      <c r="QRD181" s="10"/>
      <c r="QRE181" s="10"/>
      <c r="QRF181" s="10"/>
      <c r="QRG181" s="10"/>
      <c r="QRH181" s="10"/>
      <c r="QRI181" s="10"/>
      <c r="QRJ181" s="10"/>
      <c r="QRK181" s="10"/>
      <c r="QRL181" s="10"/>
      <c r="QRM181" s="10"/>
      <c r="QRN181" s="10"/>
      <c r="QRO181" s="10"/>
      <c r="QRP181" s="10"/>
      <c r="QRQ181" s="10"/>
      <c r="QRR181" s="10"/>
      <c r="QRS181" s="10"/>
      <c r="QRT181" s="10"/>
      <c r="QRU181" s="10"/>
      <c r="QRV181" s="10"/>
      <c r="QRW181" s="10"/>
      <c r="QRX181" s="10"/>
      <c r="QRY181" s="10"/>
      <c r="QRZ181" s="10"/>
      <c r="QSA181" s="10"/>
      <c r="QSB181" s="10"/>
      <c r="QSC181" s="10"/>
      <c r="QSD181" s="10"/>
      <c r="QSE181" s="10"/>
      <c r="QSF181" s="10"/>
      <c r="QSG181" s="10"/>
      <c r="QSH181" s="10"/>
      <c r="QSI181" s="10"/>
      <c r="QSJ181" s="10"/>
      <c r="QSK181" s="10"/>
      <c r="QSL181" s="10"/>
      <c r="QSM181" s="10"/>
      <c r="QSN181" s="10"/>
      <c r="QSO181" s="10"/>
      <c r="QSP181" s="10"/>
      <c r="QSQ181" s="10"/>
      <c r="QSR181" s="10"/>
      <c r="QSS181" s="10"/>
      <c r="QST181" s="10"/>
      <c r="QSU181" s="10"/>
      <c r="QSV181" s="10"/>
      <c r="QSW181" s="10"/>
      <c r="QSX181" s="10"/>
      <c r="QSY181" s="10"/>
      <c r="QSZ181" s="10"/>
      <c r="QTA181" s="10"/>
      <c r="QTB181" s="10"/>
      <c r="QTC181" s="10"/>
      <c r="QTD181" s="10"/>
      <c r="QTE181" s="10"/>
      <c r="QTF181" s="10"/>
      <c r="QTG181" s="10"/>
      <c r="QTH181" s="10"/>
      <c r="QTI181" s="10"/>
      <c r="QTJ181" s="10"/>
      <c r="QTK181" s="10"/>
      <c r="QTL181" s="10"/>
      <c r="QTM181" s="10"/>
      <c r="QTN181" s="10"/>
      <c r="QTO181" s="10"/>
      <c r="QTP181" s="10"/>
      <c r="QTQ181" s="10"/>
      <c r="QTR181" s="10"/>
      <c r="QTS181" s="10"/>
      <c r="QTT181" s="10"/>
      <c r="QTU181" s="10"/>
      <c r="QTV181" s="10"/>
      <c r="QTW181" s="10"/>
      <c r="QTX181" s="10"/>
      <c r="QTY181" s="10"/>
      <c r="QTZ181" s="10"/>
      <c r="QUA181" s="10"/>
      <c r="QUB181" s="10"/>
      <c r="QUC181" s="10"/>
      <c r="QUD181" s="10"/>
      <c r="QUE181" s="10"/>
      <c r="QUF181" s="10"/>
      <c r="QUG181" s="10"/>
      <c r="QUH181" s="10"/>
      <c r="QUI181" s="10"/>
      <c r="QUJ181" s="10"/>
      <c r="QUK181" s="10"/>
      <c r="QUL181" s="10"/>
      <c r="QUM181" s="10"/>
      <c r="QUN181" s="10"/>
      <c r="QUO181" s="10"/>
      <c r="QUP181" s="10"/>
      <c r="QUQ181" s="10"/>
      <c r="QUR181" s="10"/>
      <c r="QUS181" s="10"/>
      <c r="QUT181" s="10"/>
      <c r="QUU181" s="10"/>
      <c r="QUV181" s="10"/>
      <c r="QUW181" s="10"/>
      <c r="QUX181" s="10"/>
      <c r="QUY181" s="10"/>
      <c r="QUZ181" s="10"/>
      <c r="QVA181" s="10"/>
      <c r="QVB181" s="10"/>
      <c r="QVC181" s="10"/>
      <c r="QVD181" s="10"/>
      <c r="QVE181" s="10"/>
      <c r="QVF181" s="10"/>
      <c r="QVG181" s="10"/>
      <c r="QVH181" s="10"/>
      <c r="QVI181" s="10"/>
      <c r="QVJ181" s="10"/>
      <c r="QVK181" s="10"/>
      <c r="QVL181" s="10"/>
      <c r="QVM181" s="10"/>
      <c r="QVN181" s="10"/>
      <c r="QVO181" s="10"/>
      <c r="QVP181" s="10"/>
      <c r="QVQ181" s="10"/>
      <c r="QVR181" s="10"/>
      <c r="QVS181" s="10"/>
      <c r="QVT181" s="10"/>
      <c r="QVU181" s="10"/>
      <c r="QVV181" s="10"/>
      <c r="QVW181" s="10"/>
      <c r="QVX181" s="10"/>
      <c r="QVY181" s="10"/>
      <c r="QVZ181" s="10"/>
      <c r="QWA181" s="10"/>
      <c r="QWB181" s="10"/>
      <c r="QWC181" s="10"/>
      <c r="QWD181" s="10"/>
      <c r="QWE181" s="10"/>
      <c r="QWF181" s="10"/>
      <c r="QWG181" s="10"/>
      <c r="QWH181" s="10"/>
      <c r="QWI181" s="10"/>
      <c r="QWJ181" s="10"/>
      <c r="QWK181" s="10"/>
      <c r="QWL181" s="10"/>
      <c r="QWM181" s="10"/>
      <c r="QWN181" s="10"/>
      <c r="QWO181" s="10"/>
      <c r="QWP181" s="10"/>
      <c r="QWQ181" s="10"/>
      <c r="QWR181" s="10"/>
      <c r="QWS181" s="10"/>
      <c r="QWT181" s="10"/>
      <c r="QWU181" s="10"/>
      <c r="QWV181" s="10"/>
      <c r="QWW181" s="10"/>
      <c r="QWX181" s="10"/>
      <c r="QWY181" s="10"/>
      <c r="QWZ181" s="10"/>
      <c r="QXA181" s="10"/>
      <c r="QXB181" s="10"/>
      <c r="QXC181" s="10"/>
      <c r="QXD181" s="10"/>
      <c r="QXE181" s="10"/>
      <c r="QXF181" s="10"/>
      <c r="QXG181" s="10"/>
      <c r="QXH181" s="10"/>
      <c r="QXI181" s="10"/>
      <c r="QXJ181" s="10"/>
      <c r="QXK181" s="10"/>
      <c r="QXL181" s="10"/>
      <c r="QXM181" s="10"/>
      <c r="QXN181" s="10"/>
      <c r="QXO181" s="10"/>
      <c r="QXP181" s="10"/>
      <c r="QXQ181" s="10"/>
      <c r="QXR181" s="10"/>
      <c r="QXS181" s="10"/>
      <c r="QXT181" s="10"/>
      <c r="QXU181" s="10"/>
      <c r="QXV181" s="10"/>
      <c r="QXW181" s="10"/>
      <c r="QXX181" s="10"/>
      <c r="QXY181" s="10"/>
      <c r="QXZ181" s="10"/>
      <c r="QYA181" s="10"/>
      <c r="QYB181" s="10"/>
      <c r="QYC181" s="10"/>
      <c r="QYD181" s="10"/>
      <c r="QYE181" s="10"/>
      <c r="QYF181" s="10"/>
      <c r="QYG181" s="10"/>
      <c r="QYH181" s="10"/>
      <c r="QYI181" s="10"/>
      <c r="QYJ181" s="10"/>
      <c r="QYK181" s="10"/>
      <c r="QYL181" s="10"/>
      <c r="QYM181" s="10"/>
      <c r="QYN181" s="10"/>
      <c r="QYO181" s="10"/>
      <c r="QYP181" s="10"/>
      <c r="QYQ181" s="10"/>
      <c r="QYR181" s="10"/>
      <c r="QYS181" s="10"/>
      <c r="QYT181" s="10"/>
      <c r="QYU181" s="10"/>
      <c r="QYV181" s="10"/>
      <c r="QYW181" s="10"/>
      <c r="QYX181" s="10"/>
      <c r="QYY181" s="10"/>
      <c r="QYZ181" s="10"/>
      <c r="QZA181" s="10"/>
      <c r="QZB181" s="10"/>
      <c r="QZC181" s="10"/>
      <c r="QZD181" s="10"/>
      <c r="QZE181" s="10"/>
      <c r="QZF181" s="10"/>
      <c r="QZG181" s="10"/>
      <c r="QZH181" s="10"/>
      <c r="QZI181" s="10"/>
      <c r="QZJ181" s="10"/>
      <c r="QZK181" s="10"/>
      <c r="QZL181" s="10"/>
      <c r="QZM181" s="10"/>
      <c r="QZN181" s="10"/>
      <c r="QZO181" s="10"/>
      <c r="QZP181" s="10"/>
      <c r="QZQ181" s="10"/>
      <c r="QZR181" s="10"/>
      <c r="QZS181" s="10"/>
      <c r="QZT181" s="10"/>
      <c r="QZU181" s="10"/>
      <c r="QZV181" s="10"/>
      <c r="QZW181" s="10"/>
      <c r="QZX181" s="10"/>
      <c r="QZY181" s="10"/>
      <c r="QZZ181" s="10"/>
      <c r="RAA181" s="10"/>
      <c r="RAB181" s="10"/>
      <c r="RAC181" s="10"/>
      <c r="RAD181" s="10"/>
      <c r="RAE181" s="10"/>
      <c r="RAF181" s="10"/>
      <c r="RAG181" s="10"/>
      <c r="RAH181" s="10"/>
      <c r="RAI181" s="10"/>
      <c r="RAJ181" s="10"/>
      <c r="RAK181" s="10"/>
      <c r="RAL181" s="10"/>
      <c r="RAM181" s="10"/>
      <c r="RAN181" s="10"/>
      <c r="RAO181" s="10"/>
      <c r="RAP181" s="10"/>
      <c r="RAQ181" s="10"/>
      <c r="RAR181" s="10"/>
      <c r="RAS181" s="10"/>
      <c r="RAT181" s="10"/>
      <c r="RAU181" s="10"/>
      <c r="RAV181" s="10"/>
      <c r="RAW181" s="10"/>
      <c r="RAX181" s="10"/>
      <c r="RAY181" s="10"/>
      <c r="RAZ181" s="10"/>
      <c r="RBA181" s="10"/>
      <c r="RBB181" s="10"/>
      <c r="RBC181" s="10"/>
      <c r="RBD181" s="10"/>
      <c r="RBE181" s="10"/>
      <c r="RBF181" s="10"/>
      <c r="RBG181" s="10"/>
      <c r="RBH181" s="10"/>
      <c r="RBI181" s="10"/>
      <c r="RBJ181" s="10"/>
      <c r="RBK181" s="10"/>
      <c r="RBL181" s="10"/>
      <c r="RBM181" s="10"/>
      <c r="RBN181" s="10"/>
      <c r="RBO181" s="10"/>
      <c r="RBP181" s="10"/>
      <c r="RBQ181" s="10"/>
      <c r="RBR181" s="10"/>
      <c r="RBS181" s="10"/>
      <c r="RBT181" s="10"/>
      <c r="RBU181" s="10"/>
      <c r="RBV181" s="10"/>
      <c r="RBW181" s="10"/>
      <c r="RBX181" s="10"/>
      <c r="RBY181" s="10"/>
      <c r="RBZ181" s="10"/>
      <c r="RCA181" s="10"/>
      <c r="RCB181" s="10"/>
      <c r="RCC181" s="10"/>
      <c r="RCD181" s="10"/>
      <c r="RCE181" s="10"/>
      <c r="RCF181" s="10"/>
      <c r="RCG181" s="10"/>
      <c r="RCH181" s="10"/>
      <c r="RCI181" s="10"/>
      <c r="RCJ181" s="10"/>
      <c r="RCK181" s="10"/>
      <c r="RCL181" s="10"/>
      <c r="RCM181" s="10"/>
      <c r="RCN181" s="10"/>
      <c r="RCO181" s="10"/>
      <c r="RCP181" s="10"/>
      <c r="RCQ181" s="10"/>
      <c r="RCR181" s="10"/>
      <c r="RCS181" s="10"/>
      <c r="RCT181" s="10"/>
      <c r="RCU181" s="10"/>
      <c r="RCV181" s="10"/>
      <c r="RCW181" s="10"/>
      <c r="RCX181" s="10"/>
      <c r="RCY181" s="10"/>
      <c r="RCZ181" s="10"/>
      <c r="RDA181" s="10"/>
      <c r="RDB181" s="10"/>
      <c r="RDC181" s="10"/>
      <c r="RDD181" s="10"/>
      <c r="RDE181" s="10"/>
      <c r="RDF181" s="10"/>
      <c r="RDG181" s="10"/>
      <c r="RDH181" s="10"/>
      <c r="RDI181" s="10"/>
      <c r="RDJ181" s="10"/>
      <c r="RDK181" s="10"/>
      <c r="RDL181" s="10"/>
      <c r="RDM181" s="10"/>
      <c r="RDN181" s="10"/>
      <c r="RDO181" s="10"/>
      <c r="RDP181" s="10"/>
      <c r="RDQ181" s="10"/>
      <c r="RDR181" s="10"/>
      <c r="RDS181" s="10"/>
      <c r="RDT181" s="10"/>
      <c r="RDU181" s="10"/>
      <c r="RDV181" s="10"/>
      <c r="RDW181" s="10"/>
      <c r="RDX181" s="10"/>
      <c r="RDY181" s="10"/>
      <c r="RDZ181" s="10"/>
      <c r="REA181" s="10"/>
      <c r="REB181" s="10"/>
      <c r="REC181" s="10"/>
      <c r="RED181" s="10"/>
      <c r="REE181" s="10"/>
      <c r="REF181" s="10"/>
      <c r="REG181" s="10"/>
      <c r="REH181" s="10"/>
      <c r="REI181" s="10"/>
      <c r="REJ181" s="10"/>
      <c r="REK181" s="10"/>
      <c r="REL181" s="10"/>
      <c r="REM181" s="10"/>
      <c r="REN181" s="10"/>
      <c r="REO181" s="10"/>
      <c r="REP181" s="10"/>
      <c r="REQ181" s="10"/>
      <c r="RER181" s="10"/>
      <c r="RES181" s="10"/>
      <c r="RET181" s="10"/>
      <c r="REU181" s="10"/>
      <c r="REV181" s="10"/>
      <c r="REW181" s="10"/>
      <c r="REX181" s="10"/>
      <c r="REY181" s="10"/>
      <c r="REZ181" s="10"/>
      <c r="RFA181" s="10"/>
      <c r="RFB181" s="10"/>
      <c r="RFC181" s="10"/>
      <c r="RFD181" s="10"/>
      <c r="RFE181" s="10"/>
      <c r="RFF181" s="10"/>
      <c r="RFG181" s="10"/>
      <c r="RFH181" s="10"/>
      <c r="RFI181" s="10"/>
      <c r="RFJ181" s="10"/>
      <c r="RFK181" s="10"/>
      <c r="RFL181" s="10"/>
      <c r="RFM181" s="10"/>
      <c r="RFN181" s="10"/>
      <c r="RFO181" s="10"/>
      <c r="RFP181" s="10"/>
      <c r="RFQ181" s="10"/>
      <c r="RFR181" s="10"/>
      <c r="RFS181" s="10"/>
      <c r="RFT181" s="10"/>
      <c r="RFU181" s="10"/>
      <c r="RFV181" s="10"/>
      <c r="RFW181" s="10"/>
      <c r="RFX181" s="10"/>
      <c r="RFY181" s="10"/>
      <c r="RFZ181" s="10"/>
      <c r="RGA181" s="10"/>
      <c r="RGB181" s="10"/>
      <c r="RGC181" s="10"/>
      <c r="RGD181" s="10"/>
      <c r="RGE181" s="10"/>
      <c r="RGF181" s="10"/>
      <c r="RGG181" s="10"/>
      <c r="RGH181" s="10"/>
      <c r="RGI181" s="10"/>
      <c r="RGJ181" s="10"/>
      <c r="RGK181" s="10"/>
      <c r="RGL181" s="10"/>
      <c r="RGM181" s="10"/>
      <c r="RGN181" s="10"/>
      <c r="RGO181" s="10"/>
      <c r="RGP181" s="10"/>
      <c r="RGQ181" s="10"/>
      <c r="RGR181" s="10"/>
      <c r="RGS181" s="10"/>
      <c r="RGT181" s="10"/>
      <c r="RGU181" s="10"/>
      <c r="RGV181" s="10"/>
      <c r="RGW181" s="10"/>
      <c r="RGX181" s="10"/>
      <c r="RGY181" s="10"/>
      <c r="RGZ181" s="10"/>
      <c r="RHA181" s="10"/>
      <c r="RHB181" s="10"/>
      <c r="RHC181" s="10"/>
      <c r="RHD181" s="10"/>
      <c r="RHE181" s="10"/>
      <c r="RHF181" s="10"/>
      <c r="RHG181" s="10"/>
      <c r="RHH181" s="10"/>
      <c r="RHI181" s="10"/>
      <c r="RHJ181" s="10"/>
      <c r="RHK181" s="10"/>
      <c r="RHL181" s="10"/>
      <c r="RHM181" s="10"/>
      <c r="RHN181" s="10"/>
      <c r="RHO181" s="10"/>
      <c r="RHP181" s="10"/>
      <c r="RHQ181" s="10"/>
      <c r="RHR181" s="10"/>
      <c r="RHS181" s="10"/>
      <c r="RHT181" s="10"/>
      <c r="RHU181" s="10"/>
      <c r="RHV181" s="10"/>
      <c r="RHW181" s="10"/>
      <c r="RHX181" s="10"/>
      <c r="RHY181" s="10"/>
      <c r="RHZ181" s="10"/>
      <c r="RIA181" s="10"/>
      <c r="RIB181" s="10"/>
      <c r="RIC181" s="10"/>
      <c r="RID181" s="10"/>
      <c r="RIE181" s="10"/>
      <c r="RIF181" s="10"/>
      <c r="RIG181" s="10"/>
      <c r="RIH181" s="10"/>
      <c r="RII181" s="10"/>
      <c r="RIJ181" s="10"/>
      <c r="RIK181" s="10"/>
      <c r="RIL181" s="10"/>
      <c r="RIM181" s="10"/>
      <c r="RIN181" s="10"/>
      <c r="RIO181" s="10"/>
      <c r="RIP181" s="10"/>
      <c r="RIQ181" s="10"/>
      <c r="RIR181" s="10"/>
      <c r="RIS181" s="10"/>
      <c r="RIT181" s="10"/>
      <c r="RIU181" s="10"/>
      <c r="RIV181" s="10"/>
      <c r="RIW181" s="10"/>
      <c r="RIX181" s="10"/>
      <c r="RIY181" s="10"/>
      <c r="RIZ181" s="10"/>
      <c r="RJA181" s="10"/>
      <c r="RJB181" s="10"/>
      <c r="RJC181" s="10"/>
      <c r="RJD181" s="10"/>
      <c r="RJE181" s="10"/>
      <c r="RJF181" s="10"/>
      <c r="RJG181" s="10"/>
      <c r="RJH181" s="10"/>
      <c r="RJI181" s="10"/>
      <c r="RJJ181" s="10"/>
      <c r="RJK181" s="10"/>
      <c r="RJL181" s="10"/>
      <c r="RJM181" s="10"/>
      <c r="RJN181" s="10"/>
      <c r="RJO181" s="10"/>
      <c r="RJP181" s="10"/>
      <c r="RJQ181" s="10"/>
      <c r="RJR181" s="10"/>
      <c r="RJS181" s="10"/>
      <c r="RJT181" s="10"/>
      <c r="RJU181" s="10"/>
      <c r="RJV181" s="10"/>
      <c r="RJW181" s="10"/>
      <c r="RJX181" s="10"/>
      <c r="RJY181" s="10"/>
      <c r="RJZ181" s="10"/>
      <c r="RKA181" s="10"/>
      <c r="RKB181" s="10"/>
      <c r="RKC181" s="10"/>
      <c r="RKD181" s="10"/>
      <c r="RKE181" s="10"/>
      <c r="RKF181" s="10"/>
      <c r="RKG181" s="10"/>
      <c r="RKH181" s="10"/>
      <c r="RKI181" s="10"/>
      <c r="RKJ181" s="10"/>
      <c r="RKK181" s="10"/>
      <c r="RKL181" s="10"/>
      <c r="RKM181" s="10"/>
      <c r="RKN181" s="10"/>
      <c r="RKO181" s="10"/>
      <c r="RKP181" s="10"/>
      <c r="RKQ181" s="10"/>
      <c r="RKR181" s="10"/>
      <c r="RKS181" s="10"/>
      <c r="RKT181" s="10"/>
      <c r="RKU181" s="10"/>
      <c r="RKV181" s="10"/>
      <c r="RKW181" s="10"/>
      <c r="RKX181" s="10"/>
      <c r="RKY181" s="10"/>
      <c r="RKZ181" s="10"/>
      <c r="RLA181" s="10"/>
      <c r="RLB181" s="10"/>
      <c r="RLC181" s="10"/>
      <c r="RLD181" s="10"/>
      <c r="RLE181" s="10"/>
      <c r="RLF181" s="10"/>
      <c r="RLG181" s="10"/>
      <c r="RLH181" s="10"/>
      <c r="RLI181" s="10"/>
      <c r="RLJ181" s="10"/>
      <c r="RLK181" s="10"/>
      <c r="RLL181" s="10"/>
      <c r="RLM181" s="10"/>
      <c r="RLN181" s="10"/>
      <c r="RLO181" s="10"/>
      <c r="RLP181" s="10"/>
      <c r="RLQ181" s="10"/>
      <c r="RLR181" s="10"/>
      <c r="RLS181" s="10"/>
      <c r="RLT181" s="10"/>
      <c r="RLU181" s="10"/>
      <c r="RLV181" s="10"/>
      <c r="RLW181" s="10"/>
      <c r="RLX181" s="10"/>
      <c r="RLY181" s="10"/>
      <c r="RLZ181" s="10"/>
      <c r="RMA181" s="10"/>
      <c r="RMB181" s="10"/>
      <c r="RMC181" s="10"/>
      <c r="RMD181" s="10"/>
      <c r="RME181" s="10"/>
      <c r="RMF181" s="10"/>
      <c r="RMG181" s="10"/>
      <c r="RMH181" s="10"/>
      <c r="RMI181" s="10"/>
      <c r="RMJ181" s="10"/>
      <c r="RMK181" s="10"/>
      <c r="RML181" s="10"/>
      <c r="RMM181" s="10"/>
      <c r="RMN181" s="10"/>
      <c r="RMO181" s="10"/>
      <c r="RMP181" s="10"/>
      <c r="RMQ181" s="10"/>
      <c r="RMR181" s="10"/>
      <c r="RMS181" s="10"/>
      <c r="RMT181" s="10"/>
      <c r="RMU181" s="10"/>
      <c r="RMV181" s="10"/>
      <c r="RMW181" s="10"/>
      <c r="RMX181" s="10"/>
      <c r="RMY181" s="10"/>
      <c r="RMZ181" s="10"/>
      <c r="RNA181" s="10"/>
      <c r="RNB181" s="10"/>
      <c r="RNC181" s="10"/>
      <c r="RND181" s="10"/>
      <c r="RNE181" s="10"/>
      <c r="RNF181" s="10"/>
      <c r="RNG181" s="10"/>
      <c r="RNH181" s="10"/>
      <c r="RNI181" s="10"/>
      <c r="RNJ181" s="10"/>
      <c r="RNK181" s="10"/>
      <c r="RNL181" s="10"/>
      <c r="RNM181" s="10"/>
      <c r="RNN181" s="10"/>
      <c r="RNO181" s="10"/>
      <c r="RNP181" s="10"/>
      <c r="RNQ181" s="10"/>
      <c r="RNR181" s="10"/>
      <c r="RNS181" s="10"/>
      <c r="RNT181" s="10"/>
      <c r="RNU181" s="10"/>
      <c r="RNV181" s="10"/>
      <c r="RNW181" s="10"/>
      <c r="RNX181" s="10"/>
      <c r="RNY181" s="10"/>
      <c r="RNZ181" s="10"/>
      <c r="ROA181" s="10"/>
      <c r="ROB181" s="10"/>
      <c r="ROC181" s="10"/>
      <c r="ROD181" s="10"/>
      <c r="ROE181" s="10"/>
      <c r="ROF181" s="10"/>
      <c r="ROG181" s="10"/>
      <c r="ROH181" s="10"/>
      <c r="ROI181" s="10"/>
      <c r="ROJ181" s="10"/>
      <c r="ROK181" s="10"/>
      <c r="ROL181" s="10"/>
      <c r="ROM181" s="10"/>
      <c r="RON181" s="10"/>
      <c r="ROO181" s="10"/>
      <c r="ROP181" s="10"/>
      <c r="ROQ181" s="10"/>
      <c r="ROR181" s="10"/>
      <c r="ROS181" s="10"/>
      <c r="ROT181" s="10"/>
      <c r="ROU181" s="10"/>
      <c r="ROV181" s="10"/>
      <c r="ROW181" s="10"/>
      <c r="ROX181" s="10"/>
      <c r="ROY181" s="10"/>
      <c r="ROZ181" s="10"/>
      <c r="RPA181" s="10"/>
      <c r="RPB181" s="10"/>
      <c r="RPC181" s="10"/>
      <c r="RPD181" s="10"/>
      <c r="RPE181" s="10"/>
      <c r="RPF181" s="10"/>
      <c r="RPG181" s="10"/>
      <c r="RPH181" s="10"/>
      <c r="RPI181" s="10"/>
      <c r="RPJ181" s="10"/>
      <c r="RPK181" s="10"/>
      <c r="RPL181" s="10"/>
      <c r="RPM181" s="10"/>
      <c r="RPN181" s="10"/>
      <c r="RPO181" s="10"/>
      <c r="RPP181" s="10"/>
      <c r="RPQ181" s="10"/>
      <c r="RPR181" s="10"/>
      <c r="RPS181" s="10"/>
      <c r="RPT181" s="10"/>
      <c r="RPU181" s="10"/>
      <c r="RPV181" s="10"/>
      <c r="RPW181" s="10"/>
      <c r="RPX181" s="10"/>
      <c r="RPY181" s="10"/>
      <c r="RPZ181" s="10"/>
      <c r="RQA181" s="10"/>
      <c r="RQB181" s="10"/>
      <c r="RQC181" s="10"/>
      <c r="RQD181" s="10"/>
      <c r="RQE181" s="10"/>
      <c r="RQF181" s="10"/>
      <c r="RQG181" s="10"/>
      <c r="RQH181" s="10"/>
      <c r="RQI181" s="10"/>
      <c r="RQJ181" s="10"/>
      <c r="RQK181" s="10"/>
      <c r="RQL181" s="10"/>
      <c r="RQM181" s="10"/>
      <c r="RQN181" s="10"/>
      <c r="RQO181" s="10"/>
      <c r="RQP181" s="10"/>
      <c r="RQQ181" s="10"/>
      <c r="RQR181" s="10"/>
      <c r="RQS181" s="10"/>
      <c r="RQT181" s="10"/>
      <c r="RQU181" s="10"/>
      <c r="RQV181" s="10"/>
      <c r="RQW181" s="10"/>
      <c r="RQX181" s="10"/>
      <c r="RQY181" s="10"/>
      <c r="RQZ181" s="10"/>
      <c r="RRA181" s="10"/>
      <c r="RRB181" s="10"/>
      <c r="RRC181" s="10"/>
      <c r="RRD181" s="10"/>
      <c r="RRE181" s="10"/>
      <c r="RRF181" s="10"/>
      <c r="RRG181" s="10"/>
      <c r="RRH181" s="10"/>
      <c r="RRI181" s="10"/>
      <c r="RRJ181" s="10"/>
      <c r="RRK181" s="10"/>
      <c r="RRL181" s="10"/>
      <c r="RRM181" s="10"/>
      <c r="RRN181" s="10"/>
      <c r="RRO181" s="10"/>
      <c r="RRP181" s="10"/>
      <c r="RRQ181" s="10"/>
      <c r="RRR181" s="10"/>
      <c r="RRS181" s="10"/>
      <c r="RRT181" s="10"/>
      <c r="RRU181" s="10"/>
      <c r="RRV181" s="10"/>
      <c r="RRW181" s="10"/>
      <c r="RRX181" s="10"/>
      <c r="RRY181" s="10"/>
      <c r="RRZ181" s="10"/>
      <c r="RSA181" s="10"/>
      <c r="RSB181" s="10"/>
      <c r="RSC181" s="10"/>
      <c r="RSD181" s="10"/>
      <c r="RSE181" s="10"/>
      <c r="RSF181" s="10"/>
      <c r="RSG181" s="10"/>
      <c r="RSH181" s="10"/>
      <c r="RSI181" s="10"/>
      <c r="RSJ181" s="10"/>
      <c r="RSK181" s="10"/>
      <c r="RSL181" s="10"/>
      <c r="RSM181" s="10"/>
      <c r="RSN181" s="10"/>
      <c r="RSO181" s="10"/>
      <c r="RSP181" s="10"/>
      <c r="RSQ181" s="10"/>
      <c r="RSR181" s="10"/>
      <c r="RSS181" s="10"/>
      <c r="RST181" s="10"/>
      <c r="RSU181" s="10"/>
      <c r="RSV181" s="10"/>
      <c r="RSW181" s="10"/>
      <c r="RSX181" s="10"/>
      <c r="RSY181" s="10"/>
      <c r="RSZ181" s="10"/>
      <c r="RTA181" s="10"/>
      <c r="RTB181" s="10"/>
      <c r="RTC181" s="10"/>
      <c r="RTD181" s="10"/>
      <c r="RTE181" s="10"/>
      <c r="RTF181" s="10"/>
      <c r="RTG181" s="10"/>
      <c r="RTH181" s="10"/>
      <c r="RTI181" s="10"/>
      <c r="RTJ181" s="10"/>
      <c r="RTK181" s="10"/>
      <c r="RTL181" s="10"/>
      <c r="RTM181" s="10"/>
      <c r="RTN181" s="10"/>
      <c r="RTO181" s="10"/>
      <c r="RTP181" s="10"/>
      <c r="RTQ181" s="10"/>
      <c r="RTR181" s="10"/>
      <c r="RTS181" s="10"/>
      <c r="RTT181" s="10"/>
      <c r="RTU181" s="10"/>
      <c r="RTV181" s="10"/>
      <c r="RTW181" s="10"/>
      <c r="RTX181" s="10"/>
      <c r="RTY181" s="10"/>
      <c r="RTZ181" s="10"/>
      <c r="RUA181" s="10"/>
      <c r="RUB181" s="10"/>
      <c r="RUC181" s="10"/>
      <c r="RUD181" s="10"/>
      <c r="RUE181" s="10"/>
      <c r="RUF181" s="10"/>
      <c r="RUG181" s="10"/>
      <c r="RUH181" s="10"/>
      <c r="RUI181" s="10"/>
      <c r="RUJ181" s="10"/>
      <c r="RUK181" s="10"/>
      <c r="RUL181" s="10"/>
      <c r="RUM181" s="10"/>
      <c r="RUN181" s="10"/>
      <c r="RUO181" s="10"/>
      <c r="RUP181" s="10"/>
      <c r="RUQ181" s="10"/>
      <c r="RUR181" s="10"/>
      <c r="RUS181" s="10"/>
      <c r="RUT181" s="10"/>
      <c r="RUU181" s="10"/>
      <c r="RUV181" s="10"/>
      <c r="RUW181" s="10"/>
      <c r="RUX181" s="10"/>
      <c r="RUY181" s="10"/>
      <c r="RUZ181" s="10"/>
      <c r="RVA181" s="10"/>
      <c r="RVB181" s="10"/>
      <c r="RVC181" s="10"/>
      <c r="RVD181" s="10"/>
      <c r="RVE181" s="10"/>
      <c r="RVF181" s="10"/>
      <c r="RVG181" s="10"/>
      <c r="RVH181" s="10"/>
      <c r="RVI181" s="10"/>
      <c r="RVJ181" s="10"/>
      <c r="RVK181" s="10"/>
      <c r="RVL181" s="10"/>
      <c r="RVM181" s="10"/>
      <c r="RVN181" s="10"/>
      <c r="RVO181" s="10"/>
      <c r="RVP181" s="10"/>
      <c r="RVQ181" s="10"/>
      <c r="RVR181" s="10"/>
      <c r="RVS181" s="10"/>
      <c r="RVT181" s="10"/>
      <c r="RVU181" s="10"/>
      <c r="RVV181" s="10"/>
      <c r="RVW181" s="10"/>
      <c r="RVX181" s="10"/>
      <c r="RVY181" s="10"/>
      <c r="RVZ181" s="10"/>
      <c r="RWA181" s="10"/>
      <c r="RWB181" s="10"/>
      <c r="RWC181" s="10"/>
      <c r="RWD181" s="10"/>
      <c r="RWE181" s="10"/>
      <c r="RWF181" s="10"/>
      <c r="RWG181" s="10"/>
      <c r="RWH181" s="10"/>
      <c r="RWI181" s="10"/>
      <c r="RWJ181" s="10"/>
      <c r="RWK181" s="10"/>
      <c r="RWL181" s="10"/>
      <c r="RWM181" s="10"/>
      <c r="RWN181" s="10"/>
      <c r="RWO181" s="10"/>
      <c r="RWP181" s="10"/>
      <c r="RWQ181" s="10"/>
      <c r="RWR181" s="10"/>
      <c r="RWS181" s="10"/>
      <c r="RWT181" s="10"/>
      <c r="RWU181" s="10"/>
      <c r="RWV181" s="10"/>
      <c r="RWW181" s="10"/>
      <c r="RWX181" s="10"/>
      <c r="RWY181" s="10"/>
      <c r="RWZ181" s="10"/>
      <c r="RXA181" s="10"/>
      <c r="RXB181" s="10"/>
      <c r="RXC181" s="10"/>
      <c r="RXD181" s="10"/>
      <c r="RXE181" s="10"/>
      <c r="RXF181" s="10"/>
      <c r="RXG181" s="10"/>
      <c r="RXH181" s="10"/>
      <c r="RXI181" s="10"/>
      <c r="RXJ181" s="10"/>
      <c r="RXK181" s="10"/>
      <c r="RXL181" s="10"/>
      <c r="RXM181" s="10"/>
      <c r="RXN181" s="10"/>
      <c r="RXO181" s="10"/>
      <c r="RXP181" s="10"/>
      <c r="RXQ181" s="10"/>
      <c r="RXR181" s="10"/>
      <c r="RXS181" s="10"/>
      <c r="RXT181" s="10"/>
      <c r="RXU181" s="10"/>
      <c r="RXV181" s="10"/>
      <c r="RXW181" s="10"/>
      <c r="RXX181" s="10"/>
      <c r="RXY181" s="10"/>
      <c r="RXZ181" s="10"/>
      <c r="RYA181" s="10"/>
      <c r="RYB181" s="10"/>
      <c r="RYC181" s="10"/>
      <c r="RYD181" s="10"/>
      <c r="RYE181" s="10"/>
      <c r="RYF181" s="10"/>
      <c r="RYG181" s="10"/>
      <c r="RYH181" s="10"/>
      <c r="RYI181" s="10"/>
      <c r="RYJ181" s="10"/>
      <c r="RYK181" s="10"/>
      <c r="RYL181" s="10"/>
      <c r="RYM181" s="10"/>
      <c r="RYN181" s="10"/>
      <c r="RYO181" s="10"/>
      <c r="RYP181" s="10"/>
      <c r="RYQ181" s="10"/>
      <c r="RYR181" s="10"/>
      <c r="RYS181" s="10"/>
      <c r="RYT181" s="10"/>
      <c r="RYU181" s="10"/>
      <c r="RYV181" s="10"/>
      <c r="RYW181" s="10"/>
      <c r="RYX181" s="10"/>
      <c r="RYY181" s="10"/>
      <c r="RYZ181" s="10"/>
      <c r="RZA181" s="10"/>
      <c r="RZB181" s="10"/>
      <c r="RZC181" s="10"/>
      <c r="RZD181" s="10"/>
      <c r="RZE181" s="10"/>
      <c r="RZF181" s="10"/>
      <c r="RZG181" s="10"/>
      <c r="RZH181" s="10"/>
      <c r="RZI181" s="10"/>
      <c r="RZJ181" s="10"/>
      <c r="RZK181" s="10"/>
      <c r="RZL181" s="10"/>
      <c r="RZM181" s="10"/>
      <c r="RZN181" s="10"/>
      <c r="RZO181" s="10"/>
      <c r="RZP181" s="10"/>
      <c r="RZQ181" s="10"/>
      <c r="RZR181" s="10"/>
      <c r="RZS181" s="10"/>
      <c r="RZT181" s="10"/>
      <c r="RZU181" s="10"/>
      <c r="RZV181" s="10"/>
      <c r="RZW181" s="10"/>
      <c r="RZX181" s="10"/>
      <c r="RZY181" s="10"/>
      <c r="RZZ181" s="10"/>
      <c r="SAA181" s="10"/>
      <c r="SAB181" s="10"/>
      <c r="SAC181" s="10"/>
      <c r="SAD181" s="10"/>
      <c r="SAE181" s="10"/>
      <c r="SAF181" s="10"/>
      <c r="SAG181" s="10"/>
      <c r="SAH181" s="10"/>
      <c r="SAI181" s="10"/>
      <c r="SAJ181" s="10"/>
      <c r="SAK181" s="10"/>
      <c r="SAL181" s="10"/>
      <c r="SAM181" s="10"/>
      <c r="SAN181" s="10"/>
      <c r="SAO181" s="10"/>
      <c r="SAP181" s="10"/>
      <c r="SAQ181" s="10"/>
      <c r="SAR181" s="10"/>
      <c r="SAS181" s="10"/>
      <c r="SAT181" s="10"/>
      <c r="SAU181" s="10"/>
      <c r="SAV181" s="10"/>
      <c r="SAW181" s="10"/>
      <c r="SAX181" s="10"/>
      <c r="SAY181" s="10"/>
      <c r="SAZ181" s="10"/>
      <c r="SBA181" s="10"/>
      <c r="SBB181" s="10"/>
      <c r="SBC181" s="10"/>
      <c r="SBD181" s="10"/>
      <c r="SBE181" s="10"/>
      <c r="SBF181" s="10"/>
      <c r="SBG181" s="10"/>
      <c r="SBH181" s="10"/>
      <c r="SBI181" s="10"/>
      <c r="SBJ181" s="10"/>
      <c r="SBK181" s="10"/>
      <c r="SBL181" s="10"/>
      <c r="SBM181" s="10"/>
      <c r="SBN181" s="10"/>
      <c r="SBO181" s="10"/>
      <c r="SBP181" s="10"/>
      <c r="SBQ181" s="10"/>
      <c r="SBR181" s="10"/>
      <c r="SBS181" s="10"/>
      <c r="SBT181" s="10"/>
      <c r="SBU181" s="10"/>
      <c r="SBV181" s="10"/>
      <c r="SBW181" s="10"/>
      <c r="SBX181" s="10"/>
      <c r="SBY181" s="10"/>
      <c r="SBZ181" s="10"/>
      <c r="SCA181" s="10"/>
      <c r="SCB181" s="10"/>
      <c r="SCC181" s="10"/>
      <c r="SCD181" s="10"/>
      <c r="SCE181" s="10"/>
      <c r="SCF181" s="10"/>
      <c r="SCG181" s="10"/>
      <c r="SCH181" s="10"/>
      <c r="SCI181" s="10"/>
      <c r="SCJ181" s="10"/>
      <c r="SCK181" s="10"/>
      <c r="SCL181" s="10"/>
      <c r="SCM181" s="10"/>
      <c r="SCN181" s="10"/>
      <c r="SCO181" s="10"/>
      <c r="SCP181" s="10"/>
      <c r="SCQ181" s="10"/>
      <c r="SCR181" s="10"/>
      <c r="SCS181" s="10"/>
      <c r="SCT181" s="10"/>
      <c r="SCU181" s="10"/>
      <c r="SCV181" s="10"/>
      <c r="SCW181" s="10"/>
      <c r="SCX181" s="10"/>
      <c r="SCY181" s="10"/>
      <c r="SCZ181" s="10"/>
      <c r="SDA181" s="10"/>
      <c r="SDB181" s="10"/>
      <c r="SDC181" s="10"/>
      <c r="SDD181" s="10"/>
      <c r="SDE181" s="10"/>
      <c r="SDF181" s="10"/>
      <c r="SDG181" s="10"/>
      <c r="SDH181" s="10"/>
      <c r="SDI181" s="10"/>
      <c r="SDJ181" s="10"/>
      <c r="SDK181" s="10"/>
      <c r="SDL181" s="10"/>
      <c r="SDM181" s="10"/>
      <c r="SDN181" s="10"/>
      <c r="SDO181" s="10"/>
      <c r="SDP181" s="10"/>
      <c r="SDQ181" s="10"/>
      <c r="SDR181" s="10"/>
      <c r="SDS181" s="10"/>
      <c r="SDT181" s="10"/>
      <c r="SDU181" s="10"/>
      <c r="SDV181" s="10"/>
      <c r="SDW181" s="10"/>
      <c r="SDX181" s="10"/>
      <c r="SDY181" s="10"/>
      <c r="SDZ181" s="10"/>
      <c r="SEA181" s="10"/>
      <c r="SEB181" s="10"/>
      <c r="SEC181" s="10"/>
      <c r="SED181" s="10"/>
      <c r="SEE181" s="10"/>
      <c r="SEF181" s="10"/>
      <c r="SEG181" s="10"/>
      <c r="SEH181" s="10"/>
      <c r="SEI181" s="10"/>
      <c r="SEJ181" s="10"/>
      <c r="SEK181" s="10"/>
      <c r="SEL181" s="10"/>
      <c r="SEM181" s="10"/>
      <c r="SEN181" s="10"/>
      <c r="SEO181" s="10"/>
      <c r="SEP181" s="10"/>
      <c r="SEQ181" s="10"/>
      <c r="SER181" s="10"/>
      <c r="SES181" s="10"/>
      <c r="SET181" s="10"/>
      <c r="SEU181" s="10"/>
      <c r="SEV181" s="10"/>
      <c r="SEW181" s="10"/>
      <c r="SEX181" s="10"/>
      <c r="SEY181" s="10"/>
      <c r="SEZ181" s="10"/>
      <c r="SFA181" s="10"/>
      <c r="SFB181" s="10"/>
      <c r="SFC181" s="10"/>
      <c r="SFD181" s="10"/>
      <c r="SFE181" s="10"/>
      <c r="SFF181" s="10"/>
      <c r="SFG181" s="10"/>
      <c r="SFH181" s="10"/>
      <c r="SFI181" s="10"/>
      <c r="SFJ181" s="10"/>
      <c r="SFK181" s="10"/>
      <c r="SFL181" s="10"/>
      <c r="SFM181" s="10"/>
      <c r="SFN181" s="10"/>
      <c r="SFO181" s="10"/>
      <c r="SFP181" s="10"/>
      <c r="SFQ181" s="10"/>
      <c r="SFR181" s="10"/>
      <c r="SFS181" s="10"/>
      <c r="SFT181" s="10"/>
      <c r="SFU181" s="10"/>
      <c r="SFV181" s="10"/>
      <c r="SFW181" s="10"/>
      <c r="SFX181" s="10"/>
      <c r="SFY181" s="10"/>
      <c r="SFZ181" s="10"/>
      <c r="SGA181" s="10"/>
      <c r="SGB181" s="10"/>
      <c r="SGC181" s="10"/>
      <c r="SGD181" s="10"/>
      <c r="SGE181" s="10"/>
      <c r="SGF181" s="10"/>
      <c r="SGG181" s="10"/>
      <c r="SGH181" s="10"/>
      <c r="SGI181" s="10"/>
      <c r="SGJ181" s="10"/>
      <c r="SGK181" s="10"/>
      <c r="SGL181" s="10"/>
      <c r="SGM181" s="10"/>
      <c r="SGN181" s="10"/>
      <c r="SGO181" s="10"/>
      <c r="SGP181" s="10"/>
      <c r="SGQ181" s="10"/>
      <c r="SGR181" s="10"/>
      <c r="SGS181" s="10"/>
      <c r="SGT181" s="10"/>
      <c r="SGU181" s="10"/>
      <c r="SGV181" s="10"/>
      <c r="SGW181" s="10"/>
      <c r="SGX181" s="10"/>
      <c r="SGY181" s="10"/>
      <c r="SGZ181" s="10"/>
      <c r="SHA181" s="10"/>
      <c r="SHB181" s="10"/>
      <c r="SHC181" s="10"/>
      <c r="SHD181" s="10"/>
      <c r="SHE181" s="10"/>
      <c r="SHF181" s="10"/>
      <c r="SHG181" s="10"/>
      <c r="SHH181" s="10"/>
      <c r="SHI181" s="10"/>
      <c r="SHJ181" s="10"/>
      <c r="SHK181" s="10"/>
      <c r="SHL181" s="10"/>
      <c r="SHM181" s="10"/>
      <c r="SHN181" s="10"/>
      <c r="SHO181" s="10"/>
      <c r="SHP181" s="10"/>
      <c r="SHQ181" s="10"/>
      <c r="SHR181" s="10"/>
      <c r="SHS181" s="10"/>
      <c r="SHT181" s="10"/>
      <c r="SHU181" s="10"/>
      <c r="SHV181" s="10"/>
      <c r="SHW181" s="10"/>
      <c r="SHX181" s="10"/>
      <c r="SHY181" s="10"/>
      <c r="SHZ181" s="10"/>
      <c r="SIA181" s="10"/>
      <c r="SIB181" s="10"/>
      <c r="SIC181" s="10"/>
      <c r="SID181" s="10"/>
      <c r="SIE181" s="10"/>
      <c r="SIF181" s="10"/>
      <c r="SIG181" s="10"/>
      <c r="SIH181" s="10"/>
      <c r="SII181" s="10"/>
      <c r="SIJ181" s="10"/>
      <c r="SIK181" s="10"/>
      <c r="SIL181" s="10"/>
      <c r="SIM181" s="10"/>
      <c r="SIN181" s="10"/>
      <c r="SIO181" s="10"/>
      <c r="SIP181" s="10"/>
      <c r="SIQ181" s="10"/>
      <c r="SIR181" s="10"/>
      <c r="SIS181" s="10"/>
      <c r="SIT181" s="10"/>
      <c r="SIU181" s="10"/>
      <c r="SIV181" s="10"/>
      <c r="SIW181" s="10"/>
      <c r="SIX181" s="10"/>
      <c r="SIY181" s="10"/>
      <c r="SIZ181" s="10"/>
      <c r="SJA181" s="10"/>
      <c r="SJB181" s="10"/>
      <c r="SJC181" s="10"/>
      <c r="SJD181" s="10"/>
      <c r="SJE181" s="10"/>
      <c r="SJF181" s="10"/>
      <c r="SJG181" s="10"/>
      <c r="SJH181" s="10"/>
      <c r="SJI181" s="10"/>
      <c r="SJJ181" s="10"/>
      <c r="SJK181" s="10"/>
      <c r="SJL181" s="10"/>
      <c r="SJM181" s="10"/>
      <c r="SJN181" s="10"/>
      <c r="SJO181" s="10"/>
      <c r="SJP181" s="10"/>
      <c r="SJQ181" s="10"/>
      <c r="SJR181" s="10"/>
      <c r="SJS181" s="10"/>
      <c r="SJT181" s="10"/>
      <c r="SJU181" s="10"/>
      <c r="SJV181" s="10"/>
      <c r="SJW181" s="10"/>
      <c r="SJX181" s="10"/>
      <c r="SJY181" s="10"/>
      <c r="SJZ181" s="10"/>
      <c r="SKA181" s="10"/>
      <c r="SKB181" s="10"/>
      <c r="SKC181" s="10"/>
      <c r="SKD181" s="10"/>
      <c r="SKE181" s="10"/>
      <c r="SKF181" s="10"/>
      <c r="SKG181" s="10"/>
      <c r="SKH181" s="10"/>
      <c r="SKI181" s="10"/>
      <c r="SKJ181" s="10"/>
      <c r="SKK181" s="10"/>
      <c r="SKL181" s="10"/>
      <c r="SKM181" s="10"/>
      <c r="SKN181" s="10"/>
      <c r="SKO181" s="10"/>
      <c r="SKP181" s="10"/>
      <c r="SKQ181" s="10"/>
      <c r="SKR181" s="10"/>
      <c r="SKS181" s="10"/>
      <c r="SKT181" s="10"/>
      <c r="SKU181" s="10"/>
      <c r="SKV181" s="10"/>
      <c r="SKW181" s="10"/>
      <c r="SKX181" s="10"/>
      <c r="SKY181" s="10"/>
      <c r="SKZ181" s="10"/>
      <c r="SLA181" s="10"/>
      <c r="SLB181" s="10"/>
      <c r="SLC181" s="10"/>
      <c r="SLD181" s="10"/>
      <c r="SLE181" s="10"/>
      <c r="SLF181" s="10"/>
      <c r="SLG181" s="10"/>
      <c r="SLH181" s="10"/>
      <c r="SLI181" s="10"/>
      <c r="SLJ181" s="10"/>
      <c r="SLK181" s="10"/>
      <c r="SLL181" s="10"/>
      <c r="SLM181" s="10"/>
      <c r="SLN181" s="10"/>
      <c r="SLO181" s="10"/>
      <c r="SLP181" s="10"/>
      <c r="SLQ181" s="10"/>
      <c r="SLR181" s="10"/>
      <c r="SLS181" s="10"/>
      <c r="SLT181" s="10"/>
      <c r="SLU181" s="10"/>
      <c r="SLV181" s="10"/>
      <c r="SLW181" s="10"/>
      <c r="SLX181" s="10"/>
      <c r="SLY181" s="10"/>
      <c r="SLZ181" s="10"/>
      <c r="SMA181" s="10"/>
      <c r="SMB181" s="10"/>
      <c r="SMC181" s="10"/>
      <c r="SMD181" s="10"/>
      <c r="SME181" s="10"/>
      <c r="SMF181" s="10"/>
      <c r="SMG181" s="10"/>
      <c r="SMH181" s="10"/>
      <c r="SMI181" s="10"/>
      <c r="SMJ181" s="10"/>
      <c r="SMK181" s="10"/>
      <c r="SML181" s="10"/>
      <c r="SMM181" s="10"/>
      <c r="SMN181" s="10"/>
      <c r="SMO181" s="10"/>
      <c r="SMP181" s="10"/>
      <c r="SMQ181" s="10"/>
      <c r="SMR181" s="10"/>
      <c r="SMS181" s="10"/>
      <c r="SMT181" s="10"/>
      <c r="SMU181" s="10"/>
      <c r="SMV181" s="10"/>
      <c r="SMW181" s="10"/>
      <c r="SMX181" s="10"/>
      <c r="SMY181" s="10"/>
      <c r="SMZ181" s="10"/>
      <c r="SNA181" s="10"/>
      <c r="SNB181" s="10"/>
      <c r="SNC181" s="10"/>
      <c r="SND181" s="10"/>
      <c r="SNE181" s="10"/>
      <c r="SNF181" s="10"/>
      <c r="SNG181" s="10"/>
      <c r="SNH181" s="10"/>
      <c r="SNI181" s="10"/>
      <c r="SNJ181" s="10"/>
      <c r="SNK181" s="10"/>
      <c r="SNL181" s="10"/>
      <c r="SNM181" s="10"/>
      <c r="SNN181" s="10"/>
      <c r="SNO181" s="10"/>
      <c r="SNP181" s="10"/>
      <c r="SNQ181" s="10"/>
      <c r="SNR181" s="10"/>
      <c r="SNS181" s="10"/>
      <c r="SNT181" s="10"/>
      <c r="SNU181" s="10"/>
      <c r="SNV181" s="10"/>
      <c r="SNW181" s="10"/>
      <c r="SNX181" s="10"/>
      <c r="SNY181" s="10"/>
      <c r="SNZ181" s="10"/>
      <c r="SOA181" s="10"/>
      <c r="SOB181" s="10"/>
      <c r="SOC181" s="10"/>
      <c r="SOD181" s="10"/>
      <c r="SOE181" s="10"/>
      <c r="SOF181" s="10"/>
      <c r="SOG181" s="10"/>
      <c r="SOH181" s="10"/>
      <c r="SOI181" s="10"/>
      <c r="SOJ181" s="10"/>
      <c r="SOK181" s="10"/>
      <c r="SOL181" s="10"/>
      <c r="SOM181" s="10"/>
      <c r="SON181" s="10"/>
      <c r="SOO181" s="10"/>
      <c r="SOP181" s="10"/>
      <c r="SOQ181" s="10"/>
      <c r="SOR181" s="10"/>
      <c r="SOS181" s="10"/>
      <c r="SOT181" s="10"/>
      <c r="SOU181" s="10"/>
      <c r="SOV181" s="10"/>
      <c r="SOW181" s="10"/>
      <c r="SOX181" s="10"/>
      <c r="SOY181" s="10"/>
      <c r="SOZ181" s="10"/>
      <c r="SPA181" s="10"/>
      <c r="SPB181" s="10"/>
      <c r="SPC181" s="10"/>
      <c r="SPD181" s="10"/>
      <c r="SPE181" s="10"/>
      <c r="SPF181" s="10"/>
      <c r="SPG181" s="10"/>
      <c r="SPH181" s="10"/>
      <c r="SPI181" s="10"/>
      <c r="SPJ181" s="10"/>
      <c r="SPK181" s="10"/>
      <c r="SPL181" s="10"/>
      <c r="SPM181" s="10"/>
      <c r="SPN181" s="10"/>
      <c r="SPO181" s="10"/>
      <c r="SPP181" s="10"/>
      <c r="SPQ181" s="10"/>
      <c r="SPR181" s="10"/>
      <c r="SPS181" s="10"/>
      <c r="SPT181" s="10"/>
      <c r="SPU181" s="10"/>
      <c r="SPV181" s="10"/>
      <c r="SPW181" s="10"/>
      <c r="SPX181" s="10"/>
      <c r="SPY181" s="10"/>
      <c r="SPZ181" s="10"/>
      <c r="SQA181" s="10"/>
      <c r="SQB181" s="10"/>
      <c r="SQC181" s="10"/>
      <c r="SQD181" s="10"/>
      <c r="SQE181" s="10"/>
      <c r="SQF181" s="10"/>
      <c r="SQG181" s="10"/>
      <c r="SQH181" s="10"/>
      <c r="SQI181" s="10"/>
      <c r="SQJ181" s="10"/>
      <c r="SQK181" s="10"/>
      <c r="SQL181" s="10"/>
      <c r="SQM181" s="10"/>
      <c r="SQN181" s="10"/>
      <c r="SQO181" s="10"/>
      <c r="SQP181" s="10"/>
      <c r="SQQ181" s="10"/>
      <c r="SQR181" s="10"/>
      <c r="SQS181" s="10"/>
      <c r="SQT181" s="10"/>
      <c r="SQU181" s="10"/>
      <c r="SQV181" s="10"/>
      <c r="SQW181" s="10"/>
      <c r="SQX181" s="10"/>
      <c r="SQY181" s="10"/>
      <c r="SQZ181" s="10"/>
      <c r="SRA181" s="10"/>
      <c r="SRB181" s="10"/>
      <c r="SRC181" s="10"/>
      <c r="SRD181" s="10"/>
      <c r="SRE181" s="10"/>
      <c r="SRF181" s="10"/>
      <c r="SRG181" s="10"/>
      <c r="SRH181" s="10"/>
      <c r="SRI181" s="10"/>
      <c r="SRJ181" s="10"/>
      <c r="SRK181" s="10"/>
      <c r="SRL181" s="10"/>
      <c r="SRM181" s="10"/>
      <c r="SRN181" s="10"/>
      <c r="SRO181" s="10"/>
      <c r="SRP181" s="10"/>
      <c r="SRQ181" s="10"/>
      <c r="SRR181" s="10"/>
      <c r="SRS181" s="10"/>
      <c r="SRT181" s="10"/>
      <c r="SRU181" s="10"/>
      <c r="SRV181" s="10"/>
      <c r="SRW181" s="10"/>
      <c r="SRX181" s="10"/>
      <c r="SRY181" s="10"/>
      <c r="SRZ181" s="10"/>
      <c r="SSA181" s="10"/>
      <c r="SSB181" s="10"/>
      <c r="SSC181" s="10"/>
      <c r="SSD181" s="10"/>
      <c r="SSE181" s="10"/>
      <c r="SSF181" s="10"/>
      <c r="SSG181" s="10"/>
      <c r="SSH181" s="10"/>
      <c r="SSI181" s="10"/>
      <c r="SSJ181" s="10"/>
      <c r="SSK181" s="10"/>
      <c r="SSL181" s="10"/>
      <c r="SSM181" s="10"/>
      <c r="SSN181" s="10"/>
      <c r="SSO181" s="10"/>
      <c r="SSP181" s="10"/>
      <c r="SSQ181" s="10"/>
      <c r="SSR181" s="10"/>
      <c r="SSS181" s="10"/>
      <c r="SST181" s="10"/>
      <c r="SSU181" s="10"/>
      <c r="SSV181" s="10"/>
      <c r="SSW181" s="10"/>
      <c r="SSX181" s="10"/>
      <c r="SSY181" s="10"/>
      <c r="SSZ181" s="10"/>
      <c r="STA181" s="10"/>
      <c r="STB181" s="10"/>
      <c r="STC181" s="10"/>
      <c r="STD181" s="10"/>
      <c r="STE181" s="10"/>
      <c r="STF181" s="10"/>
      <c r="STG181" s="10"/>
      <c r="STH181" s="10"/>
      <c r="STI181" s="10"/>
      <c r="STJ181" s="10"/>
      <c r="STK181" s="10"/>
      <c r="STL181" s="10"/>
      <c r="STM181" s="10"/>
      <c r="STN181" s="10"/>
      <c r="STO181" s="10"/>
      <c r="STP181" s="10"/>
      <c r="STQ181" s="10"/>
      <c r="STR181" s="10"/>
      <c r="STS181" s="10"/>
      <c r="STT181" s="10"/>
      <c r="STU181" s="10"/>
      <c r="STV181" s="10"/>
      <c r="STW181" s="10"/>
      <c r="STX181" s="10"/>
      <c r="STY181" s="10"/>
      <c r="STZ181" s="10"/>
      <c r="SUA181" s="10"/>
      <c r="SUB181" s="10"/>
      <c r="SUC181" s="10"/>
      <c r="SUD181" s="10"/>
      <c r="SUE181" s="10"/>
      <c r="SUF181" s="10"/>
      <c r="SUG181" s="10"/>
      <c r="SUH181" s="10"/>
      <c r="SUI181" s="10"/>
      <c r="SUJ181" s="10"/>
      <c r="SUK181" s="10"/>
      <c r="SUL181" s="10"/>
      <c r="SUM181" s="10"/>
      <c r="SUN181" s="10"/>
      <c r="SUO181" s="10"/>
      <c r="SUP181" s="10"/>
      <c r="SUQ181" s="10"/>
      <c r="SUR181" s="10"/>
      <c r="SUS181" s="10"/>
      <c r="SUT181" s="10"/>
      <c r="SUU181" s="10"/>
      <c r="SUV181" s="10"/>
      <c r="SUW181" s="10"/>
      <c r="SUX181" s="10"/>
      <c r="SUY181" s="10"/>
      <c r="SUZ181" s="10"/>
      <c r="SVA181" s="10"/>
      <c r="SVB181" s="10"/>
      <c r="SVC181" s="10"/>
      <c r="SVD181" s="10"/>
      <c r="SVE181" s="10"/>
      <c r="SVF181" s="10"/>
      <c r="SVG181" s="10"/>
      <c r="SVH181" s="10"/>
      <c r="SVI181" s="10"/>
      <c r="SVJ181" s="10"/>
      <c r="SVK181" s="10"/>
      <c r="SVL181" s="10"/>
      <c r="SVM181" s="10"/>
      <c r="SVN181" s="10"/>
      <c r="SVO181" s="10"/>
      <c r="SVP181" s="10"/>
      <c r="SVQ181" s="10"/>
      <c r="SVR181" s="10"/>
      <c r="SVS181" s="10"/>
      <c r="SVT181" s="10"/>
      <c r="SVU181" s="10"/>
      <c r="SVV181" s="10"/>
      <c r="SVW181" s="10"/>
      <c r="SVX181" s="10"/>
      <c r="SVY181" s="10"/>
      <c r="SVZ181" s="10"/>
      <c r="SWA181" s="10"/>
      <c r="SWB181" s="10"/>
      <c r="SWC181" s="10"/>
      <c r="SWD181" s="10"/>
      <c r="SWE181" s="10"/>
      <c r="SWF181" s="10"/>
      <c r="SWG181" s="10"/>
      <c r="SWH181" s="10"/>
      <c r="SWI181" s="10"/>
      <c r="SWJ181" s="10"/>
      <c r="SWK181" s="10"/>
      <c r="SWL181" s="10"/>
      <c r="SWM181" s="10"/>
      <c r="SWN181" s="10"/>
      <c r="SWO181" s="10"/>
      <c r="SWP181" s="10"/>
      <c r="SWQ181" s="10"/>
      <c r="SWR181" s="10"/>
      <c r="SWS181" s="10"/>
      <c r="SWT181" s="10"/>
      <c r="SWU181" s="10"/>
      <c r="SWV181" s="10"/>
      <c r="SWW181" s="10"/>
      <c r="SWX181" s="10"/>
      <c r="SWY181" s="10"/>
      <c r="SWZ181" s="10"/>
      <c r="SXA181" s="10"/>
      <c r="SXB181" s="10"/>
      <c r="SXC181" s="10"/>
      <c r="SXD181" s="10"/>
      <c r="SXE181" s="10"/>
      <c r="SXF181" s="10"/>
      <c r="SXG181" s="10"/>
      <c r="SXH181" s="10"/>
      <c r="SXI181" s="10"/>
      <c r="SXJ181" s="10"/>
      <c r="SXK181" s="10"/>
      <c r="SXL181" s="10"/>
      <c r="SXM181" s="10"/>
      <c r="SXN181" s="10"/>
      <c r="SXO181" s="10"/>
      <c r="SXP181" s="10"/>
      <c r="SXQ181" s="10"/>
      <c r="SXR181" s="10"/>
      <c r="SXS181" s="10"/>
      <c r="SXT181" s="10"/>
      <c r="SXU181" s="10"/>
      <c r="SXV181" s="10"/>
      <c r="SXW181" s="10"/>
      <c r="SXX181" s="10"/>
      <c r="SXY181" s="10"/>
      <c r="SXZ181" s="10"/>
      <c r="SYA181" s="10"/>
      <c r="SYB181" s="10"/>
      <c r="SYC181" s="10"/>
      <c r="SYD181" s="10"/>
      <c r="SYE181" s="10"/>
      <c r="SYF181" s="10"/>
      <c r="SYG181" s="10"/>
      <c r="SYH181" s="10"/>
      <c r="SYI181" s="10"/>
      <c r="SYJ181" s="10"/>
      <c r="SYK181" s="10"/>
      <c r="SYL181" s="10"/>
      <c r="SYM181" s="10"/>
      <c r="SYN181" s="10"/>
      <c r="SYO181" s="10"/>
      <c r="SYP181" s="10"/>
      <c r="SYQ181" s="10"/>
      <c r="SYR181" s="10"/>
      <c r="SYS181" s="10"/>
      <c r="SYT181" s="10"/>
      <c r="SYU181" s="10"/>
      <c r="SYV181" s="10"/>
      <c r="SYW181" s="10"/>
      <c r="SYX181" s="10"/>
      <c r="SYY181" s="10"/>
      <c r="SYZ181" s="10"/>
      <c r="SZA181" s="10"/>
      <c r="SZB181" s="10"/>
      <c r="SZC181" s="10"/>
      <c r="SZD181" s="10"/>
      <c r="SZE181" s="10"/>
      <c r="SZF181" s="10"/>
      <c r="SZG181" s="10"/>
      <c r="SZH181" s="10"/>
      <c r="SZI181" s="10"/>
      <c r="SZJ181" s="10"/>
      <c r="SZK181" s="10"/>
      <c r="SZL181" s="10"/>
      <c r="SZM181" s="10"/>
      <c r="SZN181" s="10"/>
      <c r="SZO181" s="10"/>
      <c r="SZP181" s="10"/>
      <c r="SZQ181" s="10"/>
      <c r="SZR181" s="10"/>
      <c r="SZS181" s="10"/>
      <c r="SZT181" s="10"/>
      <c r="SZU181" s="10"/>
      <c r="SZV181" s="10"/>
      <c r="SZW181" s="10"/>
      <c r="SZX181" s="10"/>
      <c r="SZY181" s="10"/>
      <c r="SZZ181" s="10"/>
      <c r="TAA181" s="10"/>
      <c r="TAB181" s="10"/>
      <c r="TAC181" s="10"/>
      <c r="TAD181" s="10"/>
      <c r="TAE181" s="10"/>
      <c r="TAF181" s="10"/>
      <c r="TAG181" s="10"/>
      <c r="TAH181" s="10"/>
      <c r="TAI181" s="10"/>
      <c r="TAJ181" s="10"/>
      <c r="TAK181" s="10"/>
      <c r="TAL181" s="10"/>
      <c r="TAM181" s="10"/>
      <c r="TAN181" s="10"/>
      <c r="TAO181" s="10"/>
      <c r="TAP181" s="10"/>
      <c r="TAQ181" s="10"/>
      <c r="TAR181" s="10"/>
      <c r="TAS181" s="10"/>
      <c r="TAT181" s="10"/>
      <c r="TAU181" s="10"/>
      <c r="TAV181" s="10"/>
      <c r="TAW181" s="10"/>
      <c r="TAX181" s="10"/>
      <c r="TAY181" s="10"/>
      <c r="TAZ181" s="10"/>
      <c r="TBA181" s="10"/>
      <c r="TBB181" s="10"/>
      <c r="TBC181" s="10"/>
      <c r="TBD181" s="10"/>
      <c r="TBE181" s="10"/>
      <c r="TBF181" s="10"/>
      <c r="TBG181" s="10"/>
      <c r="TBH181" s="10"/>
      <c r="TBI181" s="10"/>
      <c r="TBJ181" s="10"/>
      <c r="TBK181" s="10"/>
      <c r="TBL181" s="10"/>
      <c r="TBM181" s="10"/>
      <c r="TBN181" s="10"/>
      <c r="TBO181" s="10"/>
      <c r="TBP181" s="10"/>
      <c r="TBQ181" s="10"/>
      <c r="TBR181" s="10"/>
      <c r="TBS181" s="10"/>
      <c r="TBT181" s="10"/>
      <c r="TBU181" s="10"/>
      <c r="TBV181" s="10"/>
      <c r="TBW181" s="10"/>
      <c r="TBX181" s="10"/>
      <c r="TBY181" s="10"/>
      <c r="TBZ181" s="10"/>
      <c r="TCA181" s="10"/>
      <c r="TCB181" s="10"/>
      <c r="TCC181" s="10"/>
      <c r="TCD181" s="10"/>
      <c r="TCE181" s="10"/>
      <c r="TCF181" s="10"/>
      <c r="TCG181" s="10"/>
      <c r="TCH181" s="10"/>
      <c r="TCI181" s="10"/>
      <c r="TCJ181" s="10"/>
      <c r="TCK181" s="10"/>
      <c r="TCL181" s="10"/>
      <c r="TCM181" s="10"/>
      <c r="TCN181" s="10"/>
      <c r="TCO181" s="10"/>
      <c r="TCP181" s="10"/>
      <c r="TCQ181" s="10"/>
      <c r="TCR181" s="10"/>
      <c r="TCS181" s="10"/>
      <c r="TCT181" s="10"/>
      <c r="TCU181" s="10"/>
      <c r="TCV181" s="10"/>
      <c r="TCW181" s="10"/>
      <c r="TCX181" s="10"/>
      <c r="TCY181" s="10"/>
      <c r="TCZ181" s="10"/>
      <c r="TDA181" s="10"/>
      <c r="TDB181" s="10"/>
      <c r="TDC181" s="10"/>
      <c r="TDD181" s="10"/>
      <c r="TDE181" s="10"/>
      <c r="TDF181" s="10"/>
      <c r="TDG181" s="10"/>
      <c r="TDH181" s="10"/>
      <c r="TDI181" s="10"/>
      <c r="TDJ181" s="10"/>
      <c r="TDK181" s="10"/>
      <c r="TDL181" s="10"/>
      <c r="TDM181" s="10"/>
      <c r="TDN181" s="10"/>
      <c r="TDO181" s="10"/>
      <c r="TDP181" s="10"/>
      <c r="TDQ181" s="10"/>
      <c r="TDR181" s="10"/>
      <c r="TDS181" s="10"/>
      <c r="TDT181" s="10"/>
      <c r="TDU181" s="10"/>
      <c r="TDV181" s="10"/>
      <c r="TDW181" s="10"/>
      <c r="TDX181" s="10"/>
      <c r="TDY181" s="10"/>
      <c r="TDZ181" s="10"/>
      <c r="TEA181" s="10"/>
      <c r="TEB181" s="10"/>
      <c r="TEC181" s="10"/>
      <c r="TED181" s="10"/>
      <c r="TEE181" s="10"/>
      <c r="TEF181" s="10"/>
      <c r="TEG181" s="10"/>
      <c r="TEH181" s="10"/>
      <c r="TEI181" s="10"/>
      <c r="TEJ181" s="10"/>
      <c r="TEK181" s="10"/>
      <c r="TEL181" s="10"/>
      <c r="TEM181" s="10"/>
      <c r="TEN181" s="10"/>
      <c r="TEO181" s="10"/>
      <c r="TEP181" s="10"/>
      <c r="TEQ181" s="10"/>
      <c r="TER181" s="10"/>
      <c r="TES181" s="10"/>
      <c r="TET181" s="10"/>
      <c r="TEU181" s="10"/>
      <c r="TEV181" s="10"/>
      <c r="TEW181" s="10"/>
      <c r="TEX181" s="10"/>
      <c r="TEY181" s="10"/>
      <c r="TEZ181" s="10"/>
      <c r="TFA181" s="10"/>
      <c r="TFB181" s="10"/>
      <c r="TFC181" s="10"/>
      <c r="TFD181" s="10"/>
      <c r="TFE181" s="10"/>
      <c r="TFF181" s="10"/>
      <c r="TFG181" s="10"/>
      <c r="TFH181" s="10"/>
      <c r="TFI181" s="10"/>
      <c r="TFJ181" s="10"/>
      <c r="TFK181" s="10"/>
      <c r="TFL181" s="10"/>
      <c r="TFM181" s="10"/>
      <c r="TFN181" s="10"/>
      <c r="TFO181" s="10"/>
      <c r="TFP181" s="10"/>
      <c r="TFQ181" s="10"/>
      <c r="TFR181" s="10"/>
      <c r="TFS181" s="10"/>
      <c r="TFT181" s="10"/>
      <c r="TFU181" s="10"/>
      <c r="TFV181" s="10"/>
      <c r="TFW181" s="10"/>
      <c r="TFX181" s="10"/>
      <c r="TFY181" s="10"/>
      <c r="TFZ181" s="10"/>
      <c r="TGA181" s="10"/>
      <c r="TGB181" s="10"/>
      <c r="TGC181" s="10"/>
      <c r="TGD181" s="10"/>
      <c r="TGE181" s="10"/>
      <c r="TGF181" s="10"/>
      <c r="TGG181" s="10"/>
      <c r="TGH181" s="10"/>
      <c r="TGI181" s="10"/>
      <c r="TGJ181" s="10"/>
      <c r="TGK181" s="10"/>
      <c r="TGL181" s="10"/>
      <c r="TGM181" s="10"/>
      <c r="TGN181" s="10"/>
      <c r="TGO181" s="10"/>
      <c r="TGP181" s="10"/>
      <c r="TGQ181" s="10"/>
      <c r="TGR181" s="10"/>
      <c r="TGS181" s="10"/>
      <c r="TGT181" s="10"/>
      <c r="TGU181" s="10"/>
      <c r="TGV181" s="10"/>
      <c r="TGW181" s="10"/>
      <c r="TGX181" s="10"/>
      <c r="TGY181" s="10"/>
      <c r="TGZ181" s="10"/>
      <c r="THA181" s="10"/>
      <c r="THB181" s="10"/>
      <c r="THC181" s="10"/>
      <c r="THD181" s="10"/>
      <c r="THE181" s="10"/>
      <c r="THF181" s="10"/>
      <c r="THG181" s="10"/>
      <c r="THH181" s="10"/>
      <c r="THI181" s="10"/>
      <c r="THJ181" s="10"/>
      <c r="THK181" s="10"/>
      <c r="THL181" s="10"/>
      <c r="THM181" s="10"/>
      <c r="THN181" s="10"/>
      <c r="THO181" s="10"/>
      <c r="THP181" s="10"/>
      <c r="THQ181" s="10"/>
      <c r="THR181" s="10"/>
      <c r="THS181" s="10"/>
      <c r="THT181" s="10"/>
      <c r="THU181" s="10"/>
      <c r="THV181" s="10"/>
      <c r="THW181" s="10"/>
      <c r="THX181" s="10"/>
      <c r="THY181" s="10"/>
      <c r="THZ181" s="10"/>
      <c r="TIA181" s="10"/>
      <c r="TIB181" s="10"/>
      <c r="TIC181" s="10"/>
      <c r="TID181" s="10"/>
      <c r="TIE181" s="10"/>
      <c r="TIF181" s="10"/>
      <c r="TIG181" s="10"/>
      <c r="TIH181" s="10"/>
      <c r="TII181" s="10"/>
      <c r="TIJ181" s="10"/>
      <c r="TIK181" s="10"/>
      <c r="TIL181" s="10"/>
      <c r="TIM181" s="10"/>
      <c r="TIN181" s="10"/>
      <c r="TIO181" s="10"/>
      <c r="TIP181" s="10"/>
      <c r="TIQ181" s="10"/>
      <c r="TIR181" s="10"/>
      <c r="TIS181" s="10"/>
      <c r="TIT181" s="10"/>
      <c r="TIU181" s="10"/>
      <c r="TIV181" s="10"/>
      <c r="TIW181" s="10"/>
      <c r="TIX181" s="10"/>
      <c r="TIY181" s="10"/>
      <c r="TIZ181" s="10"/>
      <c r="TJA181" s="10"/>
      <c r="TJB181" s="10"/>
      <c r="TJC181" s="10"/>
      <c r="TJD181" s="10"/>
      <c r="TJE181" s="10"/>
      <c r="TJF181" s="10"/>
      <c r="TJG181" s="10"/>
      <c r="TJH181" s="10"/>
      <c r="TJI181" s="10"/>
      <c r="TJJ181" s="10"/>
      <c r="TJK181" s="10"/>
      <c r="TJL181" s="10"/>
      <c r="TJM181" s="10"/>
      <c r="TJN181" s="10"/>
      <c r="TJO181" s="10"/>
      <c r="TJP181" s="10"/>
      <c r="TJQ181" s="10"/>
      <c r="TJR181" s="10"/>
      <c r="TJS181" s="10"/>
      <c r="TJT181" s="10"/>
      <c r="TJU181" s="10"/>
      <c r="TJV181" s="10"/>
      <c r="TJW181" s="10"/>
      <c r="TJX181" s="10"/>
      <c r="TJY181" s="10"/>
      <c r="TJZ181" s="10"/>
      <c r="TKA181" s="10"/>
      <c r="TKB181" s="10"/>
      <c r="TKC181" s="10"/>
      <c r="TKD181" s="10"/>
      <c r="TKE181" s="10"/>
      <c r="TKF181" s="10"/>
      <c r="TKG181" s="10"/>
      <c r="TKH181" s="10"/>
      <c r="TKI181" s="10"/>
      <c r="TKJ181" s="10"/>
      <c r="TKK181" s="10"/>
      <c r="TKL181" s="10"/>
      <c r="TKM181" s="10"/>
      <c r="TKN181" s="10"/>
      <c r="TKO181" s="10"/>
      <c r="TKP181" s="10"/>
      <c r="TKQ181" s="10"/>
      <c r="TKR181" s="10"/>
      <c r="TKS181" s="10"/>
      <c r="TKT181" s="10"/>
      <c r="TKU181" s="10"/>
      <c r="TKV181" s="10"/>
      <c r="TKW181" s="10"/>
      <c r="TKX181" s="10"/>
      <c r="TKY181" s="10"/>
      <c r="TKZ181" s="10"/>
      <c r="TLA181" s="10"/>
      <c r="TLB181" s="10"/>
      <c r="TLC181" s="10"/>
      <c r="TLD181" s="10"/>
      <c r="TLE181" s="10"/>
      <c r="TLF181" s="10"/>
      <c r="TLG181" s="10"/>
      <c r="TLH181" s="10"/>
      <c r="TLI181" s="10"/>
      <c r="TLJ181" s="10"/>
      <c r="TLK181" s="10"/>
      <c r="TLL181" s="10"/>
      <c r="TLM181" s="10"/>
      <c r="TLN181" s="10"/>
      <c r="TLO181" s="10"/>
      <c r="TLP181" s="10"/>
      <c r="TLQ181" s="10"/>
      <c r="TLR181" s="10"/>
      <c r="TLS181" s="10"/>
      <c r="TLT181" s="10"/>
      <c r="TLU181" s="10"/>
      <c r="TLV181" s="10"/>
      <c r="TLW181" s="10"/>
      <c r="TLX181" s="10"/>
      <c r="TLY181" s="10"/>
      <c r="TLZ181" s="10"/>
      <c r="TMA181" s="10"/>
      <c r="TMB181" s="10"/>
      <c r="TMC181" s="10"/>
      <c r="TMD181" s="10"/>
      <c r="TME181" s="10"/>
      <c r="TMF181" s="10"/>
      <c r="TMG181" s="10"/>
      <c r="TMH181" s="10"/>
      <c r="TMI181" s="10"/>
      <c r="TMJ181" s="10"/>
      <c r="TMK181" s="10"/>
      <c r="TML181" s="10"/>
      <c r="TMM181" s="10"/>
      <c r="TMN181" s="10"/>
      <c r="TMO181" s="10"/>
      <c r="TMP181" s="10"/>
      <c r="TMQ181" s="10"/>
      <c r="TMR181" s="10"/>
      <c r="TMS181" s="10"/>
      <c r="TMT181" s="10"/>
      <c r="TMU181" s="10"/>
      <c r="TMV181" s="10"/>
      <c r="TMW181" s="10"/>
      <c r="TMX181" s="10"/>
      <c r="TMY181" s="10"/>
      <c r="TMZ181" s="10"/>
      <c r="TNA181" s="10"/>
      <c r="TNB181" s="10"/>
      <c r="TNC181" s="10"/>
      <c r="TND181" s="10"/>
      <c r="TNE181" s="10"/>
      <c r="TNF181" s="10"/>
      <c r="TNG181" s="10"/>
      <c r="TNH181" s="10"/>
      <c r="TNI181" s="10"/>
      <c r="TNJ181" s="10"/>
      <c r="TNK181" s="10"/>
      <c r="TNL181" s="10"/>
      <c r="TNM181" s="10"/>
      <c r="TNN181" s="10"/>
      <c r="TNO181" s="10"/>
      <c r="TNP181" s="10"/>
      <c r="TNQ181" s="10"/>
      <c r="TNR181" s="10"/>
      <c r="TNS181" s="10"/>
      <c r="TNT181" s="10"/>
      <c r="TNU181" s="10"/>
      <c r="TNV181" s="10"/>
      <c r="TNW181" s="10"/>
      <c r="TNX181" s="10"/>
      <c r="TNY181" s="10"/>
      <c r="TNZ181" s="10"/>
      <c r="TOA181" s="10"/>
      <c r="TOB181" s="10"/>
      <c r="TOC181" s="10"/>
      <c r="TOD181" s="10"/>
      <c r="TOE181" s="10"/>
      <c r="TOF181" s="10"/>
      <c r="TOG181" s="10"/>
      <c r="TOH181" s="10"/>
      <c r="TOI181" s="10"/>
      <c r="TOJ181" s="10"/>
      <c r="TOK181" s="10"/>
      <c r="TOL181" s="10"/>
      <c r="TOM181" s="10"/>
      <c r="TON181" s="10"/>
      <c r="TOO181" s="10"/>
      <c r="TOP181" s="10"/>
      <c r="TOQ181" s="10"/>
      <c r="TOR181" s="10"/>
      <c r="TOS181" s="10"/>
      <c r="TOT181" s="10"/>
      <c r="TOU181" s="10"/>
      <c r="TOV181" s="10"/>
      <c r="TOW181" s="10"/>
      <c r="TOX181" s="10"/>
      <c r="TOY181" s="10"/>
      <c r="TOZ181" s="10"/>
      <c r="TPA181" s="10"/>
      <c r="TPB181" s="10"/>
      <c r="TPC181" s="10"/>
      <c r="TPD181" s="10"/>
      <c r="TPE181" s="10"/>
      <c r="TPF181" s="10"/>
      <c r="TPG181" s="10"/>
      <c r="TPH181" s="10"/>
      <c r="TPI181" s="10"/>
      <c r="TPJ181" s="10"/>
      <c r="TPK181" s="10"/>
      <c r="TPL181" s="10"/>
      <c r="TPM181" s="10"/>
      <c r="TPN181" s="10"/>
      <c r="TPO181" s="10"/>
      <c r="TPP181" s="10"/>
      <c r="TPQ181" s="10"/>
      <c r="TPR181" s="10"/>
      <c r="TPS181" s="10"/>
      <c r="TPT181" s="10"/>
      <c r="TPU181" s="10"/>
      <c r="TPV181" s="10"/>
      <c r="TPW181" s="10"/>
      <c r="TPX181" s="10"/>
      <c r="TPY181" s="10"/>
      <c r="TPZ181" s="10"/>
      <c r="TQA181" s="10"/>
      <c r="TQB181" s="10"/>
      <c r="TQC181" s="10"/>
      <c r="TQD181" s="10"/>
      <c r="TQE181" s="10"/>
      <c r="TQF181" s="10"/>
      <c r="TQG181" s="10"/>
      <c r="TQH181" s="10"/>
      <c r="TQI181" s="10"/>
      <c r="TQJ181" s="10"/>
      <c r="TQK181" s="10"/>
      <c r="TQL181" s="10"/>
      <c r="TQM181" s="10"/>
      <c r="TQN181" s="10"/>
      <c r="TQO181" s="10"/>
      <c r="TQP181" s="10"/>
      <c r="TQQ181" s="10"/>
      <c r="TQR181" s="10"/>
      <c r="TQS181" s="10"/>
      <c r="TQT181" s="10"/>
      <c r="TQU181" s="10"/>
      <c r="TQV181" s="10"/>
      <c r="TQW181" s="10"/>
      <c r="TQX181" s="10"/>
      <c r="TQY181" s="10"/>
      <c r="TQZ181" s="10"/>
      <c r="TRA181" s="10"/>
      <c r="TRB181" s="10"/>
      <c r="TRC181" s="10"/>
      <c r="TRD181" s="10"/>
      <c r="TRE181" s="10"/>
      <c r="TRF181" s="10"/>
      <c r="TRG181" s="10"/>
      <c r="TRH181" s="10"/>
      <c r="TRI181" s="10"/>
      <c r="TRJ181" s="10"/>
      <c r="TRK181" s="10"/>
      <c r="TRL181" s="10"/>
      <c r="TRM181" s="10"/>
      <c r="TRN181" s="10"/>
      <c r="TRO181" s="10"/>
      <c r="TRP181" s="10"/>
      <c r="TRQ181" s="10"/>
      <c r="TRR181" s="10"/>
      <c r="TRS181" s="10"/>
      <c r="TRT181" s="10"/>
      <c r="TRU181" s="10"/>
      <c r="TRV181" s="10"/>
      <c r="TRW181" s="10"/>
      <c r="TRX181" s="10"/>
      <c r="TRY181" s="10"/>
      <c r="TRZ181" s="10"/>
      <c r="TSA181" s="10"/>
      <c r="TSB181" s="10"/>
      <c r="TSC181" s="10"/>
      <c r="TSD181" s="10"/>
      <c r="TSE181" s="10"/>
      <c r="TSF181" s="10"/>
      <c r="TSG181" s="10"/>
      <c r="TSH181" s="10"/>
      <c r="TSI181" s="10"/>
      <c r="TSJ181" s="10"/>
      <c r="TSK181" s="10"/>
      <c r="TSL181" s="10"/>
      <c r="TSM181" s="10"/>
      <c r="TSN181" s="10"/>
      <c r="TSO181" s="10"/>
      <c r="TSP181" s="10"/>
      <c r="TSQ181" s="10"/>
      <c r="TSR181" s="10"/>
      <c r="TSS181" s="10"/>
      <c r="TST181" s="10"/>
      <c r="TSU181" s="10"/>
      <c r="TSV181" s="10"/>
      <c r="TSW181" s="10"/>
      <c r="TSX181" s="10"/>
      <c r="TSY181" s="10"/>
      <c r="TSZ181" s="10"/>
      <c r="TTA181" s="10"/>
      <c r="TTB181" s="10"/>
      <c r="TTC181" s="10"/>
      <c r="TTD181" s="10"/>
      <c r="TTE181" s="10"/>
      <c r="TTF181" s="10"/>
      <c r="TTG181" s="10"/>
      <c r="TTH181" s="10"/>
      <c r="TTI181" s="10"/>
      <c r="TTJ181" s="10"/>
      <c r="TTK181" s="10"/>
      <c r="TTL181" s="10"/>
      <c r="TTM181" s="10"/>
      <c r="TTN181" s="10"/>
      <c r="TTO181" s="10"/>
      <c r="TTP181" s="10"/>
      <c r="TTQ181" s="10"/>
      <c r="TTR181" s="10"/>
      <c r="TTS181" s="10"/>
      <c r="TTT181" s="10"/>
      <c r="TTU181" s="10"/>
      <c r="TTV181" s="10"/>
      <c r="TTW181" s="10"/>
      <c r="TTX181" s="10"/>
      <c r="TTY181" s="10"/>
      <c r="TTZ181" s="10"/>
      <c r="TUA181" s="10"/>
      <c r="TUB181" s="10"/>
      <c r="TUC181" s="10"/>
      <c r="TUD181" s="10"/>
      <c r="TUE181" s="10"/>
      <c r="TUF181" s="10"/>
      <c r="TUG181" s="10"/>
      <c r="TUH181" s="10"/>
      <c r="TUI181" s="10"/>
      <c r="TUJ181" s="10"/>
      <c r="TUK181" s="10"/>
      <c r="TUL181" s="10"/>
      <c r="TUM181" s="10"/>
      <c r="TUN181" s="10"/>
      <c r="TUO181" s="10"/>
      <c r="TUP181" s="10"/>
      <c r="TUQ181" s="10"/>
      <c r="TUR181" s="10"/>
      <c r="TUS181" s="10"/>
      <c r="TUT181" s="10"/>
      <c r="TUU181" s="10"/>
      <c r="TUV181" s="10"/>
      <c r="TUW181" s="10"/>
      <c r="TUX181" s="10"/>
      <c r="TUY181" s="10"/>
      <c r="TUZ181" s="10"/>
      <c r="TVA181" s="10"/>
      <c r="TVB181" s="10"/>
      <c r="TVC181" s="10"/>
      <c r="TVD181" s="10"/>
      <c r="TVE181" s="10"/>
      <c r="TVF181" s="10"/>
      <c r="TVG181" s="10"/>
      <c r="TVH181" s="10"/>
      <c r="TVI181" s="10"/>
      <c r="TVJ181" s="10"/>
      <c r="TVK181" s="10"/>
      <c r="TVL181" s="10"/>
      <c r="TVM181" s="10"/>
      <c r="TVN181" s="10"/>
      <c r="TVO181" s="10"/>
      <c r="TVP181" s="10"/>
      <c r="TVQ181" s="10"/>
      <c r="TVR181" s="10"/>
      <c r="TVS181" s="10"/>
      <c r="TVT181" s="10"/>
      <c r="TVU181" s="10"/>
      <c r="TVV181" s="10"/>
      <c r="TVW181" s="10"/>
      <c r="TVX181" s="10"/>
      <c r="TVY181" s="10"/>
      <c r="TVZ181" s="10"/>
      <c r="TWA181" s="10"/>
      <c r="TWB181" s="10"/>
      <c r="TWC181" s="10"/>
      <c r="TWD181" s="10"/>
      <c r="TWE181" s="10"/>
      <c r="TWF181" s="10"/>
      <c r="TWG181" s="10"/>
      <c r="TWH181" s="10"/>
      <c r="TWI181" s="10"/>
      <c r="TWJ181" s="10"/>
      <c r="TWK181" s="10"/>
      <c r="TWL181" s="10"/>
      <c r="TWM181" s="10"/>
      <c r="TWN181" s="10"/>
      <c r="TWO181" s="10"/>
      <c r="TWP181" s="10"/>
      <c r="TWQ181" s="10"/>
      <c r="TWR181" s="10"/>
      <c r="TWS181" s="10"/>
      <c r="TWT181" s="10"/>
      <c r="TWU181" s="10"/>
      <c r="TWV181" s="10"/>
      <c r="TWW181" s="10"/>
      <c r="TWX181" s="10"/>
      <c r="TWY181" s="10"/>
      <c r="TWZ181" s="10"/>
      <c r="TXA181" s="10"/>
      <c r="TXB181" s="10"/>
      <c r="TXC181" s="10"/>
      <c r="TXD181" s="10"/>
      <c r="TXE181" s="10"/>
      <c r="TXF181" s="10"/>
      <c r="TXG181" s="10"/>
      <c r="TXH181" s="10"/>
      <c r="TXI181" s="10"/>
      <c r="TXJ181" s="10"/>
      <c r="TXK181" s="10"/>
      <c r="TXL181" s="10"/>
      <c r="TXM181" s="10"/>
      <c r="TXN181" s="10"/>
      <c r="TXO181" s="10"/>
      <c r="TXP181" s="10"/>
      <c r="TXQ181" s="10"/>
      <c r="TXR181" s="10"/>
      <c r="TXS181" s="10"/>
      <c r="TXT181" s="10"/>
      <c r="TXU181" s="10"/>
      <c r="TXV181" s="10"/>
      <c r="TXW181" s="10"/>
      <c r="TXX181" s="10"/>
      <c r="TXY181" s="10"/>
      <c r="TXZ181" s="10"/>
      <c r="TYA181" s="10"/>
      <c r="TYB181" s="10"/>
      <c r="TYC181" s="10"/>
      <c r="TYD181" s="10"/>
      <c r="TYE181" s="10"/>
      <c r="TYF181" s="10"/>
      <c r="TYG181" s="10"/>
      <c r="TYH181" s="10"/>
      <c r="TYI181" s="10"/>
      <c r="TYJ181" s="10"/>
      <c r="TYK181" s="10"/>
      <c r="TYL181" s="10"/>
      <c r="TYM181" s="10"/>
      <c r="TYN181" s="10"/>
      <c r="TYO181" s="10"/>
      <c r="TYP181" s="10"/>
      <c r="TYQ181" s="10"/>
      <c r="TYR181" s="10"/>
      <c r="TYS181" s="10"/>
      <c r="TYT181" s="10"/>
      <c r="TYU181" s="10"/>
      <c r="TYV181" s="10"/>
      <c r="TYW181" s="10"/>
      <c r="TYX181" s="10"/>
      <c r="TYY181" s="10"/>
      <c r="TYZ181" s="10"/>
      <c r="TZA181" s="10"/>
      <c r="TZB181" s="10"/>
      <c r="TZC181" s="10"/>
      <c r="TZD181" s="10"/>
      <c r="TZE181" s="10"/>
      <c r="TZF181" s="10"/>
      <c r="TZG181" s="10"/>
      <c r="TZH181" s="10"/>
      <c r="TZI181" s="10"/>
      <c r="TZJ181" s="10"/>
      <c r="TZK181" s="10"/>
      <c r="TZL181" s="10"/>
      <c r="TZM181" s="10"/>
      <c r="TZN181" s="10"/>
      <c r="TZO181" s="10"/>
      <c r="TZP181" s="10"/>
      <c r="TZQ181" s="10"/>
      <c r="TZR181" s="10"/>
      <c r="TZS181" s="10"/>
      <c r="TZT181" s="10"/>
      <c r="TZU181" s="10"/>
      <c r="TZV181" s="10"/>
      <c r="TZW181" s="10"/>
      <c r="TZX181" s="10"/>
      <c r="TZY181" s="10"/>
      <c r="TZZ181" s="10"/>
      <c r="UAA181" s="10"/>
      <c r="UAB181" s="10"/>
      <c r="UAC181" s="10"/>
      <c r="UAD181" s="10"/>
      <c r="UAE181" s="10"/>
      <c r="UAF181" s="10"/>
      <c r="UAG181" s="10"/>
      <c r="UAH181" s="10"/>
      <c r="UAI181" s="10"/>
      <c r="UAJ181" s="10"/>
      <c r="UAK181" s="10"/>
      <c r="UAL181" s="10"/>
      <c r="UAM181" s="10"/>
      <c r="UAN181" s="10"/>
      <c r="UAO181" s="10"/>
      <c r="UAP181" s="10"/>
      <c r="UAQ181" s="10"/>
      <c r="UAR181" s="10"/>
      <c r="UAS181" s="10"/>
      <c r="UAT181" s="10"/>
      <c r="UAU181" s="10"/>
      <c r="UAV181" s="10"/>
      <c r="UAW181" s="10"/>
      <c r="UAX181" s="10"/>
      <c r="UAY181" s="10"/>
      <c r="UAZ181" s="10"/>
      <c r="UBA181" s="10"/>
      <c r="UBB181" s="10"/>
      <c r="UBC181" s="10"/>
      <c r="UBD181" s="10"/>
      <c r="UBE181" s="10"/>
      <c r="UBF181" s="10"/>
      <c r="UBG181" s="10"/>
      <c r="UBH181" s="10"/>
      <c r="UBI181" s="10"/>
      <c r="UBJ181" s="10"/>
      <c r="UBK181" s="10"/>
      <c r="UBL181" s="10"/>
      <c r="UBM181" s="10"/>
      <c r="UBN181" s="10"/>
      <c r="UBO181" s="10"/>
      <c r="UBP181" s="10"/>
      <c r="UBQ181" s="10"/>
      <c r="UBR181" s="10"/>
      <c r="UBS181" s="10"/>
      <c r="UBT181" s="10"/>
      <c r="UBU181" s="10"/>
      <c r="UBV181" s="10"/>
      <c r="UBW181" s="10"/>
      <c r="UBX181" s="10"/>
      <c r="UBY181" s="10"/>
      <c r="UBZ181" s="10"/>
      <c r="UCA181" s="10"/>
      <c r="UCB181" s="10"/>
      <c r="UCC181" s="10"/>
      <c r="UCD181" s="10"/>
      <c r="UCE181" s="10"/>
      <c r="UCF181" s="10"/>
      <c r="UCG181" s="10"/>
      <c r="UCH181" s="10"/>
      <c r="UCI181" s="10"/>
      <c r="UCJ181" s="10"/>
      <c r="UCK181" s="10"/>
      <c r="UCL181" s="10"/>
      <c r="UCM181" s="10"/>
      <c r="UCN181" s="10"/>
      <c r="UCO181" s="10"/>
      <c r="UCP181" s="10"/>
      <c r="UCQ181" s="10"/>
      <c r="UCR181" s="10"/>
      <c r="UCS181" s="10"/>
      <c r="UCT181" s="10"/>
      <c r="UCU181" s="10"/>
      <c r="UCV181" s="10"/>
      <c r="UCW181" s="10"/>
      <c r="UCX181" s="10"/>
      <c r="UCY181" s="10"/>
      <c r="UCZ181" s="10"/>
      <c r="UDA181" s="10"/>
      <c r="UDB181" s="10"/>
      <c r="UDC181" s="10"/>
      <c r="UDD181" s="10"/>
      <c r="UDE181" s="10"/>
      <c r="UDF181" s="10"/>
      <c r="UDG181" s="10"/>
      <c r="UDH181" s="10"/>
      <c r="UDI181" s="10"/>
      <c r="UDJ181" s="10"/>
      <c r="UDK181" s="10"/>
      <c r="UDL181" s="10"/>
      <c r="UDM181" s="10"/>
      <c r="UDN181" s="10"/>
      <c r="UDO181" s="10"/>
      <c r="UDP181" s="10"/>
      <c r="UDQ181" s="10"/>
      <c r="UDR181" s="10"/>
      <c r="UDS181" s="10"/>
      <c r="UDT181" s="10"/>
      <c r="UDU181" s="10"/>
      <c r="UDV181" s="10"/>
      <c r="UDW181" s="10"/>
      <c r="UDX181" s="10"/>
      <c r="UDY181" s="10"/>
      <c r="UDZ181" s="10"/>
      <c r="UEA181" s="10"/>
      <c r="UEB181" s="10"/>
      <c r="UEC181" s="10"/>
      <c r="UED181" s="10"/>
      <c r="UEE181" s="10"/>
      <c r="UEF181" s="10"/>
      <c r="UEG181" s="10"/>
      <c r="UEH181" s="10"/>
      <c r="UEI181" s="10"/>
      <c r="UEJ181" s="10"/>
      <c r="UEK181" s="10"/>
      <c r="UEL181" s="10"/>
      <c r="UEM181" s="10"/>
      <c r="UEN181" s="10"/>
      <c r="UEO181" s="10"/>
      <c r="UEP181" s="10"/>
      <c r="UEQ181" s="10"/>
      <c r="UER181" s="10"/>
      <c r="UES181" s="10"/>
      <c r="UET181" s="10"/>
      <c r="UEU181" s="10"/>
      <c r="UEV181" s="10"/>
      <c r="UEW181" s="10"/>
      <c r="UEX181" s="10"/>
      <c r="UEY181" s="10"/>
      <c r="UEZ181" s="10"/>
      <c r="UFA181" s="10"/>
      <c r="UFB181" s="10"/>
      <c r="UFC181" s="10"/>
      <c r="UFD181" s="10"/>
      <c r="UFE181" s="10"/>
      <c r="UFF181" s="10"/>
      <c r="UFG181" s="10"/>
      <c r="UFH181" s="10"/>
      <c r="UFI181" s="10"/>
      <c r="UFJ181" s="10"/>
      <c r="UFK181" s="10"/>
      <c r="UFL181" s="10"/>
      <c r="UFM181" s="10"/>
      <c r="UFN181" s="10"/>
      <c r="UFO181" s="10"/>
      <c r="UFP181" s="10"/>
      <c r="UFQ181" s="10"/>
      <c r="UFR181" s="10"/>
      <c r="UFS181" s="10"/>
      <c r="UFT181" s="10"/>
      <c r="UFU181" s="10"/>
      <c r="UFV181" s="10"/>
      <c r="UFW181" s="10"/>
      <c r="UFX181" s="10"/>
      <c r="UFY181" s="10"/>
      <c r="UFZ181" s="10"/>
      <c r="UGA181" s="10"/>
      <c r="UGB181" s="10"/>
      <c r="UGC181" s="10"/>
      <c r="UGD181" s="10"/>
      <c r="UGE181" s="10"/>
      <c r="UGF181" s="10"/>
      <c r="UGG181" s="10"/>
      <c r="UGH181" s="10"/>
      <c r="UGI181" s="10"/>
      <c r="UGJ181" s="10"/>
      <c r="UGK181" s="10"/>
      <c r="UGL181" s="10"/>
      <c r="UGM181" s="10"/>
      <c r="UGN181" s="10"/>
      <c r="UGO181" s="10"/>
      <c r="UGP181" s="10"/>
      <c r="UGQ181" s="10"/>
      <c r="UGR181" s="10"/>
      <c r="UGS181" s="10"/>
      <c r="UGT181" s="10"/>
      <c r="UGU181" s="10"/>
      <c r="UGV181" s="10"/>
      <c r="UGW181" s="10"/>
      <c r="UGX181" s="10"/>
      <c r="UGY181" s="10"/>
      <c r="UGZ181" s="10"/>
      <c r="UHA181" s="10"/>
      <c r="UHB181" s="10"/>
      <c r="UHC181" s="10"/>
      <c r="UHD181" s="10"/>
      <c r="UHE181" s="10"/>
      <c r="UHF181" s="10"/>
      <c r="UHG181" s="10"/>
      <c r="UHH181" s="10"/>
      <c r="UHI181" s="10"/>
      <c r="UHJ181" s="10"/>
      <c r="UHK181" s="10"/>
      <c r="UHL181" s="10"/>
      <c r="UHM181" s="10"/>
      <c r="UHN181" s="10"/>
      <c r="UHO181" s="10"/>
      <c r="UHP181" s="10"/>
      <c r="UHQ181" s="10"/>
      <c r="UHR181" s="10"/>
      <c r="UHS181" s="10"/>
      <c r="UHT181" s="10"/>
      <c r="UHU181" s="10"/>
      <c r="UHV181" s="10"/>
      <c r="UHW181" s="10"/>
      <c r="UHX181" s="10"/>
      <c r="UHY181" s="10"/>
      <c r="UHZ181" s="10"/>
      <c r="UIA181" s="10"/>
      <c r="UIB181" s="10"/>
      <c r="UIC181" s="10"/>
      <c r="UID181" s="10"/>
      <c r="UIE181" s="10"/>
      <c r="UIF181" s="10"/>
      <c r="UIG181" s="10"/>
      <c r="UIH181" s="10"/>
      <c r="UII181" s="10"/>
      <c r="UIJ181" s="10"/>
      <c r="UIK181" s="10"/>
      <c r="UIL181" s="10"/>
      <c r="UIM181" s="10"/>
      <c r="UIN181" s="10"/>
      <c r="UIO181" s="10"/>
      <c r="UIP181" s="10"/>
      <c r="UIQ181" s="10"/>
      <c r="UIR181" s="10"/>
      <c r="UIS181" s="10"/>
      <c r="UIT181" s="10"/>
      <c r="UIU181" s="10"/>
      <c r="UIV181" s="10"/>
      <c r="UIW181" s="10"/>
      <c r="UIX181" s="10"/>
      <c r="UIY181" s="10"/>
      <c r="UIZ181" s="10"/>
      <c r="UJA181" s="10"/>
      <c r="UJB181" s="10"/>
      <c r="UJC181" s="10"/>
      <c r="UJD181" s="10"/>
      <c r="UJE181" s="10"/>
      <c r="UJF181" s="10"/>
      <c r="UJG181" s="10"/>
      <c r="UJH181" s="10"/>
      <c r="UJI181" s="10"/>
      <c r="UJJ181" s="10"/>
      <c r="UJK181" s="10"/>
      <c r="UJL181" s="10"/>
      <c r="UJM181" s="10"/>
      <c r="UJN181" s="10"/>
      <c r="UJO181" s="10"/>
      <c r="UJP181" s="10"/>
      <c r="UJQ181" s="10"/>
      <c r="UJR181" s="10"/>
      <c r="UJS181" s="10"/>
      <c r="UJT181" s="10"/>
      <c r="UJU181" s="10"/>
      <c r="UJV181" s="10"/>
      <c r="UJW181" s="10"/>
      <c r="UJX181" s="10"/>
      <c r="UJY181" s="10"/>
      <c r="UJZ181" s="10"/>
      <c r="UKA181" s="10"/>
      <c r="UKB181" s="10"/>
      <c r="UKC181" s="10"/>
      <c r="UKD181" s="10"/>
      <c r="UKE181" s="10"/>
      <c r="UKF181" s="10"/>
      <c r="UKG181" s="10"/>
      <c r="UKH181" s="10"/>
      <c r="UKI181" s="10"/>
      <c r="UKJ181" s="10"/>
      <c r="UKK181" s="10"/>
      <c r="UKL181" s="10"/>
      <c r="UKM181" s="10"/>
      <c r="UKN181" s="10"/>
      <c r="UKO181" s="10"/>
      <c r="UKP181" s="10"/>
      <c r="UKQ181" s="10"/>
      <c r="UKR181" s="10"/>
      <c r="UKS181" s="10"/>
      <c r="UKT181" s="10"/>
      <c r="UKU181" s="10"/>
      <c r="UKV181" s="10"/>
      <c r="UKW181" s="10"/>
      <c r="UKX181" s="10"/>
      <c r="UKY181" s="10"/>
      <c r="UKZ181" s="10"/>
      <c r="ULA181" s="10"/>
      <c r="ULB181" s="10"/>
      <c r="ULC181" s="10"/>
      <c r="ULD181" s="10"/>
      <c r="ULE181" s="10"/>
      <c r="ULF181" s="10"/>
      <c r="ULG181" s="10"/>
      <c r="ULH181" s="10"/>
      <c r="ULI181" s="10"/>
      <c r="ULJ181" s="10"/>
      <c r="ULK181" s="10"/>
      <c r="ULL181" s="10"/>
      <c r="ULM181" s="10"/>
      <c r="ULN181" s="10"/>
      <c r="ULO181" s="10"/>
      <c r="ULP181" s="10"/>
      <c r="ULQ181" s="10"/>
      <c r="ULR181" s="10"/>
      <c r="ULS181" s="10"/>
      <c r="ULT181" s="10"/>
      <c r="ULU181" s="10"/>
      <c r="ULV181" s="10"/>
      <c r="ULW181" s="10"/>
      <c r="ULX181" s="10"/>
      <c r="ULY181" s="10"/>
      <c r="ULZ181" s="10"/>
      <c r="UMA181" s="10"/>
      <c r="UMB181" s="10"/>
      <c r="UMC181" s="10"/>
      <c r="UMD181" s="10"/>
      <c r="UME181" s="10"/>
      <c r="UMF181" s="10"/>
      <c r="UMG181" s="10"/>
      <c r="UMH181" s="10"/>
      <c r="UMI181" s="10"/>
      <c r="UMJ181" s="10"/>
      <c r="UMK181" s="10"/>
      <c r="UML181" s="10"/>
      <c r="UMM181" s="10"/>
      <c r="UMN181" s="10"/>
      <c r="UMO181" s="10"/>
      <c r="UMP181" s="10"/>
      <c r="UMQ181" s="10"/>
      <c r="UMR181" s="10"/>
      <c r="UMS181" s="10"/>
      <c r="UMT181" s="10"/>
      <c r="UMU181" s="10"/>
      <c r="UMV181" s="10"/>
      <c r="UMW181" s="10"/>
      <c r="UMX181" s="10"/>
      <c r="UMY181" s="10"/>
      <c r="UMZ181" s="10"/>
      <c r="UNA181" s="10"/>
      <c r="UNB181" s="10"/>
      <c r="UNC181" s="10"/>
      <c r="UND181" s="10"/>
      <c r="UNE181" s="10"/>
      <c r="UNF181" s="10"/>
      <c r="UNG181" s="10"/>
      <c r="UNH181" s="10"/>
      <c r="UNI181" s="10"/>
      <c r="UNJ181" s="10"/>
      <c r="UNK181" s="10"/>
      <c r="UNL181" s="10"/>
      <c r="UNM181" s="10"/>
      <c r="UNN181" s="10"/>
      <c r="UNO181" s="10"/>
      <c r="UNP181" s="10"/>
      <c r="UNQ181" s="10"/>
      <c r="UNR181" s="10"/>
      <c r="UNS181" s="10"/>
      <c r="UNT181" s="10"/>
      <c r="UNU181" s="10"/>
      <c r="UNV181" s="10"/>
      <c r="UNW181" s="10"/>
      <c r="UNX181" s="10"/>
      <c r="UNY181" s="10"/>
      <c r="UNZ181" s="10"/>
      <c r="UOA181" s="10"/>
      <c r="UOB181" s="10"/>
      <c r="UOC181" s="10"/>
      <c r="UOD181" s="10"/>
      <c r="UOE181" s="10"/>
      <c r="UOF181" s="10"/>
      <c r="UOG181" s="10"/>
      <c r="UOH181" s="10"/>
      <c r="UOI181" s="10"/>
      <c r="UOJ181" s="10"/>
      <c r="UOK181" s="10"/>
      <c r="UOL181" s="10"/>
      <c r="UOM181" s="10"/>
      <c r="UON181" s="10"/>
      <c r="UOO181" s="10"/>
      <c r="UOP181" s="10"/>
      <c r="UOQ181" s="10"/>
      <c r="UOR181" s="10"/>
      <c r="UOS181" s="10"/>
      <c r="UOT181" s="10"/>
      <c r="UOU181" s="10"/>
      <c r="UOV181" s="10"/>
      <c r="UOW181" s="10"/>
      <c r="UOX181" s="10"/>
      <c r="UOY181" s="10"/>
      <c r="UOZ181" s="10"/>
      <c r="UPA181" s="10"/>
      <c r="UPB181" s="10"/>
      <c r="UPC181" s="10"/>
      <c r="UPD181" s="10"/>
      <c r="UPE181" s="10"/>
      <c r="UPF181" s="10"/>
      <c r="UPG181" s="10"/>
      <c r="UPH181" s="10"/>
      <c r="UPI181" s="10"/>
      <c r="UPJ181" s="10"/>
      <c r="UPK181" s="10"/>
      <c r="UPL181" s="10"/>
      <c r="UPM181" s="10"/>
      <c r="UPN181" s="10"/>
      <c r="UPO181" s="10"/>
      <c r="UPP181" s="10"/>
      <c r="UPQ181" s="10"/>
      <c r="UPR181" s="10"/>
      <c r="UPS181" s="10"/>
      <c r="UPT181" s="10"/>
      <c r="UPU181" s="10"/>
      <c r="UPV181" s="10"/>
      <c r="UPW181" s="10"/>
      <c r="UPX181" s="10"/>
      <c r="UPY181" s="10"/>
      <c r="UPZ181" s="10"/>
      <c r="UQA181" s="10"/>
      <c r="UQB181" s="10"/>
      <c r="UQC181" s="10"/>
      <c r="UQD181" s="10"/>
      <c r="UQE181" s="10"/>
      <c r="UQF181" s="10"/>
      <c r="UQG181" s="10"/>
      <c r="UQH181" s="10"/>
      <c r="UQI181" s="10"/>
      <c r="UQJ181" s="10"/>
      <c r="UQK181" s="10"/>
      <c r="UQL181" s="10"/>
      <c r="UQM181" s="10"/>
      <c r="UQN181" s="10"/>
      <c r="UQO181" s="10"/>
      <c r="UQP181" s="10"/>
      <c r="UQQ181" s="10"/>
      <c r="UQR181" s="10"/>
      <c r="UQS181" s="10"/>
      <c r="UQT181" s="10"/>
      <c r="UQU181" s="10"/>
      <c r="UQV181" s="10"/>
      <c r="UQW181" s="10"/>
      <c r="UQX181" s="10"/>
      <c r="UQY181" s="10"/>
      <c r="UQZ181" s="10"/>
      <c r="URA181" s="10"/>
      <c r="URB181" s="10"/>
      <c r="URC181" s="10"/>
      <c r="URD181" s="10"/>
      <c r="URE181" s="10"/>
      <c r="URF181" s="10"/>
      <c r="URG181" s="10"/>
      <c r="URH181" s="10"/>
      <c r="URI181" s="10"/>
      <c r="URJ181" s="10"/>
      <c r="URK181" s="10"/>
      <c r="URL181" s="10"/>
      <c r="URM181" s="10"/>
      <c r="URN181" s="10"/>
      <c r="URO181" s="10"/>
      <c r="URP181" s="10"/>
      <c r="URQ181" s="10"/>
      <c r="URR181" s="10"/>
      <c r="URS181" s="10"/>
      <c r="URT181" s="10"/>
      <c r="URU181" s="10"/>
      <c r="URV181" s="10"/>
      <c r="URW181" s="10"/>
      <c r="URX181" s="10"/>
      <c r="URY181" s="10"/>
      <c r="URZ181" s="10"/>
      <c r="USA181" s="10"/>
      <c r="USB181" s="10"/>
      <c r="USC181" s="10"/>
      <c r="USD181" s="10"/>
      <c r="USE181" s="10"/>
      <c r="USF181" s="10"/>
      <c r="USG181" s="10"/>
      <c r="USH181" s="10"/>
      <c r="USI181" s="10"/>
      <c r="USJ181" s="10"/>
      <c r="USK181" s="10"/>
      <c r="USL181" s="10"/>
      <c r="USM181" s="10"/>
      <c r="USN181" s="10"/>
      <c r="USO181" s="10"/>
      <c r="USP181" s="10"/>
      <c r="USQ181" s="10"/>
      <c r="USR181" s="10"/>
      <c r="USS181" s="10"/>
      <c r="UST181" s="10"/>
      <c r="USU181" s="10"/>
      <c r="USV181" s="10"/>
      <c r="USW181" s="10"/>
      <c r="USX181" s="10"/>
      <c r="USY181" s="10"/>
      <c r="USZ181" s="10"/>
      <c r="UTA181" s="10"/>
      <c r="UTB181" s="10"/>
      <c r="UTC181" s="10"/>
      <c r="UTD181" s="10"/>
      <c r="UTE181" s="10"/>
      <c r="UTF181" s="10"/>
      <c r="UTG181" s="10"/>
      <c r="UTH181" s="10"/>
      <c r="UTI181" s="10"/>
      <c r="UTJ181" s="10"/>
      <c r="UTK181" s="10"/>
      <c r="UTL181" s="10"/>
      <c r="UTM181" s="10"/>
      <c r="UTN181" s="10"/>
      <c r="UTO181" s="10"/>
      <c r="UTP181" s="10"/>
      <c r="UTQ181" s="10"/>
      <c r="UTR181" s="10"/>
      <c r="UTS181" s="10"/>
      <c r="UTT181" s="10"/>
      <c r="UTU181" s="10"/>
      <c r="UTV181" s="10"/>
      <c r="UTW181" s="10"/>
      <c r="UTX181" s="10"/>
      <c r="UTY181" s="10"/>
      <c r="UTZ181" s="10"/>
      <c r="UUA181" s="10"/>
      <c r="UUB181" s="10"/>
      <c r="UUC181" s="10"/>
      <c r="UUD181" s="10"/>
      <c r="UUE181" s="10"/>
      <c r="UUF181" s="10"/>
      <c r="UUG181" s="10"/>
      <c r="UUH181" s="10"/>
      <c r="UUI181" s="10"/>
      <c r="UUJ181" s="10"/>
      <c r="UUK181" s="10"/>
      <c r="UUL181" s="10"/>
      <c r="UUM181" s="10"/>
      <c r="UUN181" s="10"/>
      <c r="UUO181" s="10"/>
      <c r="UUP181" s="10"/>
      <c r="UUQ181" s="10"/>
      <c r="UUR181" s="10"/>
      <c r="UUS181" s="10"/>
      <c r="UUT181" s="10"/>
      <c r="UUU181" s="10"/>
      <c r="UUV181" s="10"/>
      <c r="UUW181" s="10"/>
      <c r="UUX181" s="10"/>
      <c r="UUY181" s="10"/>
      <c r="UUZ181" s="10"/>
      <c r="UVA181" s="10"/>
      <c r="UVB181" s="10"/>
      <c r="UVC181" s="10"/>
      <c r="UVD181" s="10"/>
      <c r="UVE181" s="10"/>
      <c r="UVF181" s="10"/>
      <c r="UVG181" s="10"/>
      <c r="UVH181" s="10"/>
      <c r="UVI181" s="10"/>
      <c r="UVJ181" s="10"/>
      <c r="UVK181" s="10"/>
      <c r="UVL181" s="10"/>
      <c r="UVM181" s="10"/>
      <c r="UVN181" s="10"/>
      <c r="UVO181" s="10"/>
      <c r="UVP181" s="10"/>
      <c r="UVQ181" s="10"/>
      <c r="UVR181" s="10"/>
      <c r="UVS181" s="10"/>
      <c r="UVT181" s="10"/>
      <c r="UVU181" s="10"/>
      <c r="UVV181" s="10"/>
      <c r="UVW181" s="10"/>
      <c r="UVX181" s="10"/>
      <c r="UVY181" s="10"/>
      <c r="UVZ181" s="10"/>
      <c r="UWA181" s="10"/>
      <c r="UWB181" s="10"/>
      <c r="UWC181" s="10"/>
      <c r="UWD181" s="10"/>
      <c r="UWE181" s="10"/>
      <c r="UWF181" s="10"/>
      <c r="UWG181" s="10"/>
      <c r="UWH181" s="10"/>
      <c r="UWI181" s="10"/>
      <c r="UWJ181" s="10"/>
      <c r="UWK181" s="10"/>
      <c r="UWL181" s="10"/>
      <c r="UWM181" s="10"/>
      <c r="UWN181" s="10"/>
      <c r="UWO181" s="10"/>
      <c r="UWP181" s="10"/>
      <c r="UWQ181" s="10"/>
      <c r="UWR181" s="10"/>
      <c r="UWS181" s="10"/>
      <c r="UWT181" s="10"/>
      <c r="UWU181" s="10"/>
      <c r="UWV181" s="10"/>
      <c r="UWW181" s="10"/>
      <c r="UWX181" s="10"/>
      <c r="UWY181" s="10"/>
      <c r="UWZ181" s="10"/>
      <c r="UXA181" s="10"/>
      <c r="UXB181" s="10"/>
      <c r="UXC181" s="10"/>
      <c r="UXD181" s="10"/>
      <c r="UXE181" s="10"/>
      <c r="UXF181" s="10"/>
      <c r="UXG181" s="10"/>
      <c r="UXH181" s="10"/>
      <c r="UXI181" s="10"/>
      <c r="UXJ181" s="10"/>
      <c r="UXK181" s="10"/>
      <c r="UXL181" s="10"/>
      <c r="UXM181" s="10"/>
      <c r="UXN181" s="10"/>
      <c r="UXO181" s="10"/>
      <c r="UXP181" s="10"/>
      <c r="UXQ181" s="10"/>
      <c r="UXR181" s="10"/>
      <c r="UXS181" s="10"/>
      <c r="UXT181" s="10"/>
      <c r="UXU181" s="10"/>
      <c r="UXV181" s="10"/>
      <c r="UXW181" s="10"/>
      <c r="UXX181" s="10"/>
      <c r="UXY181" s="10"/>
      <c r="UXZ181" s="10"/>
      <c r="UYA181" s="10"/>
      <c r="UYB181" s="10"/>
      <c r="UYC181" s="10"/>
      <c r="UYD181" s="10"/>
      <c r="UYE181" s="10"/>
      <c r="UYF181" s="10"/>
      <c r="UYG181" s="10"/>
      <c r="UYH181" s="10"/>
      <c r="UYI181" s="10"/>
      <c r="UYJ181" s="10"/>
      <c r="UYK181" s="10"/>
      <c r="UYL181" s="10"/>
      <c r="UYM181" s="10"/>
      <c r="UYN181" s="10"/>
      <c r="UYO181" s="10"/>
      <c r="UYP181" s="10"/>
      <c r="UYQ181" s="10"/>
      <c r="UYR181" s="10"/>
      <c r="UYS181" s="10"/>
      <c r="UYT181" s="10"/>
      <c r="UYU181" s="10"/>
      <c r="UYV181" s="10"/>
      <c r="UYW181" s="10"/>
      <c r="UYX181" s="10"/>
      <c r="UYY181" s="10"/>
      <c r="UYZ181" s="10"/>
      <c r="UZA181" s="10"/>
      <c r="UZB181" s="10"/>
      <c r="UZC181" s="10"/>
      <c r="UZD181" s="10"/>
      <c r="UZE181" s="10"/>
      <c r="UZF181" s="10"/>
      <c r="UZG181" s="10"/>
      <c r="UZH181" s="10"/>
      <c r="UZI181" s="10"/>
      <c r="UZJ181" s="10"/>
      <c r="UZK181" s="10"/>
      <c r="UZL181" s="10"/>
      <c r="UZM181" s="10"/>
      <c r="UZN181" s="10"/>
      <c r="UZO181" s="10"/>
      <c r="UZP181" s="10"/>
      <c r="UZQ181" s="10"/>
      <c r="UZR181" s="10"/>
      <c r="UZS181" s="10"/>
      <c r="UZT181" s="10"/>
      <c r="UZU181" s="10"/>
      <c r="UZV181" s="10"/>
      <c r="UZW181" s="10"/>
      <c r="UZX181" s="10"/>
      <c r="UZY181" s="10"/>
      <c r="UZZ181" s="10"/>
      <c r="VAA181" s="10"/>
      <c r="VAB181" s="10"/>
      <c r="VAC181" s="10"/>
      <c r="VAD181" s="10"/>
      <c r="VAE181" s="10"/>
      <c r="VAF181" s="10"/>
      <c r="VAG181" s="10"/>
      <c r="VAH181" s="10"/>
      <c r="VAI181" s="10"/>
      <c r="VAJ181" s="10"/>
      <c r="VAK181" s="10"/>
      <c r="VAL181" s="10"/>
      <c r="VAM181" s="10"/>
      <c r="VAN181" s="10"/>
      <c r="VAO181" s="10"/>
      <c r="VAP181" s="10"/>
      <c r="VAQ181" s="10"/>
      <c r="VAR181" s="10"/>
      <c r="VAS181" s="10"/>
      <c r="VAT181" s="10"/>
      <c r="VAU181" s="10"/>
      <c r="VAV181" s="10"/>
      <c r="VAW181" s="10"/>
      <c r="VAX181" s="10"/>
      <c r="VAY181" s="10"/>
      <c r="VAZ181" s="10"/>
      <c r="VBA181" s="10"/>
      <c r="VBB181" s="10"/>
      <c r="VBC181" s="10"/>
      <c r="VBD181" s="10"/>
      <c r="VBE181" s="10"/>
      <c r="VBF181" s="10"/>
      <c r="VBG181" s="10"/>
      <c r="VBH181" s="10"/>
      <c r="VBI181" s="10"/>
      <c r="VBJ181" s="10"/>
      <c r="VBK181" s="10"/>
      <c r="VBL181" s="10"/>
      <c r="VBM181" s="10"/>
      <c r="VBN181" s="10"/>
      <c r="VBO181" s="10"/>
      <c r="VBP181" s="10"/>
      <c r="VBQ181" s="10"/>
      <c r="VBR181" s="10"/>
      <c r="VBS181" s="10"/>
      <c r="VBT181" s="10"/>
      <c r="VBU181" s="10"/>
      <c r="VBV181" s="10"/>
      <c r="VBW181" s="10"/>
      <c r="VBX181" s="10"/>
      <c r="VBY181" s="10"/>
      <c r="VBZ181" s="10"/>
      <c r="VCA181" s="10"/>
      <c r="VCB181" s="10"/>
      <c r="VCC181" s="10"/>
      <c r="VCD181" s="10"/>
      <c r="VCE181" s="10"/>
      <c r="VCF181" s="10"/>
      <c r="VCG181" s="10"/>
      <c r="VCH181" s="10"/>
      <c r="VCI181" s="10"/>
      <c r="VCJ181" s="10"/>
      <c r="VCK181" s="10"/>
      <c r="VCL181" s="10"/>
      <c r="VCM181" s="10"/>
      <c r="VCN181" s="10"/>
      <c r="VCO181" s="10"/>
      <c r="VCP181" s="10"/>
      <c r="VCQ181" s="10"/>
      <c r="VCR181" s="10"/>
      <c r="VCS181" s="10"/>
      <c r="VCT181" s="10"/>
      <c r="VCU181" s="10"/>
      <c r="VCV181" s="10"/>
      <c r="VCW181" s="10"/>
      <c r="VCX181" s="10"/>
      <c r="VCY181" s="10"/>
      <c r="VCZ181" s="10"/>
      <c r="VDA181" s="10"/>
      <c r="VDB181" s="10"/>
      <c r="VDC181" s="10"/>
      <c r="VDD181" s="10"/>
      <c r="VDE181" s="10"/>
      <c r="VDF181" s="10"/>
      <c r="VDG181" s="10"/>
      <c r="VDH181" s="10"/>
      <c r="VDI181" s="10"/>
      <c r="VDJ181" s="10"/>
      <c r="VDK181" s="10"/>
      <c r="VDL181" s="10"/>
      <c r="VDM181" s="10"/>
      <c r="VDN181" s="10"/>
      <c r="VDO181" s="10"/>
      <c r="VDP181" s="10"/>
      <c r="VDQ181" s="10"/>
      <c r="VDR181" s="10"/>
      <c r="VDS181" s="10"/>
      <c r="VDT181" s="10"/>
      <c r="VDU181" s="10"/>
      <c r="VDV181" s="10"/>
      <c r="VDW181" s="10"/>
      <c r="VDX181" s="10"/>
      <c r="VDY181" s="10"/>
      <c r="VDZ181" s="10"/>
      <c r="VEA181" s="10"/>
      <c r="VEB181" s="10"/>
      <c r="VEC181" s="10"/>
      <c r="VED181" s="10"/>
      <c r="VEE181" s="10"/>
      <c r="VEF181" s="10"/>
      <c r="VEG181" s="10"/>
      <c r="VEH181" s="10"/>
      <c r="VEI181" s="10"/>
      <c r="VEJ181" s="10"/>
      <c r="VEK181" s="10"/>
      <c r="VEL181" s="10"/>
      <c r="VEM181" s="10"/>
      <c r="VEN181" s="10"/>
      <c r="VEO181" s="10"/>
      <c r="VEP181" s="10"/>
      <c r="VEQ181" s="10"/>
      <c r="VER181" s="10"/>
      <c r="VES181" s="10"/>
      <c r="VET181" s="10"/>
      <c r="VEU181" s="10"/>
      <c r="VEV181" s="10"/>
      <c r="VEW181" s="10"/>
      <c r="VEX181" s="10"/>
      <c r="VEY181" s="10"/>
      <c r="VEZ181" s="10"/>
      <c r="VFA181" s="10"/>
      <c r="VFB181" s="10"/>
      <c r="VFC181" s="10"/>
      <c r="VFD181" s="10"/>
      <c r="VFE181" s="10"/>
      <c r="VFF181" s="10"/>
      <c r="VFG181" s="10"/>
      <c r="VFH181" s="10"/>
      <c r="VFI181" s="10"/>
      <c r="VFJ181" s="10"/>
      <c r="VFK181" s="10"/>
      <c r="VFL181" s="10"/>
      <c r="VFM181" s="10"/>
      <c r="VFN181" s="10"/>
      <c r="VFO181" s="10"/>
      <c r="VFP181" s="10"/>
      <c r="VFQ181" s="10"/>
      <c r="VFR181" s="10"/>
      <c r="VFS181" s="10"/>
      <c r="VFT181" s="10"/>
      <c r="VFU181" s="10"/>
      <c r="VFV181" s="10"/>
      <c r="VFW181" s="10"/>
      <c r="VFX181" s="10"/>
      <c r="VFY181" s="10"/>
      <c r="VFZ181" s="10"/>
      <c r="VGA181" s="10"/>
      <c r="VGB181" s="10"/>
      <c r="VGC181" s="10"/>
      <c r="VGD181" s="10"/>
      <c r="VGE181" s="10"/>
      <c r="VGF181" s="10"/>
      <c r="VGG181" s="10"/>
      <c r="VGH181" s="10"/>
      <c r="VGI181" s="10"/>
      <c r="VGJ181" s="10"/>
      <c r="VGK181" s="10"/>
      <c r="VGL181" s="10"/>
      <c r="VGM181" s="10"/>
      <c r="VGN181" s="10"/>
      <c r="VGO181" s="10"/>
      <c r="VGP181" s="10"/>
      <c r="VGQ181" s="10"/>
      <c r="VGR181" s="10"/>
      <c r="VGS181" s="10"/>
      <c r="VGT181" s="10"/>
      <c r="VGU181" s="10"/>
      <c r="VGV181" s="10"/>
      <c r="VGW181" s="10"/>
      <c r="VGX181" s="10"/>
      <c r="VGY181" s="10"/>
      <c r="VGZ181" s="10"/>
      <c r="VHA181" s="10"/>
      <c r="VHB181" s="10"/>
      <c r="VHC181" s="10"/>
      <c r="VHD181" s="10"/>
      <c r="VHE181" s="10"/>
      <c r="VHF181" s="10"/>
      <c r="VHG181" s="10"/>
      <c r="VHH181" s="10"/>
      <c r="VHI181" s="10"/>
      <c r="VHJ181" s="10"/>
      <c r="VHK181" s="10"/>
      <c r="VHL181" s="10"/>
      <c r="VHM181" s="10"/>
      <c r="VHN181" s="10"/>
      <c r="VHO181" s="10"/>
      <c r="VHP181" s="10"/>
      <c r="VHQ181" s="10"/>
      <c r="VHR181" s="10"/>
      <c r="VHS181" s="10"/>
      <c r="VHT181" s="10"/>
      <c r="VHU181" s="10"/>
      <c r="VHV181" s="10"/>
      <c r="VHW181" s="10"/>
      <c r="VHX181" s="10"/>
      <c r="VHY181" s="10"/>
      <c r="VHZ181" s="10"/>
      <c r="VIA181" s="10"/>
      <c r="VIB181" s="10"/>
      <c r="VIC181" s="10"/>
      <c r="VID181" s="10"/>
      <c r="VIE181" s="10"/>
      <c r="VIF181" s="10"/>
      <c r="VIG181" s="10"/>
      <c r="VIH181" s="10"/>
      <c r="VII181" s="10"/>
      <c r="VIJ181" s="10"/>
      <c r="VIK181" s="10"/>
      <c r="VIL181" s="10"/>
      <c r="VIM181" s="10"/>
      <c r="VIN181" s="10"/>
      <c r="VIO181" s="10"/>
      <c r="VIP181" s="10"/>
      <c r="VIQ181" s="10"/>
      <c r="VIR181" s="10"/>
      <c r="VIS181" s="10"/>
      <c r="VIT181" s="10"/>
      <c r="VIU181" s="10"/>
      <c r="VIV181" s="10"/>
      <c r="VIW181" s="10"/>
      <c r="VIX181" s="10"/>
      <c r="VIY181" s="10"/>
      <c r="VIZ181" s="10"/>
      <c r="VJA181" s="10"/>
      <c r="VJB181" s="10"/>
      <c r="VJC181" s="10"/>
      <c r="VJD181" s="10"/>
      <c r="VJE181" s="10"/>
      <c r="VJF181" s="10"/>
      <c r="VJG181" s="10"/>
      <c r="VJH181" s="10"/>
      <c r="VJI181" s="10"/>
      <c r="VJJ181" s="10"/>
      <c r="VJK181" s="10"/>
      <c r="VJL181" s="10"/>
      <c r="VJM181" s="10"/>
      <c r="VJN181" s="10"/>
      <c r="VJO181" s="10"/>
      <c r="VJP181" s="10"/>
      <c r="VJQ181" s="10"/>
      <c r="VJR181" s="10"/>
      <c r="VJS181" s="10"/>
      <c r="VJT181" s="10"/>
      <c r="VJU181" s="10"/>
      <c r="VJV181" s="10"/>
      <c r="VJW181" s="10"/>
      <c r="VJX181" s="10"/>
      <c r="VJY181" s="10"/>
      <c r="VJZ181" s="10"/>
      <c r="VKA181" s="10"/>
      <c r="VKB181" s="10"/>
      <c r="VKC181" s="10"/>
      <c r="VKD181" s="10"/>
      <c r="VKE181" s="10"/>
      <c r="VKF181" s="10"/>
      <c r="VKG181" s="10"/>
      <c r="VKH181" s="10"/>
      <c r="VKI181" s="10"/>
      <c r="VKJ181" s="10"/>
      <c r="VKK181" s="10"/>
      <c r="VKL181" s="10"/>
      <c r="VKM181" s="10"/>
      <c r="VKN181" s="10"/>
      <c r="VKO181" s="10"/>
      <c r="VKP181" s="10"/>
      <c r="VKQ181" s="10"/>
      <c r="VKR181" s="10"/>
      <c r="VKS181" s="10"/>
      <c r="VKT181" s="10"/>
      <c r="VKU181" s="10"/>
      <c r="VKV181" s="10"/>
      <c r="VKW181" s="10"/>
      <c r="VKX181" s="10"/>
      <c r="VKY181" s="10"/>
      <c r="VKZ181" s="10"/>
      <c r="VLA181" s="10"/>
      <c r="VLB181" s="10"/>
      <c r="VLC181" s="10"/>
      <c r="VLD181" s="10"/>
      <c r="VLE181" s="10"/>
      <c r="VLF181" s="10"/>
      <c r="VLG181" s="10"/>
      <c r="VLH181" s="10"/>
      <c r="VLI181" s="10"/>
      <c r="VLJ181" s="10"/>
      <c r="VLK181" s="10"/>
      <c r="VLL181" s="10"/>
      <c r="VLM181" s="10"/>
      <c r="VLN181" s="10"/>
      <c r="VLO181" s="10"/>
      <c r="VLP181" s="10"/>
      <c r="VLQ181" s="10"/>
      <c r="VLR181" s="10"/>
      <c r="VLS181" s="10"/>
      <c r="VLT181" s="10"/>
      <c r="VLU181" s="10"/>
      <c r="VLV181" s="10"/>
      <c r="VLW181" s="10"/>
      <c r="VLX181" s="10"/>
      <c r="VLY181" s="10"/>
      <c r="VLZ181" s="10"/>
      <c r="VMA181" s="10"/>
      <c r="VMB181" s="10"/>
      <c r="VMC181" s="10"/>
      <c r="VMD181" s="10"/>
      <c r="VME181" s="10"/>
      <c r="VMF181" s="10"/>
      <c r="VMG181" s="10"/>
      <c r="VMH181" s="10"/>
      <c r="VMI181" s="10"/>
      <c r="VMJ181" s="10"/>
      <c r="VMK181" s="10"/>
      <c r="VML181" s="10"/>
      <c r="VMM181" s="10"/>
      <c r="VMN181" s="10"/>
      <c r="VMO181" s="10"/>
      <c r="VMP181" s="10"/>
      <c r="VMQ181" s="10"/>
      <c r="VMR181" s="10"/>
      <c r="VMS181" s="10"/>
      <c r="VMT181" s="10"/>
      <c r="VMU181" s="10"/>
      <c r="VMV181" s="10"/>
      <c r="VMW181" s="10"/>
      <c r="VMX181" s="10"/>
      <c r="VMY181" s="10"/>
      <c r="VMZ181" s="10"/>
      <c r="VNA181" s="10"/>
      <c r="VNB181" s="10"/>
      <c r="VNC181" s="10"/>
      <c r="VND181" s="10"/>
      <c r="VNE181" s="10"/>
      <c r="VNF181" s="10"/>
      <c r="VNG181" s="10"/>
      <c r="VNH181" s="10"/>
      <c r="VNI181" s="10"/>
      <c r="VNJ181" s="10"/>
      <c r="VNK181" s="10"/>
      <c r="VNL181" s="10"/>
      <c r="VNM181" s="10"/>
      <c r="VNN181" s="10"/>
      <c r="VNO181" s="10"/>
      <c r="VNP181" s="10"/>
      <c r="VNQ181" s="10"/>
      <c r="VNR181" s="10"/>
      <c r="VNS181" s="10"/>
      <c r="VNT181" s="10"/>
      <c r="VNU181" s="10"/>
      <c r="VNV181" s="10"/>
      <c r="VNW181" s="10"/>
      <c r="VNX181" s="10"/>
      <c r="VNY181" s="10"/>
      <c r="VNZ181" s="10"/>
      <c r="VOA181" s="10"/>
      <c r="VOB181" s="10"/>
      <c r="VOC181" s="10"/>
      <c r="VOD181" s="10"/>
      <c r="VOE181" s="10"/>
      <c r="VOF181" s="10"/>
      <c r="VOG181" s="10"/>
      <c r="VOH181" s="10"/>
      <c r="VOI181" s="10"/>
      <c r="VOJ181" s="10"/>
      <c r="VOK181" s="10"/>
      <c r="VOL181" s="10"/>
      <c r="VOM181" s="10"/>
      <c r="VON181" s="10"/>
      <c r="VOO181" s="10"/>
      <c r="VOP181" s="10"/>
      <c r="VOQ181" s="10"/>
      <c r="VOR181" s="10"/>
      <c r="VOS181" s="10"/>
      <c r="VOT181" s="10"/>
      <c r="VOU181" s="10"/>
      <c r="VOV181" s="10"/>
      <c r="VOW181" s="10"/>
      <c r="VOX181" s="10"/>
      <c r="VOY181" s="10"/>
      <c r="VOZ181" s="10"/>
      <c r="VPA181" s="10"/>
      <c r="VPB181" s="10"/>
      <c r="VPC181" s="10"/>
      <c r="VPD181" s="10"/>
      <c r="VPE181" s="10"/>
      <c r="VPF181" s="10"/>
      <c r="VPG181" s="10"/>
      <c r="VPH181" s="10"/>
      <c r="VPI181" s="10"/>
      <c r="VPJ181" s="10"/>
      <c r="VPK181" s="10"/>
      <c r="VPL181" s="10"/>
      <c r="VPM181" s="10"/>
      <c r="VPN181" s="10"/>
      <c r="VPO181" s="10"/>
      <c r="VPP181" s="10"/>
      <c r="VPQ181" s="10"/>
      <c r="VPR181" s="10"/>
      <c r="VPS181" s="10"/>
      <c r="VPT181" s="10"/>
      <c r="VPU181" s="10"/>
      <c r="VPV181" s="10"/>
      <c r="VPW181" s="10"/>
      <c r="VPX181" s="10"/>
      <c r="VPY181" s="10"/>
      <c r="VPZ181" s="10"/>
      <c r="VQA181" s="10"/>
      <c r="VQB181" s="10"/>
      <c r="VQC181" s="10"/>
      <c r="VQD181" s="10"/>
      <c r="VQE181" s="10"/>
      <c r="VQF181" s="10"/>
      <c r="VQG181" s="10"/>
      <c r="VQH181" s="10"/>
      <c r="VQI181" s="10"/>
      <c r="VQJ181" s="10"/>
      <c r="VQK181" s="10"/>
      <c r="VQL181" s="10"/>
      <c r="VQM181" s="10"/>
      <c r="VQN181" s="10"/>
      <c r="VQO181" s="10"/>
      <c r="VQP181" s="10"/>
      <c r="VQQ181" s="10"/>
      <c r="VQR181" s="10"/>
      <c r="VQS181" s="10"/>
      <c r="VQT181" s="10"/>
      <c r="VQU181" s="10"/>
      <c r="VQV181" s="10"/>
      <c r="VQW181" s="10"/>
      <c r="VQX181" s="10"/>
      <c r="VQY181" s="10"/>
      <c r="VQZ181" s="10"/>
      <c r="VRA181" s="10"/>
      <c r="VRB181" s="10"/>
      <c r="VRC181" s="10"/>
      <c r="VRD181" s="10"/>
      <c r="VRE181" s="10"/>
      <c r="VRF181" s="10"/>
      <c r="VRG181" s="10"/>
      <c r="VRH181" s="10"/>
      <c r="VRI181" s="10"/>
      <c r="VRJ181" s="10"/>
      <c r="VRK181" s="10"/>
      <c r="VRL181" s="10"/>
      <c r="VRM181" s="10"/>
      <c r="VRN181" s="10"/>
      <c r="VRO181" s="10"/>
      <c r="VRP181" s="10"/>
      <c r="VRQ181" s="10"/>
      <c r="VRR181" s="10"/>
      <c r="VRS181" s="10"/>
      <c r="VRT181" s="10"/>
      <c r="VRU181" s="10"/>
      <c r="VRV181" s="10"/>
      <c r="VRW181" s="10"/>
      <c r="VRX181" s="10"/>
      <c r="VRY181" s="10"/>
      <c r="VRZ181" s="10"/>
      <c r="VSA181" s="10"/>
      <c r="VSB181" s="10"/>
      <c r="VSC181" s="10"/>
      <c r="VSD181" s="10"/>
      <c r="VSE181" s="10"/>
      <c r="VSF181" s="10"/>
      <c r="VSG181" s="10"/>
      <c r="VSH181" s="10"/>
      <c r="VSI181" s="10"/>
      <c r="VSJ181" s="10"/>
      <c r="VSK181" s="10"/>
      <c r="VSL181" s="10"/>
      <c r="VSM181" s="10"/>
      <c r="VSN181" s="10"/>
      <c r="VSO181" s="10"/>
      <c r="VSP181" s="10"/>
      <c r="VSQ181" s="10"/>
      <c r="VSR181" s="10"/>
      <c r="VSS181" s="10"/>
      <c r="VST181" s="10"/>
      <c r="VSU181" s="10"/>
      <c r="VSV181" s="10"/>
      <c r="VSW181" s="10"/>
      <c r="VSX181" s="10"/>
      <c r="VSY181" s="10"/>
      <c r="VSZ181" s="10"/>
      <c r="VTA181" s="10"/>
      <c r="VTB181" s="10"/>
      <c r="VTC181" s="10"/>
      <c r="VTD181" s="10"/>
      <c r="VTE181" s="10"/>
      <c r="VTF181" s="10"/>
      <c r="VTG181" s="10"/>
      <c r="VTH181" s="10"/>
      <c r="VTI181" s="10"/>
      <c r="VTJ181" s="10"/>
      <c r="VTK181" s="10"/>
      <c r="VTL181" s="10"/>
      <c r="VTM181" s="10"/>
      <c r="VTN181" s="10"/>
      <c r="VTO181" s="10"/>
      <c r="VTP181" s="10"/>
      <c r="VTQ181" s="10"/>
      <c r="VTR181" s="10"/>
      <c r="VTS181" s="10"/>
      <c r="VTT181" s="10"/>
      <c r="VTU181" s="10"/>
      <c r="VTV181" s="10"/>
      <c r="VTW181" s="10"/>
      <c r="VTX181" s="10"/>
      <c r="VTY181" s="10"/>
      <c r="VTZ181" s="10"/>
      <c r="VUA181" s="10"/>
      <c r="VUB181" s="10"/>
      <c r="VUC181" s="10"/>
      <c r="VUD181" s="10"/>
      <c r="VUE181" s="10"/>
      <c r="VUF181" s="10"/>
      <c r="VUG181" s="10"/>
      <c r="VUH181" s="10"/>
      <c r="VUI181" s="10"/>
      <c r="VUJ181" s="10"/>
      <c r="VUK181" s="10"/>
      <c r="VUL181" s="10"/>
      <c r="VUM181" s="10"/>
      <c r="VUN181" s="10"/>
      <c r="VUO181" s="10"/>
      <c r="VUP181" s="10"/>
      <c r="VUQ181" s="10"/>
      <c r="VUR181" s="10"/>
      <c r="VUS181" s="10"/>
      <c r="VUT181" s="10"/>
      <c r="VUU181" s="10"/>
      <c r="VUV181" s="10"/>
      <c r="VUW181" s="10"/>
      <c r="VUX181" s="10"/>
      <c r="VUY181" s="10"/>
      <c r="VUZ181" s="10"/>
      <c r="VVA181" s="10"/>
      <c r="VVB181" s="10"/>
      <c r="VVC181" s="10"/>
      <c r="VVD181" s="10"/>
      <c r="VVE181" s="10"/>
      <c r="VVF181" s="10"/>
      <c r="VVG181" s="10"/>
      <c r="VVH181" s="10"/>
      <c r="VVI181" s="10"/>
      <c r="VVJ181" s="10"/>
      <c r="VVK181" s="10"/>
      <c r="VVL181" s="10"/>
      <c r="VVM181" s="10"/>
      <c r="VVN181" s="10"/>
      <c r="VVO181" s="10"/>
      <c r="VVP181" s="10"/>
      <c r="VVQ181" s="10"/>
      <c r="VVR181" s="10"/>
      <c r="VVS181" s="10"/>
      <c r="VVT181" s="10"/>
      <c r="VVU181" s="10"/>
      <c r="VVV181" s="10"/>
      <c r="VVW181" s="10"/>
      <c r="VVX181" s="10"/>
      <c r="VVY181" s="10"/>
      <c r="VVZ181" s="10"/>
      <c r="VWA181" s="10"/>
      <c r="VWB181" s="10"/>
      <c r="VWC181" s="10"/>
      <c r="VWD181" s="10"/>
      <c r="VWE181" s="10"/>
      <c r="VWF181" s="10"/>
      <c r="VWG181" s="10"/>
      <c r="VWH181" s="10"/>
      <c r="VWI181" s="10"/>
      <c r="VWJ181" s="10"/>
      <c r="VWK181" s="10"/>
      <c r="VWL181" s="10"/>
      <c r="VWM181" s="10"/>
      <c r="VWN181" s="10"/>
      <c r="VWO181" s="10"/>
      <c r="VWP181" s="10"/>
      <c r="VWQ181" s="10"/>
      <c r="VWR181" s="10"/>
      <c r="VWS181" s="10"/>
      <c r="VWT181" s="10"/>
      <c r="VWU181" s="10"/>
      <c r="VWV181" s="10"/>
      <c r="VWW181" s="10"/>
      <c r="VWX181" s="10"/>
      <c r="VWY181" s="10"/>
      <c r="VWZ181" s="10"/>
      <c r="VXA181" s="10"/>
      <c r="VXB181" s="10"/>
      <c r="VXC181" s="10"/>
      <c r="VXD181" s="10"/>
      <c r="VXE181" s="10"/>
      <c r="VXF181" s="10"/>
      <c r="VXG181" s="10"/>
      <c r="VXH181" s="10"/>
      <c r="VXI181" s="10"/>
      <c r="VXJ181" s="10"/>
      <c r="VXK181" s="10"/>
      <c r="VXL181" s="10"/>
      <c r="VXM181" s="10"/>
      <c r="VXN181" s="10"/>
      <c r="VXO181" s="10"/>
      <c r="VXP181" s="10"/>
      <c r="VXQ181" s="10"/>
      <c r="VXR181" s="10"/>
      <c r="VXS181" s="10"/>
      <c r="VXT181" s="10"/>
      <c r="VXU181" s="10"/>
      <c r="VXV181" s="10"/>
      <c r="VXW181" s="10"/>
      <c r="VXX181" s="10"/>
      <c r="VXY181" s="10"/>
      <c r="VXZ181" s="10"/>
      <c r="VYA181" s="10"/>
      <c r="VYB181" s="10"/>
      <c r="VYC181" s="10"/>
      <c r="VYD181" s="10"/>
      <c r="VYE181" s="10"/>
      <c r="VYF181" s="10"/>
      <c r="VYG181" s="10"/>
      <c r="VYH181" s="10"/>
      <c r="VYI181" s="10"/>
      <c r="VYJ181" s="10"/>
      <c r="VYK181" s="10"/>
      <c r="VYL181" s="10"/>
      <c r="VYM181" s="10"/>
      <c r="VYN181" s="10"/>
      <c r="VYO181" s="10"/>
      <c r="VYP181" s="10"/>
      <c r="VYQ181" s="10"/>
      <c r="VYR181" s="10"/>
      <c r="VYS181" s="10"/>
      <c r="VYT181" s="10"/>
      <c r="VYU181" s="10"/>
      <c r="VYV181" s="10"/>
      <c r="VYW181" s="10"/>
      <c r="VYX181" s="10"/>
      <c r="VYY181" s="10"/>
      <c r="VYZ181" s="10"/>
      <c r="VZA181" s="10"/>
      <c r="VZB181" s="10"/>
      <c r="VZC181" s="10"/>
      <c r="VZD181" s="10"/>
      <c r="VZE181" s="10"/>
      <c r="VZF181" s="10"/>
      <c r="VZG181" s="10"/>
      <c r="VZH181" s="10"/>
      <c r="VZI181" s="10"/>
      <c r="VZJ181" s="10"/>
      <c r="VZK181" s="10"/>
      <c r="VZL181" s="10"/>
      <c r="VZM181" s="10"/>
      <c r="VZN181" s="10"/>
      <c r="VZO181" s="10"/>
      <c r="VZP181" s="10"/>
      <c r="VZQ181" s="10"/>
      <c r="VZR181" s="10"/>
      <c r="VZS181" s="10"/>
      <c r="VZT181" s="10"/>
      <c r="VZU181" s="10"/>
      <c r="VZV181" s="10"/>
      <c r="VZW181" s="10"/>
      <c r="VZX181" s="10"/>
      <c r="VZY181" s="10"/>
      <c r="VZZ181" s="10"/>
      <c r="WAA181" s="10"/>
      <c r="WAB181" s="10"/>
      <c r="WAC181" s="10"/>
      <c r="WAD181" s="10"/>
      <c r="WAE181" s="10"/>
      <c r="WAF181" s="10"/>
      <c r="WAG181" s="10"/>
      <c r="WAH181" s="10"/>
      <c r="WAI181" s="10"/>
      <c r="WAJ181" s="10"/>
      <c r="WAK181" s="10"/>
      <c r="WAL181" s="10"/>
      <c r="WAM181" s="10"/>
      <c r="WAN181" s="10"/>
      <c r="WAO181" s="10"/>
      <c r="WAP181" s="10"/>
      <c r="WAQ181" s="10"/>
      <c r="WAR181" s="10"/>
      <c r="WAS181" s="10"/>
      <c r="WAT181" s="10"/>
      <c r="WAU181" s="10"/>
      <c r="WAV181" s="10"/>
      <c r="WAW181" s="10"/>
      <c r="WAX181" s="10"/>
      <c r="WAY181" s="10"/>
      <c r="WAZ181" s="10"/>
      <c r="WBA181" s="10"/>
      <c r="WBB181" s="10"/>
      <c r="WBC181" s="10"/>
      <c r="WBD181" s="10"/>
      <c r="WBE181" s="10"/>
      <c r="WBF181" s="10"/>
      <c r="WBG181" s="10"/>
      <c r="WBH181" s="10"/>
      <c r="WBI181" s="10"/>
      <c r="WBJ181" s="10"/>
      <c r="WBK181" s="10"/>
      <c r="WBL181" s="10"/>
      <c r="WBM181" s="10"/>
      <c r="WBN181" s="10"/>
      <c r="WBO181" s="10"/>
      <c r="WBP181" s="10"/>
      <c r="WBQ181" s="10"/>
      <c r="WBR181" s="10"/>
      <c r="WBS181" s="10"/>
      <c r="WBT181" s="10"/>
      <c r="WBU181" s="10"/>
      <c r="WBV181" s="10"/>
      <c r="WBW181" s="10"/>
      <c r="WBX181" s="10"/>
      <c r="WBY181" s="10"/>
      <c r="WBZ181" s="10"/>
      <c r="WCA181" s="10"/>
      <c r="WCB181" s="10"/>
      <c r="WCC181" s="10"/>
      <c r="WCD181" s="10"/>
      <c r="WCE181" s="10"/>
      <c r="WCF181" s="10"/>
      <c r="WCG181" s="10"/>
      <c r="WCH181" s="10"/>
      <c r="WCI181" s="10"/>
      <c r="WCJ181" s="10"/>
      <c r="WCK181" s="10"/>
      <c r="WCL181" s="10"/>
      <c r="WCM181" s="10"/>
      <c r="WCN181" s="10"/>
      <c r="WCO181" s="10"/>
      <c r="WCP181" s="10"/>
      <c r="WCQ181" s="10"/>
      <c r="WCR181" s="10"/>
      <c r="WCS181" s="10"/>
      <c r="WCT181" s="10"/>
      <c r="WCU181" s="10"/>
      <c r="WCV181" s="10"/>
      <c r="WCW181" s="10"/>
      <c r="WCX181" s="10"/>
      <c r="WCY181" s="10"/>
      <c r="WCZ181" s="10"/>
      <c r="WDA181" s="10"/>
      <c r="WDB181" s="10"/>
      <c r="WDC181" s="10"/>
      <c r="WDD181" s="10"/>
      <c r="WDE181" s="10"/>
      <c r="WDF181" s="10"/>
      <c r="WDG181" s="10"/>
      <c r="WDH181" s="10"/>
      <c r="WDI181" s="10"/>
      <c r="WDJ181" s="10"/>
      <c r="WDK181" s="10"/>
      <c r="WDL181" s="10"/>
      <c r="WDM181" s="10"/>
      <c r="WDN181" s="10"/>
      <c r="WDO181" s="10"/>
      <c r="WDP181" s="10"/>
      <c r="WDQ181" s="10"/>
      <c r="WDR181" s="10"/>
      <c r="WDS181" s="10"/>
      <c r="WDT181" s="10"/>
      <c r="WDU181" s="10"/>
      <c r="WDV181" s="10"/>
      <c r="WDW181" s="10"/>
      <c r="WDX181" s="10"/>
      <c r="WDY181" s="10"/>
      <c r="WDZ181" s="10"/>
      <c r="WEA181" s="10"/>
      <c r="WEB181" s="10"/>
      <c r="WEC181" s="10"/>
      <c r="WED181" s="10"/>
      <c r="WEE181" s="10"/>
      <c r="WEF181" s="10"/>
      <c r="WEG181" s="10"/>
      <c r="WEH181" s="10"/>
      <c r="WEI181" s="10"/>
      <c r="WEJ181" s="10"/>
      <c r="WEK181" s="10"/>
      <c r="WEL181" s="10"/>
      <c r="WEM181" s="10"/>
      <c r="WEN181" s="10"/>
      <c r="WEO181" s="10"/>
      <c r="WEP181" s="10"/>
      <c r="WEQ181" s="10"/>
      <c r="WER181" s="10"/>
      <c r="WES181" s="10"/>
      <c r="WET181" s="10"/>
      <c r="WEU181" s="10"/>
      <c r="WEV181" s="10"/>
      <c r="WEW181" s="10"/>
      <c r="WEX181" s="10"/>
      <c r="WEY181" s="10"/>
      <c r="WEZ181" s="10"/>
      <c r="WFA181" s="10"/>
      <c r="WFB181" s="10"/>
      <c r="WFC181" s="10"/>
      <c r="WFD181" s="10"/>
      <c r="WFE181" s="10"/>
      <c r="WFF181" s="10"/>
      <c r="WFG181" s="10"/>
      <c r="WFH181" s="10"/>
      <c r="WFI181" s="10"/>
      <c r="WFJ181" s="10"/>
      <c r="WFK181" s="10"/>
      <c r="WFL181" s="10"/>
      <c r="WFM181" s="10"/>
      <c r="WFN181" s="10"/>
      <c r="WFO181" s="10"/>
      <c r="WFP181" s="10"/>
      <c r="WFQ181" s="10"/>
      <c r="WFR181" s="10"/>
      <c r="WFS181" s="10"/>
      <c r="WFT181" s="10"/>
      <c r="WFU181" s="10"/>
      <c r="WFV181" s="10"/>
      <c r="WFW181" s="10"/>
      <c r="WFX181" s="10"/>
      <c r="WFY181" s="10"/>
      <c r="WFZ181" s="10"/>
      <c r="WGA181" s="10"/>
      <c r="WGB181" s="10"/>
      <c r="WGC181" s="10"/>
      <c r="WGD181" s="10"/>
      <c r="WGE181" s="10"/>
      <c r="WGF181" s="10"/>
      <c r="WGG181" s="10"/>
      <c r="WGH181" s="10"/>
      <c r="WGI181" s="10"/>
      <c r="WGJ181" s="10"/>
      <c r="WGK181" s="10"/>
      <c r="WGL181" s="10"/>
      <c r="WGM181" s="10"/>
      <c r="WGN181" s="10"/>
      <c r="WGO181" s="10"/>
      <c r="WGP181" s="10"/>
      <c r="WGQ181" s="10"/>
      <c r="WGR181" s="10"/>
      <c r="WGS181" s="10"/>
      <c r="WGT181" s="10"/>
      <c r="WGU181" s="10"/>
      <c r="WGV181" s="10"/>
      <c r="WGW181" s="10"/>
      <c r="WGX181" s="10"/>
      <c r="WGY181" s="10"/>
      <c r="WGZ181" s="10"/>
      <c r="WHA181" s="10"/>
      <c r="WHB181" s="10"/>
      <c r="WHC181" s="10"/>
      <c r="WHD181" s="10"/>
      <c r="WHE181" s="10"/>
      <c r="WHF181" s="10"/>
      <c r="WHG181" s="10"/>
      <c r="WHH181" s="10"/>
      <c r="WHI181" s="10"/>
      <c r="WHJ181" s="10"/>
      <c r="WHK181" s="10"/>
      <c r="WHL181" s="10"/>
      <c r="WHM181" s="10"/>
      <c r="WHN181" s="10"/>
      <c r="WHO181" s="10"/>
      <c r="WHP181" s="10"/>
      <c r="WHQ181" s="10"/>
      <c r="WHR181" s="10"/>
      <c r="WHS181" s="10"/>
      <c r="WHT181" s="10"/>
      <c r="WHU181" s="10"/>
      <c r="WHV181" s="10"/>
      <c r="WHW181" s="10"/>
      <c r="WHX181" s="10"/>
      <c r="WHY181" s="10"/>
      <c r="WHZ181" s="10"/>
      <c r="WIA181" s="10"/>
      <c r="WIB181" s="10"/>
      <c r="WIC181" s="10"/>
      <c r="WID181" s="10"/>
      <c r="WIE181" s="10"/>
      <c r="WIF181" s="10"/>
      <c r="WIG181" s="10"/>
      <c r="WIH181" s="10"/>
      <c r="WII181" s="10"/>
      <c r="WIJ181" s="10"/>
      <c r="WIK181" s="10"/>
      <c r="WIL181" s="10"/>
      <c r="WIM181" s="10"/>
      <c r="WIN181" s="10"/>
      <c r="WIO181" s="10"/>
      <c r="WIP181" s="10"/>
      <c r="WIQ181" s="10"/>
      <c r="WIR181" s="10"/>
      <c r="WIS181" s="10"/>
      <c r="WIT181" s="10"/>
      <c r="WIU181" s="10"/>
      <c r="WIV181" s="10"/>
      <c r="WIW181" s="10"/>
      <c r="WIX181" s="10"/>
      <c r="WIY181" s="10"/>
      <c r="WIZ181" s="10"/>
      <c r="WJA181" s="10"/>
      <c r="WJB181" s="10"/>
      <c r="WJC181" s="10"/>
      <c r="WJD181" s="10"/>
      <c r="WJE181" s="10"/>
      <c r="WJF181" s="10"/>
      <c r="WJG181" s="10"/>
      <c r="WJH181" s="10"/>
      <c r="WJI181" s="10"/>
      <c r="WJJ181" s="10"/>
      <c r="WJK181" s="10"/>
      <c r="WJL181" s="10"/>
      <c r="WJM181" s="10"/>
      <c r="WJN181" s="10"/>
      <c r="WJO181" s="10"/>
      <c r="WJP181" s="10"/>
      <c r="WJQ181" s="10"/>
      <c r="WJR181" s="10"/>
      <c r="WJS181" s="10"/>
      <c r="WJT181" s="10"/>
      <c r="WJU181" s="10"/>
      <c r="WJV181" s="10"/>
      <c r="WJW181" s="10"/>
      <c r="WJX181" s="10"/>
      <c r="WJY181" s="10"/>
      <c r="WJZ181" s="10"/>
      <c r="WKA181" s="10"/>
      <c r="WKB181" s="10"/>
      <c r="WKC181" s="10"/>
      <c r="WKD181" s="10"/>
      <c r="WKE181" s="10"/>
      <c r="WKF181" s="10"/>
      <c r="WKG181" s="10"/>
      <c r="WKH181" s="10"/>
      <c r="WKI181" s="10"/>
      <c r="WKJ181" s="10"/>
      <c r="WKK181" s="10"/>
      <c r="WKL181" s="10"/>
      <c r="WKM181" s="10"/>
      <c r="WKN181" s="10"/>
      <c r="WKO181" s="10"/>
      <c r="WKP181" s="10"/>
      <c r="WKQ181" s="10"/>
      <c r="WKR181" s="10"/>
      <c r="WKS181" s="10"/>
      <c r="WKT181" s="10"/>
      <c r="WKU181" s="10"/>
      <c r="WKV181" s="10"/>
      <c r="WKW181" s="10"/>
      <c r="WKX181" s="10"/>
      <c r="WKY181" s="10"/>
      <c r="WKZ181" s="10"/>
      <c r="WLA181" s="10"/>
      <c r="WLB181" s="10"/>
      <c r="WLC181" s="10"/>
      <c r="WLD181" s="10"/>
      <c r="WLE181" s="10"/>
      <c r="WLF181" s="10"/>
      <c r="WLG181" s="10"/>
      <c r="WLH181" s="10"/>
      <c r="WLI181" s="10"/>
      <c r="WLJ181" s="10"/>
      <c r="WLK181" s="10"/>
      <c r="WLL181" s="10"/>
      <c r="WLM181" s="10"/>
      <c r="WLN181" s="10"/>
      <c r="WLO181" s="10"/>
      <c r="WLP181" s="10"/>
      <c r="WLQ181" s="10"/>
      <c r="WLR181" s="10"/>
      <c r="WLS181" s="10"/>
      <c r="WLT181" s="10"/>
      <c r="WLU181" s="10"/>
      <c r="WLV181" s="10"/>
      <c r="WLW181" s="10"/>
      <c r="WLX181" s="10"/>
      <c r="WLY181" s="10"/>
      <c r="WLZ181" s="10"/>
      <c r="WMA181" s="10"/>
      <c r="WMB181" s="10"/>
      <c r="WMC181" s="10"/>
      <c r="WMD181" s="10"/>
      <c r="WME181" s="10"/>
      <c r="WMF181" s="10"/>
      <c r="WMG181" s="10"/>
      <c r="WMH181" s="10"/>
      <c r="WMI181" s="10"/>
      <c r="WMJ181" s="10"/>
      <c r="WMK181" s="10"/>
      <c r="WML181" s="10"/>
      <c r="WMM181" s="10"/>
      <c r="WMN181" s="10"/>
      <c r="WMO181" s="10"/>
      <c r="WMP181" s="10"/>
      <c r="WMQ181" s="10"/>
      <c r="WMR181" s="10"/>
      <c r="WMS181" s="10"/>
      <c r="WMT181" s="10"/>
      <c r="WMU181" s="10"/>
      <c r="WMV181" s="10"/>
      <c r="WMW181" s="10"/>
      <c r="WMX181" s="10"/>
      <c r="WMY181" s="10"/>
      <c r="WMZ181" s="10"/>
      <c r="WNA181" s="10"/>
      <c r="WNB181" s="10"/>
      <c r="WNC181" s="10"/>
      <c r="WND181" s="10"/>
      <c r="WNE181" s="10"/>
      <c r="WNF181" s="10"/>
      <c r="WNG181" s="10"/>
      <c r="WNH181" s="10"/>
      <c r="WNI181" s="10"/>
      <c r="WNJ181" s="10"/>
      <c r="WNK181" s="10"/>
      <c r="WNL181" s="10"/>
      <c r="WNM181" s="10"/>
      <c r="WNN181" s="10"/>
      <c r="WNO181" s="10"/>
      <c r="WNP181" s="10"/>
      <c r="WNQ181" s="10"/>
      <c r="WNR181" s="10"/>
      <c r="WNS181" s="10"/>
      <c r="WNT181" s="10"/>
      <c r="WNU181" s="10"/>
      <c r="WNV181" s="10"/>
      <c r="WNW181" s="10"/>
      <c r="WNX181" s="10"/>
      <c r="WNY181" s="10"/>
      <c r="WNZ181" s="10"/>
      <c r="WOA181" s="10"/>
      <c r="WOB181" s="10"/>
      <c r="WOC181" s="10"/>
      <c r="WOD181" s="10"/>
      <c r="WOE181" s="10"/>
      <c r="WOF181" s="10"/>
      <c r="WOG181" s="10"/>
      <c r="WOH181" s="10"/>
      <c r="WOI181" s="10"/>
      <c r="WOJ181" s="10"/>
      <c r="WOK181" s="10"/>
      <c r="WOL181" s="10"/>
      <c r="WOM181" s="10"/>
      <c r="WON181" s="10"/>
      <c r="WOO181" s="10"/>
      <c r="WOP181" s="10"/>
      <c r="WOQ181" s="10"/>
      <c r="WOR181" s="10"/>
      <c r="WOS181" s="10"/>
      <c r="WOT181" s="10"/>
      <c r="WOU181" s="10"/>
      <c r="WOV181" s="10"/>
      <c r="WOW181" s="10"/>
      <c r="WOX181" s="10"/>
      <c r="WOY181" s="10"/>
      <c r="WOZ181" s="10"/>
      <c r="WPA181" s="10"/>
      <c r="WPB181" s="10"/>
      <c r="WPC181" s="10"/>
      <c r="WPD181" s="10"/>
      <c r="WPE181" s="10"/>
      <c r="WPF181" s="10"/>
      <c r="WPG181" s="10"/>
      <c r="WPH181" s="10"/>
      <c r="WPI181" s="10"/>
      <c r="WPJ181" s="10"/>
      <c r="WPK181" s="10"/>
      <c r="WPL181" s="10"/>
      <c r="WPM181" s="10"/>
      <c r="WPN181" s="10"/>
      <c r="WPO181" s="10"/>
      <c r="WPP181" s="10"/>
      <c r="WPQ181" s="10"/>
      <c r="WPR181" s="10"/>
      <c r="WPS181" s="10"/>
      <c r="WPT181" s="10"/>
      <c r="WPU181" s="10"/>
      <c r="WPV181" s="10"/>
      <c r="WPW181" s="10"/>
      <c r="WPX181" s="10"/>
      <c r="WPY181" s="10"/>
      <c r="WPZ181" s="10"/>
      <c r="WQA181" s="10"/>
      <c r="WQB181" s="10"/>
      <c r="WQC181" s="10"/>
      <c r="WQD181" s="10"/>
      <c r="WQE181" s="10"/>
      <c r="WQF181" s="10"/>
      <c r="WQG181" s="10"/>
      <c r="WQH181" s="10"/>
      <c r="WQI181" s="10"/>
      <c r="WQJ181" s="10"/>
      <c r="WQK181" s="10"/>
      <c r="WQL181" s="10"/>
      <c r="WQM181" s="10"/>
      <c r="WQN181" s="10"/>
      <c r="WQO181" s="10"/>
      <c r="WQP181" s="10"/>
      <c r="WQQ181" s="10"/>
      <c r="WQR181" s="10"/>
      <c r="WQS181" s="10"/>
      <c r="WQT181" s="10"/>
      <c r="WQU181" s="10"/>
      <c r="WQV181" s="10"/>
      <c r="WQW181" s="10"/>
      <c r="WQX181" s="10"/>
      <c r="WQY181" s="10"/>
      <c r="WQZ181" s="10"/>
      <c r="WRA181" s="10"/>
      <c r="WRB181" s="10"/>
      <c r="WRC181" s="10"/>
      <c r="WRD181" s="10"/>
      <c r="WRE181" s="10"/>
      <c r="WRF181" s="10"/>
      <c r="WRG181" s="10"/>
      <c r="WRH181" s="10"/>
      <c r="WRI181" s="10"/>
      <c r="WRJ181" s="10"/>
      <c r="WRK181" s="10"/>
      <c r="WRL181" s="10"/>
      <c r="WRM181" s="10"/>
      <c r="WRN181" s="10"/>
      <c r="WRO181" s="10"/>
      <c r="WRP181" s="10"/>
      <c r="WRQ181" s="10"/>
      <c r="WRR181" s="10"/>
      <c r="WRS181" s="10"/>
      <c r="WRT181" s="10"/>
      <c r="WRU181" s="10"/>
      <c r="WRV181" s="10"/>
      <c r="WRW181" s="10"/>
      <c r="WRX181" s="10"/>
      <c r="WRY181" s="10"/>
      <c r="WRZ181" s="10"/>
      <c r="WSA181" s="10"/>
      <c r="WSB181" s="10"/>
      <c r="WSC181" s="10"/>
      <c r="WSD181" s="10"/>
      <c r="WSE181" s="10"/>
      <c r="WSF181" s="10"/>
      <c r="WSG181" s="10"/>
      <c r="WSH181" s="10"/>
      <c r="WSI181" s="10"/>
      <c r="WSJ181" s="10"/>
      <c r="WSK181" s="10"/>
      <c r="WSL181" s="10"/>
      <c r="WSM181" s="10"/>
      <c r="WSN181" s="10"/>
      <c r="WSO181" s="10"/>
      <c r="WSP181" s="10"/>
      <c r="WSQ181" s="10"/>
      <c r="WSR181" s="10"/>
      <c r="WSS181" s="10"/>
      <c r="WST181" s="10"/>
      <c r="WSU181" s="10"/>
      <c r="WSV181" s="10"/>
      <c r="WSW181" s="10"/>
      <c r="WSX181" s="10"/>
      <c r="WSY181" s="10"/>
      <c r="WSZ181" s="10"/>
      <c r="WTA181" s="10"/>
      <c r="WTB181" s="10"/>
      <c r="WTC181" s="10"/>
      <c r="WTD181" s="10"/>
      <c r="WTE181" s="10"/>
      <c r="WTF181" s="10"/>
      <c r="WTG181" s="10"/>
      <c r="WTH181" s="10"/>
      <c r="WTI181" s="10"/>
      <c r="WTJ181" s="10"/>
      <c r="WTK181" s="10"/>
      <c r="WTL181" s="10"/>
      <c r="WTM181" s="10"/>
      <c r="WTN181" s="10"/>
      <c r="WTO181" s="10"/>
      <c r="WTP181" s="10"/>
      <c r="WTQ181" s="10"/>
      <c r="WTR181" s="10"/>
      <c r="WTS181" s="10"/>
      <c r="WTT181" s="10"/>
      <c r="WTU181" s="10"/>
      <c r="WTV181" s="10"/>
      <c r="WTW181" s="10"/>
      <c r="WTX181" s="10"/>
      <c r="WTY181" s="10"/>
      <c r="WTZ181" s="10"/>
      <c r="WUA181" s="10"/>
      <c r="WUB181" s="10"/>
      <c r="WUC181" s="10"/>
      <c r="WUD181" s="10"/>
      <c r="WUE181" s="10"/>
      <c r="WUF181" s="10"/>
      <c r="WUG181" s="10"/>
      <c r="WUH181" s="10"/>
      <c r="WUI181" s="10"/>
      <c r="WUJ181" s="10"/>
      <c r="WUK181" s="10"/>
      <c r="WUL181" s="10"/>
      <c r="WUM181" s="10"/>
      <c r="WUN181" s="10"/>
      <c r="WUO181" s="10"/>
      <c r="WUP181" s="10"/>
      <c r="WUQ181" s="10"/>
      <c r="WUR181" s="10"/>
      <c r="WUS181" s="10"/>
      <c r="WUT181" s="10"/>
      <c r="WUU181" s="10"/>
      <c r="WUV181" s="10"/>
      <c r="WUW181" s="10"/>
      <c r="WUX181" s="10"/>
      <c r="WUY181" s="10"/>
      <c r="WUZ181" s="10"/>
      <c r="WVA181" s="10"/>
      <c r="WVB181" s="10"/>
      <c r="WVC181" s="10"/>
      <c r="WVD181" s="10"/>
      <c r="WVE181" s="10"/>
      <c r="WVF181" s="10"/>
      <c r="WVG181" s="10"/>
      <c r="WVH181" s="10"/>
      <c r="WVI181" s="10"/>
      <c r="WVJ181" s="10"/>
      <c r="WVK181" s="10"/>
      <c r="WVL181" s="10"/>
      <c r="WVM181" s="10"/>
      <c r="WVN181" s="10"/>
      <c r="WVO181" s="10"/>
      <c r="WVP181" s="10"/>
      <c r="WVQ181" s="10"/>
      <c r="WVR181" s="10"/>
      <c r="WVS181" s="10"/>
      <c r="WVT181" s="10"/>
      <c r="WVU181" s="10"/>
      <c r="WVV181" s="10"/>
      <c r="WVW181" s="10"/>
      <c r="WVX181" s="10"/>
      <c r="WVY181" s="10"/>
      <c r="WVZ181" s="10"/>
      <c r="WWA181" s="10"/>
      <c r="WWB181" s="10"/>
      <c r="WWC181" s="10"/>
      <c r="WWD181" s="10"/>
      <c r="WWE181" s="10"/>
      <c r="WWF181" s="10"/>
      <c r="WWG181" s="10"/>
      <c r="WWH181" s="10"/>
      <c r="WWI181" s="10"/>
      <c r="WWJ181" s="10"/>
      <c r="WWK181" s="10"/>
      <c r="WWL181" s="10"/>
      <c r="WWM181" s="10"/>
      <c r="WWN181" s="10"/>
      <c r="WWO181" s="10"/>
      <c r="WWP181" s="10"/>
      <c r="WWQ181" s="10"/>
      <c r="WWR181" s="10"/>
      <c r="WWS181" s="10"/>
      <c r="WWT181" s="10"/>
      <c r="WWU181" s="10"/>
      <c r="WWV181" s="10"/>
      <c r="WWW181" s="10"/>
      <c r="WWX181" s="10"/>
      <c r="WWY181" s="10"/>
      <c r="WWZ181" s="10"/>
      <c r="WXA181" s="10"/>
      <c r="WXB181" s="10"/>
      <c r="WXC181" s="10"/>
      <c r="WXD181" s="10"/>
      <c r="WXE181" s="10"/>
      <c r="WXF181" s="10"/>
      <c r="WXG181" s="10"/>
      <c r="WXH181" s="10"/>
      <c r="WXI181" s="10"/>
      <c r="WXJ181" s="10"/>
      <c r="WXK181" s="10"/>
      <c r="WXL181" s="10"/>
      <c r="WXM181" s="10"/>
      <c r="WXN181" s="10"/>
      <c r="WXO181" s="10"/>
      <c r="WXP181" s="10"/>
      <c r="WXQ181" s="10"/>
      <c r="WXR181" s="10"/>
      <c r="WXS181" s="10"/>
      <c r="WXT181" s="10"/>
      <c r="WXU181" s="10"/>
      <c r="WXV181" s="10"/>
      <c r="WXW181" s="10"/>
      <c r="WXX181" s="10"/>
      <c r="WXY181" s="10"/>
      <c r="WXZ181" s="10"/>
      <c r="WYA181" s="10"/>
      <c r="WYB181" s="10"/>
      <c r="WYC181" s="10"/>
      <c r="WYD181" s="10"/>
      <c r="WYE181" s="10"/>
      <c r="WYF181" s="10"/>
      <c r="WYG181" s="10"/>
      <c r="WYH181" s="10"/>
      <c r="WYI181" s="10"/>
      <c r="WYJ181" s="10"/>
      <c r="WYK181" s="10"/>
      <c r="WYL181" s="10"/>
      <c r="WYM181" s="10"/>
      <c r="WYN181" s="10"/>
      <c r="WYO181" s="10"/>
      <c r="WYP181" s="10"/>
      <c r="WYQ181" s="10"/>
      <c r="WYR181" s="10"/>
      <c r="WYS181" s="10"/>
      <c r="WYT181" s="10"/>
      <c r="WYU181" s="10"/>
      <c r="WYV181" s="10"/>
      <c r="WYW181" s="10"/>
      <c r="WYX181" s="10"/>
      <c r="WYY181" s="10"/>
      <c r="WYZ181" s="10"/>
      <c r="WZA181" s="10"/>
      <c r="WZB181" s="10"/>
      <c r="WZC181" s="10"/>
      <c r="WZD181" s="10"/>
      <c r="WZE181" s="10"/>
      <c r="WZF181" s="10"/>
      <c r="WZG181" s="10"/>
      <c r="WZH181" s="10"/>
      <c r="WZI181" s="10"/>
      <c r="WZJ181" s="10"/>
      <c r="WZK181" s="10"/>
      <c r="WZL181" s="10"/>
      <c r="WZM181" s="10"/>
      <c r="WZN181" s="10"/>
      <c r="WZO181" s="10"/>
      <c r="WZP181" s="10"/>
      <c r="WZQ181" s="10"/>
      <c r="WZR181" s="10"/>
      <c r="WZS181" s="10"/>
      <c r="WZT181" s="10"/>
      <c r="WZU181" s="10"/>
      <c r="WZV181" s="10"/>
      <c r="WZW181" s="10"/>
      <c r="WZX181" s="10"/>
      <c r="WZY181" s="10"/>
      <c r="WZZ181" s="10"/>
      <c r="XAA181" s="10"/>
      <c r="XAB181" s="10"/>
      <c r="XAC181" s="10"/>
      <c r="XAD181" s="10"/>
      <c r="XAE181" s="10"/>
      <c r="XAF181" s="10"/>
      <c r="XAG181" s="10"/>
      <c r="XAH181" s="10"/>
      <c r="XAI181" s="10"/>
      <c r="XAJ181" s="10"/>
      <c r="XAK181" s="10"/>
      <c r="XAL181" s="10"/>
      <c r="XAM181" s="10"/>
      <c r="XAN181" s="10"/>
      <c r="XAO181" s="10"/>
      <c r="XAP181" s="10"/>
      <c r="XAQ181" s="10"/>
      <c r="XAR181" s="10"/>
      <c r="XAS181" s="10"/>
      <c r="XAT181" s="10"/>
      <c r="XAU181" s="10"/>
      <c r="XAV181" s="10"/>
      <c r="XAW181" s="10"/>
      <c r="XAX181" s="10"/>
      <c r="XAY181" s="10"/>
      <c r="XAZ181" s="10"/>
      <c r="XBA181" s="10"/>
      <c r="XBB181" s="10"/>
      <c r="XBC181" s="10"/>
      <c r="XBD181" s="10"/>
      <c r="XBE181" s="10"/>
      <c r="XBF181" s="10"/>
      <c r="XBG181" s="10"/>
      <c r="XBH181" s="10"/>
      <c r="XBI181" s="10"/>
      <c r="XBJ181" s="10"/>
      <c r="XBK181" s="10"/>
      <c r="XBL181" s="10"/>
      <c r="XBM181" s="10"/>
      <c r="XBN181" s="10"/>
      <c r="XBO181" s="10"/>
      <c r="XBP181" s="10"/>
      <c r="XBQ181" s="10"/>
      <c r="XBR181" s="10"/>
      <c r="XBS181" s="10"/>
      <c r="XBT181" s="10"/>
      <c r="XBU181" s="10"/>
      <c r="XBV181" s="10"/>
      <c r="XBW181" s="10"/>
      <c r="XBX181" s="10"/>
      <c r="XBY181" s="10"/>
      <c r="XBZ181" s="10"/>
      <c r="XCA181" s="10"/>
      <c r="XCB181" s="10"/>
      <c r="XCC181" s="10"/>
      <c r="XCD181" s="10"/>
      <c r="XCE181" s="10"/>
      <c r="XCF181" s="10"/>
      <c r="XCG181" s="10"/>
      <c r="XCH181" s="10"/>
      <c r="XCI181" s="10"/>
      <c r="XCJ181" s="10"/>
      <c r="XCK181" s="10"/>
      <c r="XCL181" s="10"/>
      <c r="XCM181" s="10"/>
      <c r="XCN181" s="10"/>
      <c r="XCO181" s="10"/>
      <c r="XCP181" s="10"/>
      <c r="XCQ181" s="10"/>
      <c r="XCR181" s="10"/>
      <c r="XCS181" s="10"/>
      <c r="XCT181" s="10"/>
      <c r="XCU181" s="10"/>
      <c r="XCV181" s="10"/>
      <c r="XCW181" s="10"/>
      <c r="XCX181" s="10"/>
      <c r="XCY181" s="10"/>
      <c r="XCZ181" s="10"/>
      <c r="XDA181" s="10"/>
      <c r="XDB181" s="10"/>
      <c r="XDC181" s="10"/>
      <c r="XDD181" s="10"/>
      <c r="XDE181" s="10"/>
      <c r="XDF181" s="10"/>
      <c r="XDG181" s="10"/>
      <c r="XDH181" s="10"/>
      <c r="XDI181" s="10"/>
      <c r="XDJ181" s="10"/>
      <c r="XDK181" s="10"/>
      <c r="XDL181" s="10"/>
      <c r="XDM181" s="10"/>
      <c r="XDN181" s="10"/>
      <c r="XDO181" s="10"/>
      <c r="XDP181" s="10"/>
      <c r="XDQ181" s="10"/>
      <c r="XDR181" s="10"/>
      <c r="XDS181" s="10"/>
      <c r="XDT181" s="10"/>
      <c r="XDU181" s="10"/>
      <c r="XDV181" s="10"/>
      <c r="XDW181" s="10"/>
      <c r="XDX181" s="10"/>
      <c r="XDY181" s="10"/>
      <c r="XDZ181" s="10"/>
    </row>
    <row r="182" s="13" customFormat="1" ht="172" customHeight="1" spans="1:16354">
      <c r="A182" s="38"/>
      <c r="B182" s="84" t="s">
        <v>375</v>
      </c>
      <c r="C182" s="31" t="s">
        <v>39</v>
      </c>
      <c r="D182" s="31" t="s">
        <v>236</v>
      </c>
      <c r="E182" s="40" t="s">
        <v>376</v>
      </c>
      <c r="F182" s="84" t="s">
        <v>377</v>
      </c>
      <c r="G182" s="33">
        <v>100</v>
      </c>
      <c r="H182" s="33">
        <v>100</v>
      </c>
      <c r="I182" s="33"/>
      <c r="J182" s="33"/>
      <c r="K182" s="33"/>
      <c r="L182" s="86" t="s">
        <v>285</v>
      </c>
      <c r="M182" s="32" t="s">
        <v>378</v>
      </c>
      <c r="N182" s="32" t="s">
        <v>378</v>
      </c>
      <c r="O182" s="31"/>
      <c r="P182" s="31">
        <v>4</v>
      </c>
      <c r="Q182" s="31">
        <v>0.28</v>
      </c>
      <c r="R182" s="31">
        <v>0.05</v>
      </c>
      <c r="S182" s="31">
        <f>Q182-R182</f>
        <v>0.23</v>
      </c>
      <c r="T182" s="31">
        <v>0.9966</v>
      </c>
      <c r="U182" s="31">
        <v>0.21</v>
      </c>
      <c r="V182" s="31">
        <f>T182-U182</f>
        <v>0.7866</v>
      </c>
      <c r="W182" s="31" t="s">
        <v>373</v>
      </c>
      <c r="X182" s="31" t="s">
        <v>644</v>
      </c>
      <c r="Y182" s="31" t="s">
        <v>373</v>
      </c>
      <c r="Z182" s="31" t="s">
        <v>644</v>
      </c>
      <c r="AA182" s="28"/>
      <c r="AB182" s="31"/>
      <c r="AC182" s="73"/>
      <c r="AD182" s="73"/>
      <c r="AE182" s="73"/>
      <c r="AF182" s="73"/>
      <c r="AG182" s="73"/>
      <c r="AH182" s="73"/>
      <c r="AI182" s="73"/>
      <c r="AJ182" s="73"/>
      <c r="AK182" s="73"/>
      <c r="AL182" s="73"/>
      <c r="AM182" s="73"/>
      <c r="AN182" s="73"/>
      <c r="AO182" s="73"/>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c r="IR182" s="89"/>
      <c r="IS182" s="89"/>
      <c r="IT182" s="89"/>
      <c r="IU182" s="89"/>
      <c r="IV182" s="89"/>
      <c r="IW182" s="89"/>
      <c r="IX182" s="89"/>
      <c r="IY182" s="89"/>
      <c r="IZ182" s="89"/>
      <c r="JA182" s="89"/>
      <c r="JB182" s="89"/>
      <c r="JC182" s="89"/>
      <c r="JD182" s="89"/>
      <c r="JE182" s="89"/>
      <c r="JF182" s="89"/>
      <c r="JG182" s="89"/>
      <c r="JH182" s="89"/>
      <c r="JI182" s="89"/>
      <c r="JJ182" s="89"/>
      <c r="JK182" s="89"/>
      <c r="JL182" s="89"/>
      <c r="JM182" s="89"/>
      <c r="JN182" s="89"/>
      <c r="JO182" s="89"/>
      <c r="JP182" s="89"/>
      <c r="JQ182" s="89"/>
      <c r="JR182" s="89"/>
      <c r="JS182" s="89"/>
      <c r="JT182" s="89"/>
      <c r="JU182" s="89"/>
      <c r="JV182" s="89"/>
      <c r="JW182" s="89"/>
      <c r="JX182" s="89"/>
      <c r="JY182" s="89"/>
      <c r="JZ182" s="89"/>
      <c r="KA182" s="89"/>
      <c r="KB182" s="89"/>
      <c r="KC182" s="89"/>
      <c r="KD182" s="89"/>
      <c r="KE182" s="89"/>
      <c r="KF182" s="89"/>
      <c r="KG182" s="89"/>
      <c r="KH182" s="89"/>
      <c r="KI182" s="89"/>
      <c r="KJ182" s="89"/>
      <c r="KK182" s="89"/>
      <c r="KL182" s="89"/>
      <c r="KM182" s="89"/>
      <c r="KN182" s="89"/>
      <c r="KO182" s="89"/>
      <c r="KP182" s="89"/>
      <c r="KQ182" s="89"/>
      <c r="KR182" s="89"/>
      <c r="KS182" s="89"/>
      <c r="KT182" s="89"/>
      <c r="KU182" s="89"/>
      <c r="KV182" s="89"/>
      <c r="KW182" s="89"/>
      <c r="KX182" s="89"/>
      <c r="KY182" s="89"/>
      <c r="KZ182" s="89"/>
      <c r="LA182" s="89"/>
      <c r="LB182" s="89"/>
      <c r="LC182" s="89"/>
      <c r="LD182" s="89"/>
      <c r="LE182" s="89"/>
      <c r="LF182" s="89"/>
      <c r="LG182" s="89"/>
      <c r="LH182" s="89"/>
      <c r="LI182" s="89"/>
      <c r="LJ182" s="89"/>
      <c r="LK182" s="89"/>
      <c r="LL182" s="89"/>
      <c r="LM182" s="89"/>
      <c r="LN182" s="89"/>
      <c r="LO182" s="89"/>
      <c r="LP182" s="89"/>
      <c r="LQ182" s="89"/>
      <c r="LR182" s="89"/>
      <c r="LS182" s="89"/>
      <c r="LT182" s="89"/>
      <c r="LU182" s="89"/>
      <c r="LV182" s="89"/>
      <c r="LW182" s="89"/>
      <c r="LX182" s="89"/>
      <c r="LY182" s="89"/>
      <c r="LZ182" s="89"/>
      <c r="MA182" s="89"/>
      <c r="MB182" s="89"/>
      <c r="MC182" s="89"/>
      <c r="MD182" s="89"/>
      <c r="ME182" s="89"/>
      <c r="MF182" s="89"/>
      <c r="MG182" s="89"/>
      <c r="MH182" s="89"/>
      <c r="MI182" s="89"/>
      <c r="MJ182" s="89"/>
      <c r="MK182" s="89"/>
      <c r="ML182" s="89"/>
      <c r="MM182" s="89"/>
      <c r="MN182" s="89"/>
      <c r="MO182" s="89"/>
      <c r="MP182" s="89"/>
      <c r="MQ182" s="89"/>
      <c r="MR182" s="89"/>
      <c r="MS182" s="89"/>
      <c r="MT182" s="89"/>
      <c r="MU182" s="89"/>
      <c r="MV182" s="89"/>
      <c r="MW182" s="89"/>
      <c r="MX182" s="89"/>
      <c r="MY182" s="89"/>
      <c r="MZ182" s="89"/>
      <c r="NA182" s="89"/>
      <c r="NB182" s="89"/>
      <c r="NC182" s="89"/>
      <c r="ND182" s="89"/>
      <c r="NE182" s="89"/>
      <c r="NF182" s="89"/>
      <c r="NG182" s="89"/>
      <c r="NH182" s="89"/>
      <c r="NI182" s="89"/>
      <c r="NJ182" s="89"/>
      <c r="NK182" s="89"/>
      <c r="NL182" s="89"/>
      <c r="NM182" s="89"/>
      <c r="NN182" s="89"/>
      <c r="NO182" s="89"/>
      <c r="NP182" s="89"/>
      <c r="NQ182" s="89"/>
      <c r="NR182" s="89"/>
      <c r="NS182" s="89"/>
      <c r="NT182" s="89"/>
      <c r="NU182" s="89"/>
      <c r="NV182" s="89"/>
      <c r="NW182" s="89"/>
      <c r="NX182" s="89"/>
      <c r="NY182" s="89"/>
      <c r="NZ182" s="89"/>
      <c r="OA182" s="89"/>
      <c r="OB182" s="89"/>
      <c r="OC182" s="89"/>
      <c r="OD182" s="89"/>
      <c r="OE182" s="89"/>
      <c r="OF182" s="89"/>
      <c r="OG182" s="89"/>
      <c r="OH182" s="89"/>
      <c r="OI182" s="89"/>
      <c r="OJ182" s="89"/>
      <c r="OK182" s="89"/>
      <c r="OL182" s="89"/>
      <c r="OM182" s="89"/>
      <c r="ON182" s="89"/>
      <c r="OO182" s="89"/>
      <c r="OP182" s="89"/>
      <c r="OQ182" s="89"/>
      <c r="OR182" s="89"/>
      <c r="OS182" s="89"/>
      <c r="OT182" s="89"/>
      <c r="OU182" s="89"/>
      <c r="OV182" s="89"/>
      <c r="OW182" s="89"/>
      <c r="OX182" s="89"/>
      <c r="OY182" s="89"/>
      <c r="OZ182" s="89"/>
      <c r="PA182" s="89"/>
      <c r="PB182" s="89"/>
      <c r="PC182" s="89"/>
      <c r="PD182" s="89"/>
      <c r="PE182" s="89"/>
      <c r="PF182" s="89"/>
      <c r="PG182" s="89"/>
      <c r="PH182" s="89"/>
      <c r="PI182" s="89"/>
      <c r="PJ182" s="89"/>
      <c r="PK182" s="89"/>
      <c r="PL182" s="89"/>
      <c r="PM182" s="89"/>
      <c r="PN182" s="89"/>
      <c r="PO182" s="89"/>
      <c r="PP182" s="89"/>
      <c r="PQ182" s="89"/>
      <c r="PR182" s="89"/>
      <c r="PS182" s="89"/>
      <c r="PT182" s="89"/>
      <c r="PU182" s="89"/>
      <c r="PV182" s="89"/>
      <c r="PW182" s="89"/>
      <c r="PX182" s="89"/>
      <c r="PY182" s="89"/>
      <c r="PZ182" s="89"/>
      <c r="QA182" s="89"/>
      <c r="QB182" s="89"/>
      <c r="QC182" s="89"/>
      <c r="QD182" s="89"/>
      <c r="QE182" s="89"/>
      <c r="QF182" s="89"/>
      <c r="QG182" s="89"/>
      <c r="QH182" s="89"/>
      <c r="QI182" s="89"/>
      <c r="QJ182" s="89"/>
      <c r="QK182" s="89"/>
      <c r="QL182" s="89"/>
      <c r="QM182" s="89"/>
      <c r="QN182" s="89"/>
      <c r="QO182" s="89"/>
      <c r="QP182" s="89"/>
      <c r="QQ182" s="89"/>
      <c r="QR182" s="89"/>
      <c r="QS182" s="89"/>
      <c r="QT182" s="89"/>
      <c r="QU182" s="89"/>
      <c r="QV182" s="89"/>
      <c r="QW182" s="89"/>
      <c r="QX182" s="89"/>
      <c r="QY182" s="89"/>
      <c r="QZ182" s="89"/>
      <c r="RA182" s="89"/>
      <c r="RB182" s="89"/>
      <c r="RC182" s="89"/>
      <c r="RD182" s="89"/>
      <c r="RE182" s="89"/>
      <c r="RF182" s="89"/>
      <c r="RG182" s="89"/>
      <c r="RH182" s="89"/>
      <c r="RI182" s="89"/>
      <c r="RJ182" s="89"/>
      <c r="RK182" s="89"/>
      <c r="RL182" s="89"/>
      <c r="RM182" s="89"/>
      <c r="RN182" s="89"/>
      <c r="RO182" s="89"/>
      <c r="RP182" s="89"/>
      <c r="RQ182" s="89"/>
      <c r="RR182" s="89"/>
      <c r="RS182" s="89"/>
      <c r="RT182" s="89"/>
      <c r="RU182" s="89"/>
      <c r="RV182" s="89"/>
      <c r="RW182" s="89"/>
      <c r="RX182" s="89"/>
      <c r="RY182" s="89"/>
      <c r="RZ182" s="89"/>
      <c r="SA182" s="89"/>
      <c r="SB182" s="89"/>
      <c r="SC182" s="89"/>
      <c r="SD182" s="89"/>
      <c r="SE182" s="89"/>
      <c r="SF182" s="89"/>
      <c r="SG182" s="89"/>
      <c r="SH182" s="89"/>
      <c r="SI182" s="89"/>
      <c r="SJ182" s="89"/>
      <c r="SK182" s="89"/>
      <c r="SL182" s="89"/>
      <c r="SM182" s="89"/>
      <c r="SN182" s="89"/>
      <c r="SO182" s="89"/>
      <c r="SP182" s="89"/>
      <c r="SQ182" s="89"/>
      <c r="SR182" s="89"/>
      <c r="SS182" s="89"/>
      <c r="ST182" s="89"/>
      <c r="SU182" s="89"/>
      <c r="SV182" s="89"/>
      <c r="SW182" s="89"/>
      <c r="SX182" s="89"/>
      <c r="SY182" s="89"/>
      <c r="SZ182" s="89"/>
      <c r="TA182" s="89"/>
      <c r="TB182" s="89"/>
      <c r="TC182" s="89"/>
      <c r="TD182" s="89"/>
      <c r="TE182" s="89"/>
      <c r="TF182" s="89"/>
      <c r="TG182" s="89"/>
      <c r="TH182" s="89"/>
      <c r="TI182" s="89"/>
      <c r="TJ182" s="89"/>
      <c r="TK182" s="89"/>
      <c r="TL182" s="89"/>
      <c r="TM182" s="89"/>
      <c r="TN182" s="89"/>
      <c r="TO182" s="89"/>
      <c r="TP182" s="89"/>
      <c r="TQ182" s="89"/>
      <c r="TR182" s="89"/>
      <c r="TS182" s="89"/>
      <c r="TT182" s="89"/>
      <c r="TU182" s="89"/>
      <c r="TV182" s="89"/>
      <c r="TW182" s="89"/>
      <c r="TX182" s="89"/>
      <c r="TY182" s="89"/>
      <c r="TZ182" s="89"/>
      <c r="UA182" s="89"/>
      <c r="UB182" s="89"/>
      <c r="UC182" s="89"/>
      <c r="UD182" s="89"/>
      <c r="UE182" s="89"/>
      <c r="UF182" s="89"/>
      <c r="UG182" s="89"/>
      <c r="UH182" s="89"/>
      <c r="UI182" s="89"/>
      <c r="UJ182" s="89"/>
      <c r="UK182" s="89"/>
      <c r="UL182" s="89"/>
      <c r="UM182" s="89"/>
      <c r="UN182" s="89"/>
      <c r="UO182" s="89"/>
      <c r="UP182" s="89"/>
      <c r="UQ182" s="89"/>
      <c r="UR182" s="89"/>
      <c r="US182" s="89"/>
      <c r="UT182" s="89"/>
      <c r="UU182" s="89"/>
      <c r="UV182" s="89"/>
      <c r="UW182" s="89"/>
      <c r="UX182" s="89"/>
      <c r="UY182" s="89"/>
      <c r="UZ182" s="89"/>
      <c r="VA182" s="89"/>
      <c r="VB182" s="89"/>
      <c r="VC182" s="89"/>
      <c r="VD182" s="89"/>
      <c r="VE182" s="89"/>
      <c r="VF182" s="89"/>
      <c r="VG182" s="89"/>
      <c r="VH182" s="89"/>
      <c r="VI182" s="89"/>
      <c r="VJ182" s="89"/>
      <c r="VK182" s="89"/>
      <c r="VL182" s="89"/>
      <c r="VM182" s="89"/>
      <c r="VN182" s="89"/>
      <c r="VO182" s="89"/>
      <c r="VP182" s="89"/>
      <c r="VQ182" s="89"/>
      <c r="VR182" s="89"/>
      <c r="VS182" s="89"/>
      <c r="VT182" s="89"/>
      <c r="VU182" s="89"/>
      <c r="VV182" s="89"/>
      <c r="VW182" s="89"/>
      <c r="VX182" s="89"/>
      <c r="VY182" s="89"/>
      <c r="VZ182" s="89"/>
      <c r="WA182" s="89"/>
      <c r="WB182" s="89"/>
      <c r="WC182" s="89"/>
      <c r="WD182" s="89"/>
      <c r="WE182" s="89"/>
      <c r="WF182" s="89"/>
      <c r="WG182" s="89"/>
      <c r="WH182" s="89"/>
      <c r="WI182" s="89"/>
      <c r="WJ182" s="89"/>
      <c r="WK182" s="89"/>
      <c r="WL182" s="89"/>
      <c r="WM182" s="89"/>
      <c r="WN182" s="89"/>
      <c r="WO182" s="89"/>
      <c r="WP182" s="89"/>
      <c r="WQ182" s="89"/>
      <c r="WR182" s="89"/>
      <c r="WS182" s="89"/>
      <c r="WT182" s="89"/>
      <c r="WU182" s="89"/>
      <c r="WV182" s="89"/>
      <c r="WW182" s="89"/>
      <c r="WX182" s="89"/>
      <c r="WY182" s="89"/>
      <c r="WZ182" s="89"/>
      <c r="XA182" s="89"/>
      <c r="XB182" s="89"/>
      <c r="XC182" s="89"/>
      <c r="XD182" s="89"/>
      <c r="XE182" s="89"/>
      <c r="XF182" s="89"/>
      <c r="XG182" s="89"/>
      <c r="XH182" s="89"/>
      <c r="XI182" s="89"/>
      <c r="XJ182" s="89"/>
      <c r="XK182" s="89"/>
      <c r="XL182" s="89"/>
      <c r="XM182" s="89"/>
      <c r="XN182" s="89"/>
      <c r="XO182" s="89"/>
      <c r="XP182" s="89"/>
      <c r="XQ182" s="89"/>
      <c r="XR182" s="89"/>
      <c r="XS182" s="89"/>
      <c r="XT182" s="89"/>
      <c r="XU182" s="89"/>
      <c r="XV182" s="89"/>
      <c r="XW182" s="89"/>
      <c r="XX182" s="89"/>
      <c r="XY182" s="89"/>
      <c r="XZ182" s="89"/>
      <c r="YA182" s="89"/>
      <c r="YB182" s="89"/>
      <c r="YC182" s="89"/>
      <c r="YD182" s="89"/>
      <c r="YE182" s="89"/>
      <c r="YF182" s="89"/>
      <c r="YG182" s="89"/>
      <c r="YH182" s="89"/>
      <c r="YI182" s="89"/>
      <c r="YJ182" s="89"/>
      <c r="YK182" s="89"/>
      <c r="YL182" s="89"/>
      <c r="YM182" s="89"/>
      <c r="YN182" s="89"/>
      <c r="YO182" s="89"/>
      <c r="YP182" s="89"/>
      <c r="YQ182" s="89"/>
      <c r="YR182" s="89"/>
      <c r="YS182" s="89"/>
      <c r="YT182" s="89"/>
      <c r="YU182" s="89"/>
      <c r="YV182" s="89"/>
      <c r="YW182" s="89"/>
      <c r="YX182" s="89"/>
      <c r="YY182" s="89"/>
      <c r="YZ182" s="89"/>
      <c r="ZA182" s="89"/>
      <c r="ZB182" s="89"/>
      <c r="ZC182" s="89"/>
      <c r="ZD182" s="89"/>
      <c r="ZE182" s="89"/>
      <c r="ZF182" s="89"/>
      <c r="ZG182" s="89"/>
      <c r="ZH182" s="89"/>
      <c r="ZI182" s="89"/>
      <c r="ZJ182" s="89"/>
      <c r="ZK182" s="89"/>
      <c r="ZL182" s="89"/>
      <c r="ZM182" s="89"/>
      <c r="ZN182" s="89"/>
      <c r="ZO182" s="89"/>
      <c r="ZP182" s="89"/>
      <c r="ZQ182" s="89"/>
      <c r="ZR182" s="89"/>
      <c r="ZS182" s="89"/>
      <c r="ZT182" s="89"/>
      <c r="ZU182" s="89"/>
      <c r="ZV182" s="89"/>
      <c r="ZW182" s="89"/>
      <c r="ZX182" s="89"/>
      <c r="ZY182" s="89"/>
      <c r="ZZ182" s="89"/>
      <c r="AAA182" s="89"/>
      <c r="AAB182" s="89"/>
      <c r="AAC182" s="89"/>
      <c r="AAD182" s="89"/>
      <c r="AAE182" s="89"/>
      <c r="AAF182" s="89"/>
      <c r="AAG182" s="89"/>
      <c r="AAH182" s="89"/>
      <c r="AAI182" s="89"/>
      <c r="AAJ182" s="89"/>
      <c r="AAK182" s="89"/>
      <c r="AAL182" s="89"/>
      <c r="AAM182" s="89"/>
      <c r="AAN182" s="89"/>
      <c r="AAO182" s="89"/>
      <c r="AAP182" s="89"/>
      <c r="AAQ182" s="89"/>
      <c r="AAR182" s="89"/>
      <c r="AAS182" s="89"/>
      <c r="AAT182" s="89"/>
      <c r="AAU182" s="89"/>
      <c r="AAV182" s="89"/>
      <c r="AAW182" s="89"/>
      <c r="AAX182" s="89"/>
      <c r="AAY182" s="89"/>
      <c r="AAZ182" s="89"/>
      <c r="ABA182" s="89"/>
      <c r="ABB182" s="89"/>
      <c r="ABC182" s="89"/>
      <c r="ABD182" s="89"/>
      <c r="ABE182" s="89"/>
      <c r="ABF182" s="89"/>
      <c r="ABG182" s="89"/>
      <c r="ABH182" s="89"/>
      <c r="ABI182" s="89"/>
      <c r="ABJ182" s="89"/>
      <c r="ABK182" s="89"/>
      <c r="ABL182" s="89"/>
      <c r="ABM182" s="89"/>
      <c r="ABN182" s="89"/>
      <c r="ABO182" s="89"/>
      <c r="ABP182" s="89"/>
      <c r="ABQ182" s="89"/>
      <c r="ABR182" s="89"/>
      <c r="ABS182" s="89"/>
      <c r="ABT182" s="89"/>
      <c r="ABU182" s="89"/>
      <c r="ABV182" s="89"/>
      <c r="ABW182" s="89"/>
      <c r="ABX182" s="89"/>
      <c r="ABY182" s="89"/>
      <c r="ABZ182" s="89"/>
      <c r="ACA182" s="89"/>
      <c r="ACB182" s="89"/>
      <c r="ACC182" s="89"/>
      <c r="ACD182" s="89"/>
      <c r="ACE182" s="89"/>
      <c r="ACF182" s="89"/>
      <c r="ACG182" s="89"/>
      <c r="ACH182" s="89"/>
      <c r="ACI182" s="89"/>
      <c r="ACJ182" s="89"/>
      <c r="ACK182" s="89"/>
      <c r="ACL182" s="89"/>
      <c r="ACM182" s="89"/>
      <c r="ACN182" s="89"/>
      <c r="ACO182" s="89"/>
      <c r="ACP182" s="89"/>
      <c r="ACQ182" s="89"/>
      <c r="ACR182" s="89"/>
      <c r="ACS182" s="89"/>
      <c r="ACT182" s="89"/>
      <c r="ACU182" s="89"/>
      <c r="ACV182" s="89"/>
      <c r="ACW182" s="89"/>
      <c r="ACX182" s="89"/>
      <c r="ACY182" s="89"/>
      <c r="ACZ182" s="89"/>
      <c r="ADA182" s="89"/>
      <c r="ADB182" s="89"/>
      <c r="ADC182" s="89"/>
      <c r="ADD182" s="89"/>
      <c r="ADE182" s="89"/>
      <c r="ADF182" s="89"/>
      <c r="ADG182" s="89"/>
      <c r="ADH182" s="89"/>
      <c r="ADI182" s="89"/>
      <c r="ADJ182" s="89"/>
      <c r="ADK182" s="89"/>
      <c r="ADL182" s="89"/>
      <c r="ADM182" s="89"/>
      <c r="ADN182" s="89"/>
      <c r="ADO182" s="89"/>
      <c r="ADP182" s="89"/>
      <c r="ADQ182" s="89"/>
      <c r="ADR182" s="89"/>
      <c r="ADS182" s="89"/>
      <c r="ADT182" s="89"/>
      <c r="ADU182" s="89"/>
      <c r="ADV182" s="89"/>
      <c r="ADW182" s="89"/>
      <c r="ADX182" s="89"/>
      <c r="ADY182" s="89"/>
      <c r="ADZ182" s="89"/>
      <c r="AEA182" s="89"/>
      <c r="AEB182" s="89"/>
      <c r="AEC182" s="89"/>
      <c r="AED182" s="89"/>
      <c r="AEE182" s="89"/>
      <c r="AEF182" s="89"/>
      <c r="AEG182" s="89"/>
      <c r="AEH182" s="89"/>
      <c r="AEI182" s="89"/>
      <c r="AEJ182" s="89"/>
      <c r="AEK182" s="89"/>
      <c r="AEL182" s="89"/>
      <c r="AEM182" s="89"/>
      <c r="AEN182" s="89"/>
      <c r="AEO182" s="89"/>
      <c r="AEP182" s="89"/>
      <c r="AEQ182" s="89"/>
      <c r="AER182" s="89"/>
      <c r="AES182" s="89"/>
      <c r="AET182" s="89"/>
      <c r="AEU182" s="89"/>
      <c r="AEV182" s="89"/>
      <c r="AEW182" s="89"/>
      <c r="AEX182" s="89"/>
      <c r="AEY182" s="89"/>
      <c r="AEZ182" s="89"/>
      <c r="AFA182" s="89"/>
      <c r="AFB182" s="89"/>
      <c r="AFC182" s="89"/>
      <c r="AFD182" s="89"/>
      <c r="AFE182" s="89"/>
      <c r="AFF182" s="89"/>
      <c r="AFG182" s="89"/>
      <c r="AFH182" s="89"/>
      <c r="AFI182" s="89"/>
      <c r="AFJ182" s="89"/>
      <c r="AFK182" s="89"/>
      <c r="AFL182" s="89"/>
      <c r="AFM182" s="89"/>
      <c r="AFN182" s="89"/>
      <c r="AFO182" s="89"/>
      <c r="AFP182" s="89"/>
      <c r="AFQ182" s="89"/>
      <c r="AFR182" s="89"/>
      <c r="AFS182" s="89"/>
      <c r="AFT182" s="89"/>
      <c r="AFU182" s="89"/>
      <c r="AFV182" s="89"/>
      <c r="AFW182" s="89"/>
      <c r="AFX182" s="89"/>
      <c r="AFY182" s="89"/>
      <c r="AFZ182" s="89"/>
      <c r="AGA182" s="89"/>
      <c r="AGB182" s="89"/>
      <c r="AGC182" s="89"/>
      <c r="AGD182" s="89"/>
      <c r="AGE182" s="89"/>
      <c r="AGF182" s="89"/>
      <c r="AGG182" s="89"/>
      <c r="AGH182" s="89"/>
      <c r="AGI182" s="89"/>
      <c r="AGJ182" s="89"/>
      <c r="AGK182" s="89"/>
      <c r="AGL182" s="89"/>
      <c r="AGM182" s="89"/>
      <c r="AGN182" s="89"/>
      <c r="AGO182" s="89"/>
      <c r="AGP182" s="89"/>
      <c r="AGQ182" s="89"/>
      <c r="AGR182" s="89"/>
      <c r="AGS182" s="89"/>
      <c r="AGT182" s="89"/>
      <c r="AGU182" s="89"/>
      <c r="AGV182" s="89"/>
      <c r="AGW182" s="89"/>
      <c r="AGX182" s="89"/>
      <c r="AGY182" s="89"/>
      <c r="AGZ182" s="89"/>
      <c r="AHA182" s="89"/>
      <c r="AHB182" s="89"/>
      <c r="AHC182" s="89"/>
      <c r="AHD182" s="89"/>
      <c r="AHE182" s="89"/>
      <c r="AHF182" s="89"/>
      <c r="AHG182" s="89"/>
      <c r="AHH182" s="89"/>
      <c r="AHI182" s="89"/>
      <c r="AHJ182" s="89"/>
      <c r="AHK182" s="89"/>
      <c r="AHL182" s="89"/>
      <c r="AHM182" s="89"/>
      <c r="AHN182" s="89"/>
      <c r="AHO182" s="89"/>
      <c r="AHP182" s="89"/>
      <c r="AHQ182" s="89"/>
      <c r="AHR182" s="89"/>
      <c r="AHS182" s="89"/>
      <c r="AHT182" s="89"/>
      <c r="AHU182" s="89"/>
      <c r="AHV182" s="89"/>
      <c r="AHW182" s="89"/>
      <c r="AHX182" s="89"/>
      <c r="AHY182" s="89"/>
      <c r="AHZ182" s="89"/>
      <c r="AIA182" s="89"/>
      <c r="AIB182" s="89"/>
      <c r="AIC182" s="89"/>
      <c r="AID182" s="89"/>
      <c r="AIE182" s="89"/>
      <c r="AIF182" s="89"/>
      <c r="AIG182" s="89"/>
      <c r="AIH182" s="89"/>
      <c r="AII182" s="89"/>
      <c r="AIJ182" s="89"/>
      <c r="AIK182" s="89"/>
      <c r="AIL182" s="89"/>
      <c r="AIM182" s="89"/>
      <c r="AIN182" s="89"/>
      <c r="AIO182" s="89"/>
      <c r="AIP182" s="89"/>
      <c r="AIQ182" s="89"/>
      <c r="AIR182" s="89"/>
      <c r="AIS182" s="89"/>
      <c r="AIT182" s="89"/>
      <c r="AIU182" s="89"/>
      <c r="AIV182" s="89"/>
      <c r="AIW182" s="89"/>
      <c r="AIX182" s="89"/>
      <c r="AIY182" s="89"/>
      <c r="AIZ182" s="89"/>
      <c r="AJA182" s="89"/>
      <c r="AJB182" s="89"/>
      <c r="AJC182" s="89"/>
      <c r="AJD182" s="89"/>
      <c r="AJE182" s="89"/>
      <c r="AJF182" s="89"/>
      <c r="AJG182" s="89"/>
      <c r="AJH182" s="89"/>
      <c r="AJI182" s="89"/>
      <c r="AJJ182" s="89"/>
      <c r="AJK182" s="89"/>
      <c r="AJL182" s="89"/>
      <c r="AJM182" s="89"/>
      <c r="AJN182" s="89"/>
      <c r="AJO182" s="89"/>
      <c r="AJP182" s="89"/>
      <c r="AJQ182" s="89"/>
      <c r="AJR182" s="89"/>
      <c r="AJS182" s="89"/>
      <c r="AJT182" s="89"/>
      <c r="AJU182" s="89"/>
      <c r="AJV182" s="89"/>
      <c r="AJW182" s="89"/>
      <c r="AJX182" s="89"/>
      <c r="AJY182" s="89"/>
      <c r="AJZ182" s="89"/>
      <c r="AKA182" s="89"/>
      <c r="AKB182" s="89"/>
      <c r="AKC182" s="89"/>
      <c r="AKD182" s="89"/>
      <c r="AKE182" s="89"/>
      <c r="AKF182" s="89"/>
      <c r="AKG182" s="89"/>
      <c r="AKH182" s="89"/>
      <c r="AKI182" s="89"/>
      <c r="AKJ182" s="89"/>
      <c r="AKK182" s="89"/>
      <c r="AKL182" s="89"/>
      <c r="AKM182" s="89"/>
      <c r="AKN182" s="89"/>
      <c r="AKO182" s="89"/>
      <c r="AKP182" s="89"/>
      <c r="AKQ182" s="89"/>
      <c r="AKR182" s="89"/>
      <c r="AKS182" s="89"/>
      <c r="AKT182" s="89"/>
      <c r="AKU182" s="89"/>
      <c r="AKV182" s="89"/>
      <c r="AKW182" s="89"/>
      <c r="AKX182" s="89"/>
      <c r="AKY182" s="89"/>
      <c r="AKZ182" s="89"/>
      <c r="ALA182" s="89"/>
      <c r="ALB182" s="89"/>
      <c r="ALC182" s="89"/>
      <c r="ALD182" s="89"/>
      <c r="ALE182" s="89"/>
      <c r="ALF182" s="89"/>
      <c r="ALG182" s="89"/>
      <c r="ALH182" s="89"/>
      <c r="ALI182" s="89"/>
      <c r="ALJ182" s="89"/>
      <c r="ALK182" s="89"/>
      <c r="ALL182" s="89"/>
      <c r="ALM182" s="89"/>
      <c r="ALN182" s="89"/>
      <c r="ALO182" s="89"/>
      <c r="ALP182" s="89"/>
      <c r="ALQ182" s="89"/>
      <c r="ALR182" s="89"/>
      <c r="ALS182" s="89"/>
      <c r="ALT182" s="89"/>
      <c r="ALU182" s="89"/>
      <c r="ALV182" s="89"/>
      <c r="ALW182" s="89"/>
      <c r="ALX182" s="89"/>
      <c r="ALY182" s="89"/>
      <c r="ALZ182" s="89"/>
      <c r="AMA182" s="89"/>
      <c r="AMB182" s="89"/>
      <c r="AMC182" s="89"/>
      <c r="AMD182" s="89"/>
      <c r="AME182" s="89"/>
      <c r="AMF182" s="89"/>
      <c r="AMG182" s="89"/>
      <c r="AMH182" s="89"/>
      <c r="AMI182" s="89"/>
      <c r="AMJ182" s="89"/>
      <c r="AMK182" s="89"/>
      <c r="AML182" s="89"/>
      <c r="AMM182" s="89"/>
      <c r="AMN182" s="89"/>
      <c r="AMO182" s="89"/>
      <c r="AMP182" s="89"/>
      <c r="AMQ182" s="89"/>
      <c r="AMR182" s="89"/>
      <c r="AMS182" s="89"/>
      <c r="AMT182" s="89"/>
      <c r="AMU182" s="89"/>
      <c r="AMV182" s="89"/>
      <c r="AMW182" s="89"/>
      <c r="AMX182" s="89"/>
      <c r="AMY182" s="89"/>
      <c r="AMZ182" s="89"/>
      <c r="ANA182" s="89"/>
      <c r="ANB182" s="89"/>
      <c r="ANC182" s="89"/>
      <c r="AND182" s="89"/>
      <c r="ANE182" s="89"/>
      <c r="ANF182" s="89"/>
      <c r="ANG182" s="89"/>
      <c r="ANH182" s="89"/>
      <c r="ANI182" s="89"/>
      <c r="ANJ182" s="89"/>
      <c r="ANK182" s="89"/>
      <c r="ANL182" s="89"/>
      <c r="ANM182" s="89"/>
      <c r="ANN182" s="89"/>
      <c r="ANO182" s="89"/>
      <c r="ANP182" s="89"/>
      <c r="ANQ182" s="89"/>
      <c r="ANR182" s="89"/>
      <c r="ANS182" s="89"/>
      <c r="ANT182" s="89"/>
      <c r="ANU182" s="89"/>
      <c r="ANV182" s="89"/>
      <c r="ANW182" s="89"/>
      <c r="ANX182" s="89"/>
      <c r="ANY182" s="89"/>
      <c r="ANZ182" s="89"/>
      <c r="AOA182" s="89"/>
      <c r="AOB182" s="89"/>
      <c r="AOC182" s="89"/>
      <c r="AOD182" s="89"/>
      <c r="AOE182" s="89"/>
      <c r="AOF182" s="89"/>
      <c r="AOG182" s="89"/>
      <c r="AOH182" s="89"/>
      <c r="AOI182" s="89"/>
      <c r="AOJ182" s="89"/>
      <c r="AOK182" s="89"/>
      <c r="AOL182" s="89"/>
      <c r="AOM182" s="89"/>
      <c r="AON182" s="89"/>
      <c r="AOO182" s="89"/>
      <c r="AOP182" s="89"/>
      <c r="AOQ182" s="89"/>
      <c r="AOR182" s="89"/>
      <c r="AOS182" s="89"/>
      <c r="AOT182" s="89"/>
      <c r="AOU182" s="89"/>
      <c r="AOV182" s="89"/>
      <c r="AOW182" s="89"/>
      <c r="AOX182" s="89"/>
      <c r="AOY182" s="89"/>
      <c r="AOZ182" s="89"/>
      <c r="APA182" s="89"/>
      <c r="APB182" s="89"/>
      <c r="APC182" s="89"/>
      <c r="APD182" s="89"/>
      <c r="APE182" s="89"/>
      <c r="APF182" s="89"/>
      <c r="APG182" s="89"/>
      <c r="APH182" s="89"/>
      <c r="API182" s="89"/>
      <c r="APJ182" s="89"/>
      <c r="APK182" s="89"/>
      <c r="APL182" s="89"/>
      <c r="APM182" s="89"/>
      <c r="APN182" s="89"/>
      <c r="APO182" s="89"/>
      <c r="APP182" s="89"/>
      <c r="APQ182" s="89"/>
      <c r="APR182" s="89"/>
      <c r="APS182" s="89"/>
      <c r="APT182" s="89"/>
      <c r="APU182" s="89"/>
      <c r="APV182" s="89"/>
      <c r="APW182" s="89"/>
      <c r="APX182" s="89"/>
      <c r="APY182" s="89"/>
      <c r="APZ182" s="89"/>
      <c r="AQA182" s="89"/>
      <c r="AQB182" s="89"/>
      <c r="AQC182" s="89"/>
      <c r="AQD182" s="89"/>
      <c r="AQE182" s="89"/>
      <c r="AQF182" s="89"/>
      <c r="AQG182" s="89"/>
      <c r="AQH182" s="89"/>
      <c r="AQI182" s="89"/>
      <c r="AQJ182" s="89"/>
      <c r="AQK182" s="89"/>
      <c r="AQL182" s="89"/>
      <c r="AQM182" s="89"/>
      <c r="AQN182" s="89"/>
      <c r="AQO182" s="89"/>
      <c r="AQP182" s="89"/>
      <c r="AQQ182" s="89"/>
      <c r="AQR182" s="89"/>
      <c r="AQS182" s="89"/>
      <c r="AQT182" s="89"/>
      <c r="AQU182" s="89"/>
      <c r="AQV182" s="89"/>
      <c r="AQW182" s="89"/>
      <c r="AQX182" s="89"/>
      <c r="AQY182" s="89"/>
      <c r="AQZ182" s="89"/>
      <c r="ARA182" s="89"/>
      <c r="ARB182" s="89"/>
      <c r="ARC182" s="89"/>
      <c r="ARD182" s="89"/>
      <c r="ARE182" s="89"/>
      <c r="ARF182" s="89"/>
      <c r="ARG182" s="89"/>
      <c r="ARH182" s="89"/>
      <c r="ARI182" s="89"/>
      <c r="ARJ182" s="89"/>
      <c r="ARK182" s="89"/>
      <c r="ARL182" s="89"/>
      <c r="ARM182" s="89"/>
      <c r="ARN182" s="89"/>
      <c r="ARO182" s="89"/>
      <c r="ARP182" s="89"/>
      <c r="ARQ182" s="89"/>
      <c r="ARR182" s="89"/>
      <c r="ARS182" s="89"/>
      <c r="ART182" s="89"/>
      <c r="ARU182" s="89"/>
      <c r="ARV182" s="89"/>
      <c r="ARW182" s="89"/>
      <c r="ARX182" s="89"/>
      <c r="ARY182" s="89"/>
      <c r="ARZ182" s="89"/>
      <c r="ASA182" s="89"/>
      <c r="ASB182" s="89"/>
      <c r="ASC182" s="89"/>
      <c r="ASD182" s="89"/>
      <c r="ASE182" s="89"/>
      <c r="ASF182" s="89"/>
      <c r="ASG182" s="89"/>
      <c r="ASH182" s="89"/>
      <c r="ASI182" s="89"/>
      <c r="ASJ182" s="89"/>
      <c r="ASK182" s="89"/>
      <c r="ASL182" s="89"/>
      <c r="ASM182" s="89"/>
      <c r="ASN182" s="89"/>
      <c r="ASO182" s="89"/>
      <c r="ASP182" s="89"/>
      <c r="ASQ182" s="89"/>
      <c r="ASR182" s="89"/>
      <c r="ASS182" s="89"/>
      <c r="AST182" s="89"/>
      <c r="ASU182" s="89"/>
      <c r="ASV182" s="89"/>
      <c r="ASW182" s="89"/>
      <c r="ASX182" s="89"/>
      <c r="ASY182" s="89"/>
      <c r="ASZ182" s="89"/>
      <c r="ATA182" s="89"/>
      <c r="ATB182" s="89"/>
      <c r="ATC182" s="89"/>
      <c r="ATD182" s="89"/>
      <c r="ATE182" s="89"/>
      <c r="ATF182" s="89"/>
      <c r="ATG182" s="89"/>
      <c r="ATH182" s="89"/>
      <c r="ATI182" s="89"/>
      <c r="ATJ182" s="89"/>
      <c r="ATK182" s="89"/>
      <c r="ATL182" s="89"/>
      <c r="ATM182" s="89"/>
      <c r="ATN182" s="89"/>
      <c r="ATO182" s="89"/>
      <c r="ATP182" s="89"/>
      <c r="ATQ182" s="89"/>
      <c r="ATR182" s="89"/>
      <c r="ATS182" s="89"/>
      <c r="ATT182" s="89"/>
      <c r="ATU182" s="89"/>
      <c r="ATV182" s="89"/>
      <c r="ATW182" s="89"/>
      <c r="ATX182" s="89"/>
      <c r="ATY182" s="89"/>
      <c r="ATZ182" s="89"/>
      <c r="AUA182" s="89"/>
      <c r="AUB182" s="89"/>
      <c r="AUC182" s="89"/>
      <c r="AUD182" s="89"/>
      <c r="AUE182" s="89"/>
      <c r="AUF182" s="89"/>
      <c r="AUG182" s="89"/>
      <c r="AUH182" s="89"/>
      <c r="AUI182" s="89"/>
      <c r="AUJ182" s="89"/>
      <c r="AUK182" s="89"/>
      <c r="AUL182" s="89"/>
      <c r="AUM182" s="89"/>
      <c r="AUN182" s="89"/>
      <c r="AUO182" s="89"/>
      <c r="AUP182" s="89"/>
      <c r="AUQ182" s="89"/>
      <c r="AUR182" s="89"/>
      <c r="AUS182" s="89"/>
      <c r="AUT182" s="89"/>
      <c r="AUU182" s="89"/>
      <c r="AUV182" s="89"/>
      <c r="AUW182" s="89"/>
      <c r="AUX182" s="89"/>
      <c r="AUY182" s="89"/>
      <c r="AUZ182" s="89"/>
      <c r="AVA182" s="89"/>
      <c r="AVB182" s="89"/>
      <c r="AVC182" s="89"/>
      <c r="AVD182" s="89"/>
      <c r="AVE182" s="89"/>
      <c r="AVF182" s="89"/>
      <c r="AVG182" s="89"/>
      <c r="AVH182" s="89"/>
      <c r="AVI182" s="89"/>
      <c r="AVJ182" s="89"/>
      <c r="AVK182" s="89"/>
      <c r="AVL182" s="89"/>
      <c r="AVM182" s="89"/>
      <c r="AVN182" s="89"/>
      <c r="AVO182" s="89"/>
      <c r="AVP182" s="89"/>
      <c r="AVQ182" s="89"/>
      <c r="AVR182" s="89"/>
      <c r="AVS182" s="89"/>
      <c r="AVT182" s="89"/>
      <c r="AVU182" s="89"/>
      <c r="AVV182" s="89"/>
      <c r="AVW182" s="89"/>
      <c r="AVX182" s="89"/>
      <c r="AVY182" s="89"/>
      <c r="AVZ182" s="89"/>
      <c r="AWA182" s="89"/>
      <c r="AWB182" s="89"/>
      <c r="AWC182" s="89"/>
      <c r="AWD182" s="89"/>
      <c r="AWE182" s="89"/>
      <c r="AWF182" s="89"/>
      <c r="AWG182" s="89"/>
      <c r="AWH182" s="89"/>
      <c r="AWI182" s="89"/>
      <c r="AWJ182" s="89"/>
      <c r="AWK182" s="89"/>
      <c r="AWL182" s="89"/>
      <c r="AWM182" s="89"/>
      <c r="AWN182" s="89"/>
      <c r="AWO182" s="89"/>
      <c r="AWP182" s="89"/>
      <c r="AWQ182" s="89"/>
      <c r="AWR182" s="89"/>
      <c r="AWS182" s="89"/>
      <c r="AWT182" s="89"/>
      <c r="AWU182" s="89"/>
      <c r="AWV182" s="89"/>
      <c r="AWW182" s="89"/>
      <c r="AWX182" s="89"/>
      <c r="AWY182" s="89"/>
      <c r="AWZ182" s="89"/>
      <c r="AXA182" s="89"/>
      <c r="AXB182" s="89"/>
      <c r="AXC182" s="89"/>
      <c r="AXD182" s="89"/>
      <c r="AXE182" s="89"/>
      <c r="AXF182" s="89"/>
      <c r="AXG182" s="89"/>
      <c r="AXH182" s="89"/>
      <c r="AXI182" s="89"/>
      <c r="AXJ182" s="89"/>
      <c r="AXK182" s="89"/>
      <c r="AXL182" s="89"/>
      <c r="AXM182" s="89"/>
      <c r="AXN182" s="89"/>
      <c r="AXO182" s="89"/>
      <c r="AXP182" s="89"/>
      <c r="AXQ182" s="89"/>
      <c r="AXR182" s="89"/>
      <c r="AXS182" s="89"/>
      <c r="AXT182" s="89"/>
      <c r="AXU182" s="89"/>
      <c r="AXV182" s="89"/>
      <c r="AXW182" s="89"/>
      <c r="AXX182" s="89"/>
      <c r="AXY182" s="89"/>
      <c r="AXZ182" s="89"/>
      <c r="AYA182" s="89"/>
      <c r="AYB182" s="89"/>
      <c r="AYC182" s="89"/>
      <c r="AYD182" s="89"/>
      <c r="AYE182" s="89"/>
      <c r="AYF182" s="89"/>
      <c r="AYG182" s="89"/>
      <c r="AYH182" s="89"/>
      <c r="AYI182" s="89"/>
      <c r="AYJ182" s="89"/>
      <c r="AYK182" s="89"/>
      <c r="AYL182" s="89"/>
      <c r="AYM182" s="89"/>
      <c r="AYN182" s="89"/>
      <c r="AYO182" s="89"/>
      <c r="AYP182" s="89"/>
      <c r="AYQ182" s="89"/>
      <c r="AYR182" s="89"/>
      <c r="AYS182" s="89"/>
      <c r="AYT182" s="89"/>
      <c r="AYU182" s="89"/>
      <c r="AYV182" s="89"/>
      <c r="AYW182" s="89"/>
      <c r="AYX182" s="89"/>
      <c r="AYY182" s="89"/>
      <c r="AYZ182" s="89"/>
      <c r="AZA182" s="89"/>
      <c r="AZB182" s="89"/>
      <c r="AZC182" s="89"/>
      <c r="AZD182" s="89"/>
      <c r="AZE182" s="89"/>
      <c r="AZF182" s="89"/>
      <c r="AZG182" s="89"/>
      <c r="AZH182" s="89"/>
      <c r="AZI182" s="89"/>
      <c r="AZJ182" s="89"/>
      <c r="AZK182" s="89"/>
      <c r="AZL182" s="89"/>
      <c r="AZM182" s="89"/>
      <c r="AZN182" s="89"/>
      <c r="AZO182" s="89"/>
      <c r="AZP182" s="89"/>
      <c r="AZQ182" s="89"/>
      <c r="AZR182" s="89"/>
      <c r="AZS182" s="89"/>
      <c r="AZT182" s="89"/>
      <c r="AZU182" s="89"/>
      <c r="AZV182" s="89"/>
      <c r="AZW182" s="89"/>
      <c r="AZX182" s="89"/>
      <c r="AZY182" s="89"/>
      <c r="AZZ182" s="89"/>
      <c r="BAA182" s="89"/>
      <c r="BAB182" s="89"/>
      <c r="BAC182" s="89"/>
      <c r="BAD182" s="89"/>
      <c r="BAE182" s="89"/>
      <c r="BAF182" s="89"/>
      <c r="BAG182" s="89"/>
      <c r="BAH182" s="89"/>
      <c r="BAI182" s="89"/>
      <c r="BAJ182" s="89"/>
      <c r="BAK182" s="89"/>
      <c r="BAL182" s="89"/>
      <c r="BAM182" s="89"/>
      <c r="BAN182" s="89"/>
      <c r="BAO182" s="89"/>
      <c r="BAP182" s="89"/>
      <c r="BAQ182" s="89"/>
      <c r="BAR182" s="89"/>
      <c r="BAS182" s="89"/>
      <c r="BAT182" s="89"/>
      <c r="BAU182" s="89"/>
      <c r="BAV182" s="89"/>
      <c r="BAW182" s="89"/>
      <c r="BAX182" s="89"/>
      <c r="BAY182" s="89"/>
      <c r="BAZ182" s="89"/>
      <c r="BBA182" s="89"/>
      <c r="BBB182" s="89"/>
      <c r="BBC182" s="89"/>
      <c r="BBD182" s="89"/>
      <c r="BBE182" s="89"/>
      <c r="BBF182" s="89"/>
      <c r="BBG182" s="89"/>
      <c r="BBH182" s="89"/>
      <c r="BBI182" s="89"/>
      <c r="BBJ182" s="89"/>
      <c r="BBK182" s="89"/>
      <c r="BBL182" s="89"/>
      <c r="BBM182" s="89"/>
      <c r="BBN182" s="89"/>
      <c r="BBO182" s="89"/>
      <c r="BBP182" s="89"/>
      <c r="BBQ182" s="89"/>
      <c r="BBR182" s="89"/>
      <c r="BBS182" s="89"/>
      <c r="BBT182" s="89"/>
      <c r="BBU182" s="89"/>
      <c r="BBV182" s="89"/>
      <c r="BBW182" s="89"/>
      <c r="BBX182" s="89"/>
      <c r="BBY182" s="89"/>
      <c r="BBZ182" s="89"/>
      <c r="BCA182" s="89"/>
      <c r="BCB182" s="89"/>
      <c r="BCC182" s="89"/>
      <c r="BCD182" s="89"/>
      <c r="BCE182" s="89"/>
      <c r="BCF182" s="89"/>
      <c r="BCG182" s="89"/>
      <c r="BCH182" s="89"/>
      <c r="BCI182" s="89"/>
      <c r="BCJ182" s="89"/>
      <c r="BCK182" s="89"/>
      <c r="BCL182" s="89"/>
      <c r="BCM182" s="89"/>
      <c r="BCN182" s="89"/>
      <c r="BCO182" s="89"/>
      <c r="BCP182" s="89"/>
      <c r="BCQ182" s="89"/>
      <c r="BCR182" s="89"/>
      <c r="BCS182" s="89"/>
      <c r="BCT182" s="89"/>
      <c r="BCU182" s="89"/>
      <c r="BCV182" s="89"/>
      <c r="BCW182" s="89"/>
      <c r="BCX182" s="89"/>
      <c r="BCY182" s="89"/>
      <c r="BCZ182" s="89"/>
      <c r="BDA182" s="89"/>
      <c r="BDB182" s="89"/>
      <c r="BDC182" s="89"/>
      <c r="BDD182" s="89"/>
      <c r="BDE182" s="89"/>
      <c r="BDF182" s="89"/>
      <c r="BDG182" s="89"/>
      <c r="BDH182" s="89"/>
      <c r="BDI182" s="89"/>
      <c r="BDJ182" s="89"/>
      <c r="BDK182" s="89"/>
      <c r="BDL182" s="89"/>
      <c r="BDM182" s="89"/>
      <c r="BDN182" s="89"/>
      <c r="BDO182" s="89"/>
      <c r="BDP182" s="89"/>
      <c r="BDQ182" s="89"/>
      <c r="BDR182" s="89"/>
      <c r="BDS182" s="89"/>
      <c r="BDT182" s="89"/>
      <c r="BDU182" s="89"/>
      <c r="BDV182" s="89"/>
      <c r="BDW182" s="89"/>
      <c r="BDX182" s="89"/>
      <c r="BDY182" s="89"/>
      <c r="BDZ182" s="89"/>
      <c r="BEA182" s="89"/>
      <c r="BEB182" s="89"/>
      <c r="BEC182" s="89"/>
      <c r="BED182" s="89"/>
      <c r="BEE182" s="89"/>
      <c r="BEF182" s="89"/>
      <c r="BEG182" s="89"/>
      <c r="BEH182" s="89"/>
      <c r="BEI182" s="89"/>
      <c r="BEJ182" s="89"/>
      <c r="BEK182" s="89"/>
      <c r="BEL182" s="89"/>
      <c r="BEM182" s="89"/>
      <c r="BEN182" s="89"/>
      <c r="BEO182" s="89"/>
      <c r="BEP182" s="89"/>
      <c r="BEQ182" s="89"/>
      <c r="BER182" s="89"/>
      <c r="BES182" s="89"/>
      <c r="BET182" s="89"/>
      <c r="BEU182" s="89"/>
      <c r="BEV182" s="89"/>
      <c r="BEW182" s="89"/>
      <c r="BEX182" s="89"/>
      <c r="BEY182" s="89"/>
      <c r="BEZ182" s="89"/>
      <c r="BFA182" s="89"/>
      <c r="BFB182" s="89"/>
      <c r="BFC182" s="89"/>
      <c r="BFD182" s="89"/>
      <c r="BFE182" s="89"/>
      <c r="BFF182" s="89"/>
      <c r="BFG182" s="89"/>
      <c r="BFH182" s="89"/>
      <c r="BFI182" s="89"/>
      <c r="BFJ182" s="89"/>
      <c r="BFK182" s="89"/>
      <c r="BFL182" s="89"/>
      <c r="BFM182" s="89"/>
      <c r="BFN182" s="89"/>
      <c r="BFO182" s="89"/>
      <c r="BFP182" s="89"/>
      <c r="BFQ182" s="89"/>
      <c r="BFR182" s="89"/>
      <c r="BFS182" s="89"/>
      <c r="BFT182" s="89"/>
      <c r="BFU182" s="89"/>
      <c r="BFV182" s="89"/>
      <c r="BFW182" s="89"/>
      <c r="BFX182" s="89"/>
      <c r="BFY182" s="89"/>
      <c r="BFZ182" s="89"/>
      <c r="BGA182" s="89"/>
      <c r="BGB182" s="89"/>
      <c r="BGC182" s="89"/>
      <c r="BGD182" s="89"/>
      <c r="BGE182" s="89"/>
      <c r="BGF182" s="89"/>
      <c r="BGG182" s="89"/>
      <c r="BGH182" s="89"/>
      <c r="BGI182" s="89"/>
      <c r="BGJ182" s="89"/>
      <c r="BGK182" s="89"/>
      <c r="BGL182" s="89"/>
      <c r="BGM182" s="89"/>
      <c r="BGN182" s="89"/>
      <c r="BGO182" s="89"/>
      <c r="BGP182" s="89"/>
      <c r="BGQ182" s="89"/>
      <c r="BGR182" s="89"/>
      <c r="BGS182" s="89"/>
      <c r="BGT182" s="89"/>
      <c r="BGU182" s="89"/>
      <c r="BGV182" s="89"/>
      <c r="BGW182" s="89"/>
      <c r="BGX182" s="89"/>
      <c r="BGY182" s="89"/>
      <c r="BGZ182" s="89"/>
      <c r="BHA182" s="89"/>
      <c r="BHB182" s="89"/>
      <c r="BHC182" s="89"/>
      <c r="BHD182" s="89"/>
      <c r="BHE182" s="89"/>
      <c r="BHF182" s="89"/>
      <c r="BHG182" s="89"/>
      <c r="BHH182" s="89"/>
      <c r="BHI182" s="89"/>
      <c r="BHJ182" s="89"/>
      <c r="BHK182" s="89"/>
      <c r="BHL182" s="89"/>
      <c r="BHM182" s="89"/>
      <c r="BHN182" s="89"/>
      <c r="BHO182" s="89"/>
      <c r="BHP182" s="89"/>
      <c r="BHQ182" s="89"/>
      <c r="BHR182" s="89"/>
      <c r="BHS182" s="89"/>
      <c r="BHT182" s="89"/>
      <c r="BHU182" s="89"/>
      <c r="BHV182" s="89"/>
      <c r="BHW182" s="89"/>
      <c r="BHX182" s="89"/>
      <c r="BHY182" s="89"/>
      <c r="BHZ182" s="89"/>
      <c r="BIA182" s="89"/>
      <c r="BIB182" s="89"/>
      <c r="BIC182" s="89"/>
      <c r="BID182" s="89"/>
      <c r="BIE182" s="89"/>
      <c r="BIF182" s="89"/>
      <c r="BIG182" s="89"/>
      <c r="BIH182" s="89"/>
      <c r="BII182" s="89"/>
      <c r="BIJ182" s="89"/>
      <c r="BIK182" s="89"/>
      <c r="BIL182" s="89"/>
      <c r="BIM182" s="89"/>
      <c r="BIN182" s="89"/>
      <c r="BIO182" s="89"/>
      <c r="BIP182" s="89"/>
      <c r="BIQ182" s="89"/>
      <c r="BIR182" s="89"/>
      <c r="BIS182" s="89"/>
      <c r="BIT182" s="89"/>
      <c r="BIU182" s="89"/>
      <c r="BIV182" s="89"/>
      <c r="BIW182" s="89"/>
      <c r="BIX182" s="89"/>
      <c r="BIY182" s="89"/>
      <c r="BIZ182" s="89"/>
      <c r="BJA182" s="89"/>
      <c r="BJB182" s="89"/>
      <c r="BJC182" s="89"/>
      <c r="BJD182" s="89"/>
      <c r="BJE182" s="89"/>
      <c r="BJF182" s="89"/>
      <c r="BJG182" s="89"/>
      <c r="BJH182" s="89"/>
      <c r="BJI182" s="89"/>
      <c r="BJJ182" s="89"/>
      <c r="BJK182" s="89"/>
      <c r="BJL182" s="89"/>
      <c r="BJM182" s="89"/>
      <c r="BJN182" s="89"/>
      <c r="BJO182" s="89"/>
      <c r="BJP182" s="89"/>
      <c r="BJQ182" s="89"/>
      <c r="BJR182" s="89"/>
      <c r="BJS182" s="89"/>
      <c r="BJT182" s="89"/>
      <c r="BJU182" s="89"/>
      <c r="BJV182" s="89"/>
      <c r="BJW182" s="89"/>
      <c r="BJX182" s="89"/>
      <c r="BJY182" s="89"/>
      <c r="BJZ182" s="89"/>
      <c r="BKA182" s="89"/>
      <c r="BKB182" s="89"/>
      <c r="BKC182" s="89"/>
      <c r="BKD182" s="89"/>
      <c r="BKE182" s="89"/>
      <c r="BKF182" s="89"/>
      <c r="BKG182" s="89"/>
      <c r="BKH182" s="89"/>
      <c r="BKI182" s="89"/>
      <c r="BKJ182" s="89"/>
      <c r="BKK182" s="89"/>
      <c r="BKL182" s="89"/>
      <c r="BKM182" s="89"/>
      <c r="BKN182" s="89"/>
      <c r="BKO182" s="89"/>
      <c r="BKP182" s="89"/>
      <c r="BKQ182" s="89"/>
      <c r="BKR182" s="89"/>
      <c r="BKS182" s="89"/>
      <c r="BKT182" s="89"/>
      <c r="BKU182" s="89"/>
      <c r="BKV182" s="89"/>
      <c r="BKW182" s="89"/>
      <c r="BKX182" s="89"/>
      <c r="BKY182" s="89"/>
      <c r="BKZ182" s="89"/>
      <c r="BLA182" s="89"/>
      <c r="BLB182" s="89"/>
      <c r="BLC182" s="89"/>
      <c r="BLD182" s="89"/>
      <c r="BLE182" s="89"/>
      <c r="BLF182" s="89"/>
      <c r="BLG182" s="89"/>
      <c r="BLH182" s="89"/>
      <c r="BLI182" s="89"/>
      <c r="BLJ182" s="89"/>
      <c r="BLK182" s="89"/>
      <c r="BLL182" s="89"/>
      <c r="BLM182" s="89"/>
      <c r="BLN182" s="89"/>
      <c r="BLO182" s="89"/>
      <c r="BLP182" s="89"/>
      <c r="BLQ182" s="89"/>
      <c r="BLR182" s="89"/>
      <c r="BLS182" s="89"/>
      <c r="BLT182" s="89"/>
      <c r="BLU182" s="89"/>
      <c r="BLV182" s="89"/>
      <c r="BLW182" s="89"/>
      <c r="BLX182" s="89"/>
      <c r="BLY182" s="89"/>
      <c r="BLZ182" s="89"/>
      <c r="BMA182" s="89"/>
      <c r="BMB182" s="89"/>
      <c r="BMC182" s="89"/>
      <c r="BMD182" s="89"/>
      <c r="BME182" s="89"/>
      <c r="BMF182" s="89"/>
      <c r="BMG182" s="89"/>
      <c r="BMH182" s="89"/>
      <c r="BMI182" s="89"/>
      <c r="BMJ182" s="89"/>
      <c r="BMK182" s="89"/>
      <c r="BML182" s="89"/>
      <c r="BMM182" s="89"/>
      <c r="BMN182" s="89"/>
      <c r="BMO182" s="89"/>
      <c r="BMP182" s="89"/>
      <c r="BMQ182" s="89"/>
      <c r="BMR182" s="89"/>
      <c r="BMS182" s="89"/>
      <c r="BMT182" s="89"/>
      <c r="BMU182" s="89"/>
      <c r="BMV182" s="89"/>
      <c r="BMW182" s="89"/>
      <c r="BMX182" s="89"/>
      <c r="BMY182" s="89"/>
      <c r="BMZ182" s="89"/>
      <c r="BNA182" s="89"/>
      <c r="BNB182" s="89"/>
      <c r="BNC182" s="89"/>
      <c r="BND182" s="89"/>
      <c r="BNE182" s="89"/>
      <c r="BNF182" s="89"/>
      <c r="BNG182" s="89"/>
      <c r="BNH182" s="89"/>
      <c r="BNI182" s="89"/>
      <c r="BNJ182" s="89"/>
      <c r="BNK182" s="89"/>
      <c r="BNL182" s="89"/>
      <c r="BNM182" s="89"/>
      <c r="BNN182" s="89"/>
      <c r="BNO182" s="89"/>
      <c r="BNP182" s="89"/>
      <c r="BNQ182" s="89"/>
      <c r="BNR182" s="89"/>
      <c r="BNS182" s="89"/>
      <c r="BNT182" s="89"/>
      <c r="BNU182" s="89"/>
      <c r="BNV182" s="89"/>
      <c r="BNW182" s="89"/>
      <c r="BNX182" s="89"/>
      <c r="BNY182" s="89"/>
      <c r="BNZ182" s="89"/>
      <c r="BOA182" s="89"/>
      <c r="BOB182" s="89"/>
      <c r="BOC182" s="89"/>
      <c r="BOD182" s="89"/>
      <c r="BOE182" s="89"/>
      <c r="BOF182" s="89"/>
      <c r="BOG182" s="89"/>
      <c r="BOH182" s="89"/>
      <c r="BOI182" s="89"/>
      <c r="BOJ182" s="89"/>
      <c r="BOK182" s="89"/>
      <c r="BOL182" s="89"/>
      <c r="BOM182" s="89"/>
      <c r="BON182" s="89"/>
      <c r="BOO182" s="89"/>
      <c r="BOP182" s="89"/>
      <c r="BOQ182" s="89"/>
      <c r="BOR182" s="89"/>
      <c r="BOS182" s="89"/>
      <c r="BOT182" s="89"/>
      <c r="BOU182" s="89"/>
      <c r="BOV182" s="89"/>
      <c r="BOW182" s="89"/>
      <c r="BOX182" s="89"/>
      <c r="BOY182" s="89"/>
      <c r="BOZ182" s="89"/>
      <c r="BPA182" s="89"/>
      <c r="BPB182" s="89"/>
      <c r="BPC182" s="89"/>
      <c r="BPD182" s="89"/>
      <c r="BPE182" s="89"/>
      <c r="BPF182" s="89"/>
      <c r="BPG182" s="89"/>
      <c r="BPH182" s="89"/>
      <c r="BPI182" s="89"/>
      <c r="BPJ182" s="89"/>
      <c r="BPK182" s="89"/>
      <c r="BPL182" s="89"/>
      <c r="BPM182" s="89"/>
      <c r="BPN182" s="89"/>
      <c r="BPO182" s="89"/>
      <c r="BPP182" s="89"/>
      <c r="BPQ182" s="89"/>
      <c r="BPR182" s="89"/>
      <c r="BPS182" s="89"/>
      <c r="BPT182" s="89"/>
      <c r="BPU182" s="89"/>
      <c r="BPV182" s="89"/>
      <c r="BPW182" s="89"/>
      <c r="BPX182" s="89"/>
      <c r="BPY182" s="89"/>
      <c r="BPZ182" s="89"/>
      <c r="BQA182" s="89"/>
      <c r="BQB182" s="89"/>
      <c r="BQC182" s="89"/>
      <c r="BQD182" s="89"/>
      <c r="BQE182" s="89"/>
      <c r="BQF182" s="89"/>
      <c r="BQG182" s="89"/>
      <c r="BQH182" s="89"/>
      <c r="BQI182" s="89"/>
      <c r="BQJ182" s="89"/>
      <c r="BQK182" s="89"/>
      <c r="BQL182" s="89"/>
      <c r="BQM182" s="89"/>
      <c r="BQN182" s="89"/>
      <c r="BQO182" s="89"/>
      <c r="BQP182" s="89"/>
      <c r="BQQ182" s="89"/>
      <c r="BQR182" s="89"/>
      <c r="BQS182" s="89"/>
      <c r="BQT182" s="89"/>
      <c r="BQU182" s="89"/>
      <c r="BQV182" s="89"/>
      <c r="BQW182" s="89"/>
      <c r="BQX182" s="89"/>
      <c r="BQY182" s="89"/>
      <c r="BQZ182" s="89"/>
      <c r="BRA182" s="89"/>
      <c r="BRB182" s="89"/>
      <c r="BRC182" s="89"/>
      <c r="BRD182" s="89"/>
      <c r="BRE182" s="89"/>
      <c r="BRF182" s="89"/>
      <c r="BRG182" s="89"/>
      <c r="BRH182" s="89"/>
      <c r="BRI182" s="89"/>
      <c r="BRJ182" s="89"/>
      <c r="BRK182" s="89"/>
      <c r="BRL182" s="89"/>
      <c r="BRM182" s="89"/>
      <c r="BRN182" s="89"/>
      <c r="BRO182" s="89"/>
      <c r="BRP182" s="89"/>
      <c r="BRQ182" s="89"/>
      <c r="BRR182" s="89"/>
      <c r="BRS182" s="89"/>
      <c r="BRT182" s="89"/>
      <c r="BRU182" s="89"/>
      <c r="BRV182" s="89"/>
      <c r="BRW182" s="89"/>
      <c r="BRX182" s="89"/>
      <c r="BRY182" s="89"/>
      <c r="BRZ182" s="89"/>
      <c r="BSA182" s="89"/>
      <c r="BSB182" s="89"/>
      <c r="BSC182" s="89"/>
      <c r="BSD182" s="89"/>
      <c r="BSE182" s="89"/>
      <c r="BSF182" s="89"/>
      <c r="BSG182" s="89"/>
      <c r="BSH182" s="89"/>
      <c r="BSI182" s="89"/>
      <c r="BSJ182" s="89"/>
      <c r="BSK182" s="89"/>
      <c r="BSL182" s="89"/>
      <c r="BSM182" s="89"/>
      <c r="BSN182" s="89"/>
      <c r="BSO182" s="89"/>
      <c r="BSP182" s="89"/>
      <c r="BSQ182" s="89"/>
      <c r="BSR182" s="89"/>
      <c r="BSS182" s="89"/>
      <c r="BST182" s="89"/>
      <c r="BSU182" s="89"/>
      <c r="BSV182" s="89"/>
      <c r="BSW182" s="89"/>
      <c r="BSX182" s="89"/>
      <c r="BSY182" s="89"/>
      <c r="BSZ182" s="89"/>
      <c r="BTA182" s="89"/>
      <c r="BTB182" s="89"/>
      <c r="BTC182" s="89"/>
      <c r="BTD182" s="89"/>
      <c r="BTE182" s="89"/>
      <c r="BTF182" s="89"/>
      <c r="BTG182" s="89"/>
      <c r="BTH182" s="89"/>
      <c r="BTI182" s="89"/>
      <c r="BTJ182" s="89"/>
      <c r="BTK182" s="89"/>
      <c r="BTL182" s="89"/>
      <c r="BTM182" s="89"/>
      <c r="BTN182" s="89"/>
      <c r="BTO182" s="89"/>
      <c r="BTP182" s="89"/>
      <c r="BTQ182" s="89"/>
      <c r="BTR182" s="89"/>
      <c r="BTS182" s="89"/>
      <c r="BTT182" s="89"/>
      <c r="BTU182" s="89"/>
      <c r="BTV182" s="89"/>
      <c r="BTW182" s="89"/>
      <c r="BTX182" s="89"/>
      <c r="BTY182" s="89"/>
      <c r="BTZ182" s="89"/>
      <c r="BUA182" s="89"/>
      <c r="BUB182" s="89"/>
      <c r="BUC182" s="89"/>
      <c r="BUD182" s="89"/>
      <c r="BUE182" s="89"/>
      <c r="BUF182" s="89"/>
      <c r="BUG182" s="89"/>
      <c r="BUH182" s="89"/>
      <c r="BUI182" s="89"/>
      <c r="BUJ182" s="89"/>
      <c r="BUK182" s="89"/>
      <c r="BUL182" s="89"/>
      <c r="BUM182" s="89"/>
      <c r="BUN182" s="89"/>
      <c r="BUO182" s="89"/>
      <c r="BUP182" s="89"/>
      <c r="BUQ182" s="89"/>
      <c r="BUR182" s="89"/>
      <c r="BUS182" s="89"/>
      <c r="BUT182" s="89"/>
      <c r="BUU182" s="89"/>
      <c r="BUV182" s="89"/>
      <c r="BUW182" s="89"/>
      <c r="BUX182" s="89"/>
      <c r="BUY182" s="89"/>
      <c r="BUZ182" s="89"/>
      <c r="BVA182" s="89"/>
      <c r="BVB182" s="89"/>
      <c r="BVC182" s="89"/>
      <c r="BVD182" s="89"/>
      <c r="BVE182" s="89"/>
      <c r="BVF182" s="89"/>
      <c r="BVG182" s="89"/>
      <c r="BVH182" s="89"/>
      <c r="BVI182" s="89"/>
      <c r="BVJ182" s="89"/>
      <c r="BVK182" s="89"/>
      <c r="BVL182" s="89"/>
      <c r="BVM182" s="89"/>
      <c r="BVN182" s="89"/>
      <c r="BVO182" s="89"/>
      <c r="BVP182" s="89"/>
      <c r="BVQ182" s="89"/>
      <c r="BVR182" s="89"/>
      <c r="BVS182" s="89"/>
      <c r="BVT182" s="89"/>
      <c r="BVU182" s="89"/>
      <c r="BVV182" s="89"/>
      <c r="BVW182" s="89"/>
      <c r="BVX182" s="89"/>
      <c r="BVY182" s="89"/>
      <c r="BVZ182" s="89"/>
      <c r="BWA182" s="89"/>
      <c r="BWB182" s="89"/>
      <c r="BWC182" s="89"/>
      <c r="BWD182" s="89"/>
      <c r="BWE182" s="89"/>
      <c r="BWF182" s="89"/>
      <c r="BWG182" s="89"/>
      <c r="BWH182" s="89"/>
      <c r="BWI182" s="89"/>
      <c r="BWJ182" s="89"/>
      <c r="BWK182" s="89"/>
      <c r="BWL182" s="89"/>
      <c r="BWM182" s="89"/>
      <c r="BWN182" s="89"/>
      <c r="BWO182" s="89"/>
      <c r="BWP182" s="89"/>
      <c r="BWQ182" s="89"/>
      <c r="BWR182" s="89"/>
      <c r="BWS182" s="89"/>
      <c r="BWT182" s="89"/>
      <c r="BWU182" s="89"/>
      <c r="BWV182" s="89"/>
      <c r="BWW182" s="89"/>
      <c r="BWX182" s="89"/>
      <c r="BWY182" s="89"/>
      <c r="BWZ182" s="89"/>
      <c r="BXA182" s="89"/>
      <c r="BXB182" s="89"/>
      <c r="BXC182" s="89"/>
      <c r="BXD182" s="89"/>
      <c r="BXE182" s="89"/>
      <c r="BXF182" s="89"/>
      <c r="BXG182" s="89"/>
      <c r="BXH182" s="89"/>
      <c r="BXI182" s="89"/>
      <c r="BXJ182" s="89"/>
      <c r="BXK182" s="89"/>
      <c r="BXL182" s="89"/>
      <c r="BXM182" s="89"/>
      <c r="BXN182" s="89"/>
      <c r="BXO182" s="89"/>
      <c r="BXP182" s="89"/>
      <c r="BXQ182" s="89"/>
      <c r="BXR182" s="89"/>
      <c r="BXS182" s="89"/>
      <c r="BXT182" s="89"/>
      <c r="BXU182" s="89"/>
      <c r="BXV182" s="89"/>
      <c r="BXW182" s="89"/>
      <c r="BXX182" s="89"/>
      <c r="BXY182" s="89"/>
      <c r="BXZ182" s="89"/>
      <c r="BYA182" s="89"/>
      <c r="BYB182" s="89"/>
      <c r="BYC182" s="89"/>
      <c r="BYD182" s="89"/>
      <c r="BYE182" s="89"/>
      <c r="BYF182" s="89"/>
      <c r="BYG182" s="89"/>
      <c r="BYH182" s="89"/>
      <c r="BYI182" s="89"/>
      <c r="BYJ182" s="89"/>
      <c r="BYK182" s="89"/>
      <c r="BYL182" s="89"/>
      <c r="BYM182" s="89"/>
      <c r="BYN182" s="89"/>
      <c r="BYO182" s="89"/>
      <c r="BYP182" s="89"/>
      <c r="BYQ182" s="89"/>
      <c r="BYR182" s="89"/>
      <c r="BYS182" s="89"/>
      <c r="BYT182" s="89"/>
      <c r="BYU182" s="89"/>
      <c r="BYV182" s="89"/>
      <c r="BYW182" s="89"/>
      <c r="BYX182" s="89"/>
      <c r="BYY182" s="89"/>
      <c r="BYZ182" s="89"/>
      <c r="BZA182" s="89"/>
      <c r="BZB182" s="89"/>
      <c r="BZC182" s="89"/>
      <c r="BZD182" s="89"/>
      <c r="BZE182" s="89"/>
      <c r="BZF182" s="89"/>
      <c r="BZG182" s="89"/>
      <c r="BZH182" s="89"/>
      <c r="BZI182" s="89"/>
      <c r="BZJ182" s="89"/>
      <c r="BZK182" s="89"/>
      <c r="BZL182" s="89"/>
      <c r="BZM182" s="89"/>
      <c r="BZN182" s="89"/>
      <c r="BZO182" s="89"/>
      <c r="BZP182" s="89"/>
      <c r="BZQ182" s="89"/>
      <c r="BZR182" s="89"/>
      <c r="BZS182" s="89"/>
      <c r="BZT182" s="89"/>
      <c r="BZU182" s="89"/>
      <c r="BZV182" s="89"/>
      <c r="BZW182" s="89"/>
      <c r="BZX182" s="89"/>
      <c r="BZY182" s="89"/>
      <c r="BZZ182" s="89"/>
      <c r="CAA182" s="89"/>
      <c r="CAB182" s="89"/>
      <c r="CAC182" s="89"/>
      <c r="CAD182" s="89"/>
      <c r="CAE182" s="89"/>
      <c r="CAF182" s="89"/>
      <c r="CAG182" s="89"/>
      <c r="CAH182" s="89"/>
      <c r="CAI182" s="89"/>
      <c r="CAJ182" s="89"/>
      <c r="CAK182" s="89"/>
      <c r="CAL182" s="89"/>
      <c r="CAM182" s="89"/>
      <c r="CAN182" s="89"/>
      <c r="CAO182" s="89"/>
      <c r="CAP182" s="89"/>
      <c r="CAQ182" s="89"/>
      <c r="CAR182" s="89"/>
      <c r="CAS182" s="89"/>
      <c r="CAT182" s="89"/>
      <c r="CAU182" s="89"/>
      <c r="CAV182" s="89"/>
      <c r="CAW182" s="89"/>
      <c r="CAX182" s="89"/>
      <c r="CAY182" s="89"/>
      <c r="CAZ182" s="89"/>
      <c r="CBA182" s="89"/>
      <c r="CBB182" s="89"/>
      <c r="CBC182" s="89"/>
      <c r="CBD182" s="89"/>
      <c r="CBE182" s="89"/>
      <c r="CBF182" s="89"/>
      <c r="CBG182" s="89"/>
      <c r="CBH182" s="89"/>
      <c r="CBI182" s="89"/>
      <c r="CBJ182" s="89"/>
      <c r="CBK182" s="89"/>
      <c r="CBL182" s="89"/>
      <c r="CBM182" s="89"/>
      <c r="CBN182" s="89"/>
      <c r="CBO182" s="89"/>
      <c r="CBP182" s="89"/>
      <c r="CBQ182" s="89"/>
      <c r="CBR182" s="89"/>
      <c r="CBS182" s="89"/>
      <c r="CBT182" s="89"/>
      <c r="CBU182" s="89"/>
      <c r="CBV182" s="89"/>
      <c r="CBW182" s="89"/>
      <c r="CBX182" s="89"/>
      <c r="CBY182" s="89"/>
      <c r="CBZ182" s="89"/>
      <c r="CCA182" s="89"/>
      <c r="CCB182" s="89"/>
      <c r="CCC182" s="89"/>
      <c r="CCD182" s="89"/>
      <c r="CCE182" s="89"/>
      <c r="CCF182" s="89"/>
      <c r="CCG182" s="89"/>
      <c r="CCH182" s="89"/>
      <c r="CCI182" s="89"/>
      <c r="CCJ182" s="89"/>
      <c r="CCK182" s="89"/>
      <c r="CCL182" s="89"/>
      <c r="CCM182" s="89"/>
      <c r="CCN182" s="89"/>
      <c r="CCO182" s="89"/>
      <c r="CCP182" s="89"/>
      <c r="CCQ182" s="89"/>
      <c r="CCR182" s="89"/>
      <c r="CCS182" s="89"/>
      <c r="CCT182" s="89"/>
      <c r="CCU182" s="89"/>
      <c r="CCV182" s="89"/>
      <c r="CCW182" s="89"/>
      <c r="CCX182" s="89"/>
      <c r="CCY182" s="89"/>
      <c r="CCZ182" s="89"/>
      <c r="CDA182" s="89"/>
      <c r="CDB182" s="89"/>
      <c r="CDC182" s="89"/>
      <c r="CDD182" s="89"/>
      <c r="CDE182" s="89"/>
      <c r="CDF182" s="89"/>
      <c r="CDG182" s="89"/>
      <c r="CDH182" s="89"/>
      <c r="CDI182" s="89"/>
      <c r="CDJ182" s="89"/>
      <c r="CDK182" s="89"/>
      <c r="CDL182" s="89"/>
      <c r="CDM182" s="89"/>
      <c r="CDN182" s="89"/>
      <c r="CDO182" s="89"/>
      <c r="CDP182" s="89"/>
      <c r="CDQ182" s="89"/>
      <c r="CDR182" s="89"/>
      <c r="CDS182" s="89"/>
      <c r="CDT182" s="89"/>
      <c r="CDU182" s="89"/>
      <c r="CDV182" s="89"/>
      <c r="CDW182" s="89"/>
      <c r="CDX182" s="89"/>
      <c r="CDY182" s="89"/>
      <c r="CDZ182" s="89"/>
      <c r="CEA182" s="89"/>
      <c r="CEB182" s="89"/>
      <c r="CEC182" s="89"/>
      <c r="CED182" s="89"/>
      <c r="CEE182" s="89"/>
      <c r="CEF182" s="89"/>
      <c r="CEG182" s="89"/>
      <c r="CEH182" s="89"/>
      <c r="CEI182" s="89"/>
      <c r="CEJ182" s="89"/>
      <c r="CEK182" s="89"/>
      <c r="CEL182" s="89"/>
      <c r="CEM182" s="89"/>
      <c r="CEN182" s="89"/>
      <c r="CEO182" s="89"/>
      <c r="CEP182" s="89"/>
      <c r="CEQ182" s="89"/>
      <c r="CER182" s="89"/>
      <c r="CES182" s="89"/>
      <c r="CET182" s="89"/>
      <c r="CEU182" s="89"/>
      <c r="CEV182" s="89"/>
      <c r="CEW182" s="89"/>
      <c r="CEX182" s="89"/>
      <c r="CEY182" s="89"/>
      <c r="CEZ182" s="89"/>
      <c r="CFA182" s="89"/>
      <c r="CFB182" s="89"/>
      <c r="CFC182" s="89"/>
      <c r="CFD182" s="89"/>
      <c r="CFE182" s="89"/>
      <c r="CFF182" s="89"/>
      <c r="CFG182" s="89"/>
      <c r="CFH182" s="89"/>
      <c r="CFI182" s="89"/>
      <c r="CFJ182" s="89"/>
      <c r="CFK182" s="89"/>
      <c r="CFL182" s="89"/>
      <c r="CFM182" s="89"/>
      <c r="CFN182" s="89"/>
      <c r="CFO182" s="89"/>
      <c r="CFP182" s="89"/>
      <c r="CFQ182" s="89"/>
      <c r="CFR182" s="89"/>
      <c r="CFS182" s="89"/>
      <c r="CFT182" s="89"/>
      <c r="CFU182" s="89"/>
      <c r="CFV182" s="89"/>
      <c r="CFW182" s="89"/>
      <c r="CFX182" s="89"/>
      <c r="CFY182" s="89"/>
      <c r="CFZ182" s="89"/>
      <c r="CGA182" s="89"/>
      <c r="CGB182" s="89"/>
      <c r="CGC182" s="89"/>
      <c r="CGD182" s="89"/>
      <c r="CGE182" s="89"/>
      <c r="CGF182" s="89"/>
      <c r="CGG182" s="89"/>
      <c r="CGH182" s="89"/>
      <c r="CGI182" s="89"/>
      <c r="CGJ182" s="89"/>
      <c r="CGK182" s="89"/>
      <c r="CGL182" s="89"/>
      <c r="CGM182" s="89"/>
      <c r="CGN182" s="89"/>
      <c r="CGO182" s="89"/>
      <c r="CGP182" s="89"/>
      <c r="CGQ182" s="89"/>
      <c r="CGR182" s="89"/>
      <c r="CGS182" s="89"/>
      <c r="CGT182" s="89"/>
      <c r="CGU182" s="89"/>
      <c r="CGV182" s="89"/>
      <c r="CGW182" s="89"/>
      <c r="CGX182" s="89"/>
      <c r="CGY182" s="89"/>
      <c r="CGZ182" s="89"/>
      <c r="CHA182" s="89"/>
      <c r="CHB182" s="89"/>
      <c r="CHC182" s="89"/>
      <c r="CHD182" s="89"/>
      <c r="CHE182" s="89"/>
      <c r="CHF182" s="89"/>
      <c r="CHG182" s="89"/>
      <c r="CHH182" s="89"/>
      <c r="CHI182" s="89"/>
      <c r="CHJ182" s="89"/>
      <c r="CHK182" s="89"/>
      <c r="CHL182" s="89"/>
      <c r="CHM182" s="89"/>
      <c r="CHN182" s="89"/>
      <c r="CHO182" s="89"/>
      <c r="CHP182" s="89"/>
      <c r="CHQ182" s="89"/>
      <c r="CHR182" s="89"/>
      <c r="CHS182" s="89"/>
      <c r="CHT182" s="89"/>
      <c r="CHU182" s="89"/>
      <c r="CHV182" s="89"/>
      <c r="CHW182" s="89"/>
      <c r="CHX182" s="89"/>
      <c r="CHY182" s="89"/>
      <c r="CHZ182" s="89"/>
      <c r="CIA182" s="89"/>
      <c r="CIB182" s="89"/>
      <c r="CIC182" s="89"/>
      <c r="CID182" s="89"/>
      <c r="CIE182" s="89"/>
      <c r="CIF182" s="89"/>
      <c r="CIG182" s="89"/>
      <c r="CIH182" s="89"/>
      <c r="CII182" s="89"/>
      <c r="CIJ182" s="89"/>
      <c r="CIK182" s="89"/>
      <c r="CIL182" s="89"/>
      <c r="CIM182" s="89"/>
      <c r="CIN182" s="89"/>
      <c r="CIO182" s="89"/>
      <c r="CIP182" s="89"/>
      <c r="CIQ182" s="89"/>
      <c r="CIR182" s="89"/>
      <c r="CIS182" s="89"/>
      <c r="CIT182" s="89"/>
      <c r="CIU182" s="89"/>
      <c r="CIV182" s="89"/>
      <c r="CIW182" s="89"/>
      <c r="CIX182" s="89"/>
      <c r="CIY182" s="89"/>
      <c r="CIZ182" s="89"/>
      <c r="CJA182" s="89"/>
      <c r="CJB182" s="89"/>
      <c r="CJC182" s="89"/>
      <c r="CJD182" s="89"/>
      <c r="CJE182" s="89"/>
      <c r="CJF182" s="89"/>
      <c r="CJG182" s="89"/>
      <c r="CJH182" s="89"/>
      <c r="CJI182" s="89"/>
      <c r="CJJ182" s="89"/>
      <c r="CJK182" s="89"/>
      <c r="CJL182" s="89"/>
      <c r="CJM182" s="89"/>
      <c r="CJN182" s="89"/>
      <c r="CJO182" s="89"/>
      <c r="CJP182" s="89"/>
      <c r="CJQ182" s="89"/>
      <c r="CJR182" s="89"/>
      <c r="CJS182" s="89"/>
      <c r="CJT182" s="89"/>
      <c r="CJU182" s="89"/>
      <c r="CJV182" s="89"/>
      <c r="CJW182" s="89"/>
      <c r="CJX182" s="89"/>
      <c r="CJY182" s="89"/>
      <c r="CJZ182" s="89"/>
      <c r="CKA182" s="89"/>
      <c r="CKB182" s="89"/>
      <c r="CKC182" s="89"/>
      <c r="CKD182" s="89"/>
      <c r="CKE182" s="89"/>
      <c r="CKF182" s="89"/>
      <c r="CKG182" s="89"/>
      <c r="CKH182" s="89"/>
      <c r="CKI182" s="89"/>
      <c r="CKJ182" s="89"/>
      <c r="CKK182" s="89"/>
      <c r="CKL182" s="89"/>
      <c r="CKM182" s="89"/>
      <c r="CKN182" s="89"/>
      <c r="CKO182" s="89"/>
      <c r="CKP182" s="89"/>
      <c r="CKQ182" s="89"/>
      <c r="CKR182" s="89"/>
      <c r="CKS182" s="89"/>
      <c r="CKT182" s="89"/>
      <c r="CKU182" s="89"/>
      <c r="CKV182" s="89"/>
      <c r="CKW182" s="89"/>
      <c r="CKX182" s="89"/>
      <c r="CKY182" s="89"/>
      <c r="CKZ182" s="89"/>
      <c r="CLA182" s="89"/>
      <c r="CLB182" s="89"/>
      <c r="CLC182" s="89"/>
      <c r="CLD182" s="89"/>
      <c r="CLE182" s="89"/>
      <c r="CLF182" s="89"/>
      <c r="CLG182" s="89"/>
      <c r="CLH182" s="89"/>
      <c r="CLI182" s="89"/>
      <c r="CLJ182" s="89"/>
      <c r="CLK182" s="89"/>
      <c r="CLL182" s="89"/>
      <c r="CLM182" s="89"/>
      <c r="CLN182" s="89"/>
      <c r="CLO182" s="89"/>
      <c r="CLP182" s="89"/>
      <c r="CLQ182" s="89"/>
      <c r="CLR182" s="89"/>
      <c r="CLS182" s="89"/>
      <c r="CLT182" s="89"/>
      <c r="CLU182" s="89"/>
      <c r="CLV182" s="89"/>
      <c r="CLW182" s="89"/>
      <c r="CLX182" s="89"/>
      <c r="CLY182" s="89"/>
      <c r="CLZ182" s="89"/>
      <c r="CMA182" s="89"/>
      <c r="CMB182" s="89"/>
      <c r="CMC182" s="89"/>
      <c r="CMD182" s="89"/>
      <c r="CME182" s="89"/>
      <c r="CMF182" s="89"/>
      <c r="CMG182" s="89"/>
      <c r="CMH182" s="89"/>
      <c r="CMI182" s="89"/>
      <c r="CMJ182" s="89"/>
      <c r="CMK182" s="89"/>
      <c r="CML182" s="89"/>
      <c r="CMM182" s="89"/>
      <c r="CMN182" s="89"/>
      <c r="CMO182" s="89"/>
      <c r="CMP182" s="89"/>
      <c r="CMQ182" s="89"/>
      <c r="CMR182" s="89"/>
      <c r="CMS182" s="89"/>
      <c r="CMT182" s="89"/>
      <c r="CMU182" s="89"/>
      <c r="CMV182" s="89"/>
      <c r="CMW182" s="89"/>
      <c r="CMX182" s="89"/>
      <c r="CMY182" s="89"/>
      <c r="CMZ182" s="89"/>
      <c r="CNA182" s="89"/>
      <c r="CNB182" s="89"/>
      <c r="CNC182" s="89"/>
      <c r="CND182" s="89"/>
      <c r="CNE182" s="89"/>
      <c r="CNF182" s="89"/>
      <c r="CNG182" s="89"/>
      <c r="CNH182" s="89"/>
      <c r="CNI182" s="89"/>
      <c r="CNJ182" s="89"/>
      <c r="CNK182" s="89"/>
      <c r="CNL182" s="89"/>
      <c r="CNM182" s="89"/>
      <c r="CNN182" s="89"/>
      <c r="CNO182" s="89"/>
      <c r="CNP182" s="89"/>
      <c r="CNQ182" s="89"/>
      <c r="CNR182" s="89"/>
      <c r="CNS182" s="89"/>
      <c r="CNT182" s="89"/>
      <c r="CNU182" s="89"/>
      <c r="CNV182" s="89"/>
      <c r="CNW182" s="89"/>
      <c r="CNX182" s="89"/>
      <c r="CNY182" s="89"/>
      <c r="CNZ182" s="89"/>
      <c r="COA182" s="89"/>
      <c r="COB182" s="89"/>
      <c r="COC182" s="89"/>
      <c r="COD182" s="89"/>
      <c r="COE182" s="89"/>
      <c r="COF182" s="89"/>
      <c r="COG182" s="89"/>
      <c r="COH182" s="89"/>
      <c r="COI182" s="89"/>
      <c r="COJ182" s="89"/>
      <c r="COK182" s="89"/>
      <c r="COL182" s="89"/>
      <c r="COM182" s="89"/>
      <c r="CON182" s="89"/>
      <c r="COO182" s="89"/>
      <c r="COP182" s="89"/>
      <c r="COQ182" s="89"/>
      <c r="COR182" s="89"/>
      <c r="COS182" s="89"/>
      <c r="COT182" s="89"/>
      <c r="COU182" s="89"/>
      <c r="COV182" s="89"/>
      <c r="COW182" s="89"/>
      <c r="COX182" s="89"/>
      <c r="COY182" s="89"/>
      <c r="COZ182" s="89"/>
      <c r="CPA182" s="89"/>
      <c r="CPB182" s="89"/>
      <c r="CPC182" s="89"/>
      <c r="CPD182" s="89"/>
      <c r="CPE182" s="89"/>
      <c r="CPF182" s="89"/>
      <c r="CPG182" s="89"/>
      <c r="CPH182" s="89"/>
      <c r="CPI182" s="89"/>
      <c r="CPJ182" s="89"/>
      <c r="CPK182" s="89"/>
      <c r="CPL182" s="89"/>
      <c r="CPM182" s="89"/>
      <c r="CPN182" s="89"/>
      <c r="CPO182" s="89"/>
      <c r="CPP182" s="89"/>
      <c r="CPQ182" s="89"/>
      <c r="CPR182" s="89"/>
      <c r="CPS182" s="89"/>
      <c r="CPT182" s="89"/>
      <c r="CPU182" s="89"/>
      <c r="CPV182" s="89"/>
      <c r="CPW182" s="89"/>
      <c r="CPX182" s="89"/>
      <c r="CPY182" s="89"/>
      <c r="CPZ182" s="89"/>
      <c r="CQA182" s="89"/>
      <c r="CQB182" s="89"/>
      <c r="CQC182" s="89"/>
      <c r="CQD182" s="89"/>
      <c r="CQE182" s="89"/>
      <c r="CQF182" s="89"/>
      <c r="CQG182" s="89"/>
      <c r="CQH182" s="89"/>
      <c r="CQI182" s="89"/>
      <c r="CQJ182" s="89"/>
      <c r="CQK182" s="89"/>
      <c r="CQL182" s="89"/>
      <c r="CQM182" s="89"/>
      <c r="CQN182" s="89"/>
      <c r="CQO182" s="89"/>
      <c r="CQP182" s="89"/>
      <c r="CQQ182" s="89"/>
      <c r="CQR182" s="89"/>
      <c r="CQS182" s="89"/>
      <c r="CQT182" s="89"/>
      <c r="CQU182" s="89"/>
      <c r="CQV182" s="89"/>
      <c r="CQW182" s="89"/>
      <c r="CQX182" s="89"/>
      <c r="CQY182" s="89"/>
      <c r="CQZ182" s="89"/>
      <c r="CRA182" s="89"/>
      <c r="CRB182" s="89"/>
      <c r="CRC182" s="89"/>
      <c r="CRD182" s="89"/>
      <c r="CRE182" s="89"/>
      <c r="CRF182" s="89"/>
      <c r="CRG182" s="89"/>
      <c r="CRH182" s="89"/>
      <c r="CRI182" s="89"/>
      <c r="CRJ182" s="89"/>
      <c r="CRK182" s="89"/>
      <c r="CRL182" s="89"/>
      <c r="CRM182" s="89"/>
      <c r="CRN182" s="89"/>
      <c r="CRO182" s="89"/>
      <c r="CRP182" s="89"/>
      <c r="CRQ182" s="89"/>
      <c r="CRR182" s="89"/>
      <c r="CRS182" s="89"/>
      <c r="CRT182" s="89"/>
      <c r="CRU182" s="89"/>
      <c r="CRV182" s="89"/>
      <c r="CRW182" s="89"/>
      <c r="CRX182" s="89"/>
      <c r="CRY182" s="89"/>
      <c r="CRZ182" s="89"/>
      <c r="CSA182" s="89"/>
      <c r="CSB182" s="89"/>
      <c r="CSC182" s="89"/>
      <c r="CSD182" s="89"/>
      <c r="CSE182" s="89"/>
      <c r="CSF182" s="89"/>
      <c r="CSG182" s="89"/>
      <c r="CSH182" s="89"/>
      <c r="CSI182" s="89"/>
      <c r="CSJ182" s="89"/>
      <c r="CSK182" s="89"/>
      <c r="CSL182" s="89"/>
      <c r="CSM182" s="89"/>
      <c r="CSN182" s="89"/>
      <c r="CSO182" s="89"/>
      <c r="CSP182" s="89"/>
      <c r="CSQ182" s="89"/>
      <c r="CSR182" s="89"/>
      <c r="CSS182" s="89"/>
      <c r="CST182" s="89"/>
      <c r="CSU182" s="89"/>
      <c r="CSV182" s="89"/>
      <c r="CSW182" s="89"/>
      <c r="CSX182" s="89"/>
      <c r="CSY182" s="89"/>
      <c r="CSZ182" s="89"/>
      <c r="CTA182" s="89"/>
      <c r="CTB182" s="89"/>
      <c r="CTC182" s="89"/>
      <c r="CTD182" s="89"/>
      <c r="CTE182" s="89"/>
      <c r="CTF182" s="89"/>
      <c r="CTG182" s="89"/>
      <c r="CTH182" s="89"/>
      <c r="CTI182" s="89"/>
      <c r="CTJ182" s="89"/>
      <c r="CTK182" s="89"/>
      <c r="CTL182" s="89"/>
      <c r="CTM182" s="89"/>
      <c r="CTN182" s="89"/>
      <c r="CTO182" s="89"/>
      <c r="CTP182" s="89"/>
      <c r="CTQ182" s="89"/>
      <c r="CTR182" s="89"/>
      <c r="CTS182" s="89"/>
      <c r="CTT182" s="89"/>
      <c r="CTU182" s="89"/>
      <c r="CTV182" s="89"/>
      <c r="CTW182" s="89"/>
      <c r="CTX182" s="89"/>
      <c r="CTY182" s="89"/>
      <c r="CTZ182" s="89"/>
      <c r="CUA182" s="89"/>
      <c r="CUB182" s="89"/>
      <c r="CUC182" s="89"/>
      <c r="CUD182" s="89"/>
      <c r="CUE182" s="89"/>
      <c r="CUF182" s="89"/>
      <c r="CUG182" s="89"/>
      <c r="CUH182" s="89"/>
      <c r="CUI182" s="89"/>
      <c r="CUJ182" s="89"/>
      <c r="CUK182" s="89"/>
      <c r="CUL182" s="89"/>
      <c r="CUM182" s="89"/>
      <c r="CUN182" s="89"/>
      <c r="CUO182" s="89"/>
      <c r="CUP182" s="89"/>
      <c r="CUQ182" s="89"/>
      <c r="CUR182" s="89"/>
      <c r="CUS182" s="89"/>
      <c r="CUT182" s="89"/>
      <c r="CUU182" s="89"/>
      <c r="CUV182" s="89"/>
      <c r="CUW182" s="89"/>
      <c r="CUX182" s="89"/>
      <c r="CUY182" s="89"/>
      <c r="CUZ182" s="89"/>
      <c r="CVA182" s="89"/>
      <c r="CVB182" s="89"/>
      <c r="CVC182" s="89"/>
      <c r="CVD182" s="89"/>
      <c r="CVE182" s="89"/>
      <c r="CVF182" s="89"/>
      <c r="CVG182" s="89"/>
      <c r="CVH182" s="89"/>
      <c r="CVI182" s="89"/>
      <c r="CVJ182" s="89"/>
      <c r="CVK182" s="89"/>
      <c r="CVL182" s="89"/>
      <c r="CVM182" s="89"/>
      <c r="CVN182" s="89"/>
      <c r="CVO182" s="89"/>
      <c r="CVP182" s="89"/>
      <c r="CVQ182" s="89"/>
      <c r="CVR182" s="89"/>
      <c r="CVS182" s="89"/>
      <c r="CVT182" s="89"/>
      <c r="CVU182" s="89"/>
      <c r="CVV182" s="89"/>
      <c r="CVW182" s="89"/>
      <c r="CVX182" s="89"/>
      <c r="CVY182" s="89"/>
      <c r="CVZ182" s="89"/>
      <c r="CWA182" s="89"/>
      <c r="CWB182" s="89"/>
      <c r="CWC182" s="89"/>
      <c r="CWD182" s="89"/>
      <c r="CWE182" s="89"/>
      <c r="CWF182" s="89"/>
      <c r="CWG182" s="89"/>
      <c r="CWH182" s="89"/>
      <c r="CWI182" s="89"/>
      <c r="CWJ182" s="89"/>
      <c r="CWK182" s="89"/>
      <c r="CWL182" s="89"/>
      <c r="CWM182" s="89"/>
      <c r="CWN182" s="89"/>
      <c r="CWO182" s="89"/>
      <c r="CWP182" s="89"/>
      <c r="CWQ182" s="89"/>
      <c r="CWR182" s="89"/>
      <c r="CWS182" s="89"/>
      <c r="CWT182" s="89"/>
      <c r="CWU182" s="89"/>
      <c r="CWV182" s="89"/>
      <c r="CWW182" s="89"/>
      <c r="CWX182" s="89"/>
      <c r="CWY182" s="89"/>
      <c r="CWZ182" s="89"/>
      <c r="CXA182" s="89"/>
      <c r="CXB182" s="89"/>
      <c r="CXC182" s="89"/>
      <c r="CXD182" s="89"/>
      <c r="CXE182" s="89"/>
      <c r="CXF182" s="89"/>
      <c r="CXG182" s="89"/>
      <c r="CXH182" s="89"/>
      <c r="CXI182" s="89"/>
      <c r="CXJ182" s="89"/>
      <c r="CXK182" s="89"/>
      <c r="CXL182" s="89"/>
      <c r="CXM182" s="89"/>
      <c r="CXN182" s="89"/>
      <c r="CXO182" s="89"/>
      <c r="CXP182" s="89"/>
      <c r="CXQ182" s="89"/>
      <c r="CXR182" s="89"/>
      <c r="CXS182" s="89"/>
      <c r="CXT182" s="89"/>
      <c r="CXU182" s="89"/>
      <c r="CXV182" s="89"/>
      <c r="CXW182" s="89"/>
      <c r="CXX182" s="89"/>
      <c r="CXY182" s="89"/>
      <c r="CXZ182" s="89"/>
      <c r="CYA182" s="89"/>
      <c r="CYB182" s="89"/>
      <c r="CYC182" s="89"/>
      <c r="CYD182" s="89"/>
      <c r="CYE182" s="89"/>
      <c r="CYF182" s="89"/>
      <c r="CYG182" s="89"/>
      <c r="CYH182" s="89"/>
      <c r="CYI182" s="89"/>
      <c r="CYJ182" s="89"/>
      <c r="CYK182" s="89"/>
      <c r="CYL182" s="89"/>
      <c r="CYM182" s="89"/>
      <c r="CYN182" s="89"/>
      <c r="CYO182" s="89"/>
      <c r="CYP182" s="89"/>
      <c r="CYQ182" s="89"/>
      <c r="CYR182" s="89"/>
      <c r="CYS182" s="89"/>
      <c r="CYT182" s="89"/>
      <c r="CYU182" s="89"/>
      <c r="CYV182" s="89"/>
      <c r="CYW182" s="89"/>
      <c r="CYX182" s="89"/>
      <c r="CYY182" s="89"/>
      <c r="CYZ182" s="89"/>
      <c r="CZA182" s="89"/>
      <c r="CZB182" s="89"/>
      <c r="CZC182" s="89"/>
      <c r="CZD182" s="89"/>
      <c r="CZE182" s="89"/>
      <c r="CZF182" s="89"/>
      <c r="CZG182" s="89"/>
      <c r="CZH182" s="89"/>
      <c r="CZI182" s="89"/>
      <c r="CZJ182" s="89"/>
      <c r="CZK182" s="89"/>
      <c r="CZL182" s="89"/>
      <c r="CZM182" s="89"/>
      <c r="CZN182" s="89"/>
      <c r="CZO182" s="89"/>
      <c r="CZP182" s="89"/>
      <c r="CZQ182" s="89"/>
      <c r="CZR182" s="89"/>
      <c r="CZS182" s="89"/>
      <c r="CZT182" s="89"/>
      <c r="CZU182" s="89"/>
      <c r="CZV182" s="89"/>
      <c r="CZW182" s="89"/>
      <c r="CZX182" s="89"/>
      <c r="CZY182" s="89"/>
      <c r="CZZ182" s="89"/>
      <c r="DAA182" s="89"/>
      <c r="DAB182" s="89"/>
      <c r="DAC182" s="89"/>
      <c r="DAD182" s="89"/>
      <c r="DAE182" s="89"/>
      <c r="DAF182" s="89"/>
      <c r="DAG182" s="89"/>
      <c r="DAH182" s="89"/>
      <c r="DAI182" s="89"/>
      <c r="DAJ182" s="89"/>
      <c r="DAK182" s="89"/>
      <c r="DAL182" s="89"/>
      <c r="DAM182" s="89"/>
      <c r="DAN182" s="89"/>
      <c r="DAO182" s="89"/>
      <c r="DAP182" s="89"/>
      <c r="DAQ182" s="89"/>
      <c r="DAR182" s="89"/>
      <c r="DAS182" s="89"/>
      <c r="DAT182" s="89"/>
      <c r="DAU182" s="89"/>
      <c r="DAV182" s="89"/>
      <c r="DAW182" s="89"/>
      <c r="DAX182" s="89"/>
      <c r="DAY182" s="89"/>
      <c r="DAZ182" s="89"/>
      <c r="DBA182" s="89"/>
      <c r="DBB182" s="89"/>
      <c r="DBC182" s="89"/>
      <c r="DBD182" s="89"/>
      <c r="DBE182" s="89"/>
      <c r="DBF182" s="89"/>
      <c r="DBG182" s="89"/>
      <c r="DBH182" s="89"/>
      <c r="DBI182" s="89"/>
      <c r="DBJ182" s="89"/>
      <c r="DBK182" s="89"/>
      <c r="DBL182" s="89"/>
      <c r="DBM182" s="89"/>
      <c r="DBN182" s="89"/>
      <c r="DBO182" s="89"/>
      <c r="DBP182" s="89"/>
      <c r="DBQ182" s="89"/>
      <c r="DBR182" s="89"/>
      <c r="DBS182" s="89"/>
      <c r="DBT182" s="89"/>
      <c r="DBU182" s="89"/>
      <c r="DBV182" s="89"/>
      <c r="DBW182" s="89"/>
      <c r="DBX182" s="89"/>
      <c r="DBY182" s="89"/>
      <c r="DBZ182" s="89"/>
      <c r="DCA182" s="89"/>
      <c r="DCB182" s="89"/>
      <c r="DCC182" s="89"/>
      <c r="DCD182" s="89"/>
      <c r="DCE182" s="89"/>
      <c r="DCF182" s="89"/>
      <c r="DCG182" s="89"/>
      <c r="DCH182" s="89"/>
      <c r="DCI182" s="89"/>
      <c r="DCJ182" s="89"/>
      <c r="DCK182" s="89"/>
      <c r="DCL182" s="89"/>
      <c r="DCM182" s="89"/>
      <c r="DCN182" s="89"/>
      <c r="DCO182" s="89"/>
      <c r="DCP182" s="89"/>
      <c r="DCQ182" s="89"/>
      <c r="DCR182" s="89"/>
      <c r="DCS182" s="89"/>
      <c r="DCT182" s="89"/>
      <c r="DCU182" s="89"/>
      <c r="DCV182" s="89"/>
      <c r="DCW182" s="89"/>
      <c r="DCX182" s="89"/>
      <c r="DCY182" s="89"/>
      <c r="DCZ182" s="89"/>
      <c r="DDA182" s="89"/>
      <c r="DDB182" s="89"/>
      <c r="DDC182" s="89"/>
      <c r="DDD182" s="89"/>
      <c r="DDE182" s="89"/>
      <c r="DDF182" s="89"/>
      <c r="DDG182" s="89"/>
      <c r="DDH182" s="89"/>
      <c r="DDI182" s="89"/>
      <c r="DDJ182" s="89"/>
      <c r="DDK182" s="89"/>
      <c r="DDL182" s="89"/>
      <c r="DDM182" s="89"/>
      <c r="DDN182" s="89"/>
      <c r="DDO182" s="89"/>
      <c r="DDP182" s="89"/>
      <c r="DDQ182" s="89"/>
      <c r="DDR182" s="89"/>
      <c r="DDS182" s="89"/>
      <c r="DDT182" s="89"/>
      <c r="DDU182" s="89"/>
      <c r="DDV182" s="89"/>
      <c r="DDW182" s="89"/>
      <c r="DDX182" s="89"/>
      <c r="DDY182" s="89"/>
      <c r="DDZ182" s="89"/>
      <c r="DEA182" s="89"/>
      <c r="DEB182" s="89"/>
      <c r="DEC182" s="89"/>
      <c r="DED182" s="89"/>
      <c r="DEE182" s="89"/>
      <c r="DEF182" s="89"/>
      <c r="DEG182" s="89"/>
      <c r="DEH182" s="89"/>
      <c r="DEI182" s="89"/>
      <c r="DEJ182" s="89"/>
      <c r="DEK182" s="89"/>
      <c r="DEL182" s="89"/>
      <c r="DEM182" s="89"/>
      <c r="DEN182" s="89"/>
      <c r="DEO182" s="89"/>
      <c r="DEP182" s="89"/>
      <c r="DEQ182" s="89"/>
      <c r="DER182" s="89"/>
      <c r="DES182" s="89"/>
      <c r="DET182" s="89"/>
      <c r="DEU182" s="89"/>
      <c r="DEV182" s="89"/>
      <c r="DEW182" s="89"/>
      <c r="DEX182" s="89"/>
      <c r="DEY182" s="89"/>
      <c r="DEZ182" s="89"/>
      <c r="DFA182" s="89"/>
      <c r="DFB182" s="89"/>
      <c r="DFC182" s="89"/>
      <c r="DFD182" s="89"/>
      <c r="DFE182" s="89"/>
      <c r="DFF182" s="89"/>
      <c r="DFG182" s="89"/>
      <c r="DFH182" s="89"/>
      <c r="DFI182" s="89"/>
      <c r="DFJ182" s="89"/>
      <c r="DFK182" s="89"/>
      <c r="DFL182" s="89"/>
      <c r="DFM182" s="89"/>
      <c r="DFN182" s="89"/>
      <c r="DFO182" s="89"/>
      <c r="DFP182" s="89"/>
      <c r="DFQ182" s="89"/>
      <c r="DFR182" s="89"/>
      <c r="DFS182" s="89"/>
      <c r="DFT182" s="89"/>
      <c r="DFU182" s="89"/>
      <c r="DFV182" s="89"/>
      <c r="DFW182" s="89"/>
      <c r="DFX182" s="89"/>
      <c r="DFY182" s="89"/>
      <c r="DFZ182" s="89"/>
      <c r="DGA182" s="89"/>
      <c r="DGB182" s="89"/>
      <c r="DGC182" s="89"/>
      <c r="DGD182" s="89"/>
      <c r="DGE182" s="89"/>
      <c r="DGF182" s="89"/>
      <c r="DGG182" s="89"/>
      <c r="DGH182" s="89"/>
      <c r="DGI182" s="89"/>
      <c r="DGJ182" s="89"/>
      <c r="DGK182" s="89"/>
      <c r="DGL182" s="89"/>
      <c r="DGM182" s="89"/>
      <c r="DGN182" s="89"/>
      <c r="DGO182" s="89"/>
      <c r="DGP182" s="89"/>
      <c r="DGQ182" s="89"/>
      <c r="DGR182" s="89"/>
      <c r="DGS182" s="89"/>
      <c r="DGT182" s="89"/>
      <c r="DGU182" s="89"/>
      <c r="DGV182" s="89"/>
      <c r="DGW182" s="89"/>
      <c r="DGX182" s="89"/>
      <c r="DGY182" s="89"/>
      <c r="DGZ182" s="89"/>
      <c r="DHA182" s="89"/>
      <c r="DHB182" s="89"/>
      <c r="DHC182" s="89"/>
      <c r="DHD182" s="89"/>
      <c r="DHE182" s="89"/>
      <c r="DHF182" s="89"/>
      <c r="DHG182" s="89"/>
      <c r="DHH182" s="89"/>
      <c r="DHI182" s="89"/>
      <c r="DHJ182" s="89"/>
      <c r="DHK182" s="89"/>
      <c r="DHL182" s="89"/>
      <c r="DHM182" s="89"/>
      <c r="DHN182" s="89"/>
      <c r="DHO182" s="89"/>
      <c r="DHP182" s="89"/>
      <c r="DHQ182" s="89"/>
      <c r="DHR182" s="89"/>
      <c r="DHS182" s="89"/>
      <c r="DHT182" s="89"/>
      <c r="DHU182" s="89"/>
      <c r="DHV182" s="89"/>
      <c r="DHW182" s="89"/>
      <c r="DHX182" s="89"/>
      <c r="DHY182" s="89"/>
      <c r="DHZ182" s="89"/>
      <c r="DIA182" s="89"/>
      <c r="DIB182" s="89"/>
      <c r="DIC182" s="89"/>
      <c r="DID182" s="89"/>
      <c r="DIE182" s="89"/>
      <c r="DIF182" s="89"/>
      <c r="DIG182" s="89"/>
      <c r="DIH182" s="89"/>
      <c r="DII182" s="89"/>
      <c r="DIJ182" s="89"/>
      <c r="DIK182" s="89"/>
      <c r="DIL182" s="89"/>
      <c r="DIM182" s="89"/>
      <c r="DIN182" s="89"/>
      <c r="DIO182" s="89"/>
      <c r="DIP182" s="89"/>
      <c r="DIQ182" s="89"/>
      <c r="DIR182" s="89"/>
      <c r="DIS182" s="89"/>
      <c r="DIT182" s="89"/>
      <c r="DIU182" s="89"/>
      <c r="DIV182" s="89"/>
      <c r="DIW182" s="89"/>
      <c r="DIX182" s="89"/>
      <c r="DIY182" s="89"/>
      <c r="DIZ182" s="89"/>
      <c r="DJA182" s="89"/>
      <c r="DJB182" s="89"/>
      <c r="DJC182" s="89"/>
      <c r="DJD182" s="89"/>
      <c r="DJE182" s="89"/>
      <c r="DJF182" s="89"/>
      <c r="DJG182" s="89"/>
      <c r="DJH182" s="89"/>
      <c r="DJI182" s="89"/>
      <c r="DJJ182" s="89"/>
      <c r="DJK182" s="89"/>
      <c r="DJL182" s="89"/>
      <c r="DJM182" s="89"/>
      <c r="DJN182" s="89"/>
      <c r="DJO182" s="89"/>
      <c r="DJP182" s="89"/>
      <c r="DJQ182" s="89"/>
      <c r="DJR182" s="89"/>
      <c r="DJS182" s="89"/>
      <c r="DJT182" s="89"/>
      <c r="DJU182" s="89"/>
      <c r="DJV182" s="89"/>
      <c r="DJW182" s="89"/>
      <c r="DJX182" s="89"/>
      <c r="DJY182" s="89"/>
      <c r="DJZ182" s="89"/>
      <c r="DKA182" s="89"/>
      <c r="DKB182" s="89"/>
      <c r="DKC182" s="89"/>
      <c r="DKD182" s="89"/>
      <c r="DKE182" s="89"/>
      <c r="DKF182" s="89"/>
      <c r="DKG182" s="89"/>
      <c r="DKH182" s="89"/>
      <c r="DKI182" s="89"/>
      <c r="DKJ182" s="89"/>
      <c r="DKK182" s="89"/>
      <c r="DKL182" s="89"/>
      <c r="DKM182" s="89"/>
      <c r="DKN182" s="89"/>
      <c r="DKO182" s="89"/>
      <c r="DKP182" s="89"/>
      <c r="DKQ182" s="89"/>
      <c r="DKR182" s="89"/>
      <c r="DKS182" s="89"/>
      <c r="DKT182" s="89"/>
      <c r="DKU182" s="89"/>
      <c r="DKV182" s="89"/>
      <c r="DKW182" s="89"/>
      <c r="DKX182" s="89"/>
      <c r="DKY182" s="89"/>
      <c r="DKZ182" s="89"/>
      <c r="DLA182" s="89"/>
      <c r="DLB182" s="89"/>
      <c r="DLC182" s="89"/>
      <c r="DLD182" s="89"/>
      <c r="DLE182" s="89"/>
      <c r="DLF182" s="89"/>
      <c r="DLG182" s="89"/>
      <c r="DLH182" s="89"/>
      <c r="DLI182" s="89"/>
      <c r="DLJ182" s="89"/>
      <c r="DLK182" s="89"/>
      <c r="DLL182" s="89"/>
      <c r="DLM182" s="89"/>
      <c r="DLN182" s="89"/>
      <c r="DLO182" s="89"/>
      <c r="DLP182" s="89"/>
      <c r="DLQ182" s="89"/>
      <c r="DLR182" s="89"/>
      <c r="DLS182" s="89"/>
      <c r="DLT182" s="89"/>
      <c r="DLU182" s="89"/>
      <c r="DLV182" s="89"/>
      <c r="DLW182" s="89"/>
      <c r="DLX182" s="89"/>
      <c r="DLY182" s="89"/>
      <c r="DLZ182" s="89"/>
      <c r="DMA182" s="89"/>
      <c r="DMB182" s="89"/>
      <c r="DMC182" s="89"/>
      <c r="DMD182" s="89"/>
      <c r="DME182" s="89"/>
      <c r="DMF182" s="89"/>
      <c r="DMG182" s="89"/>
      <c r="DMH182" s="89"/>
      <c r="DMI182" s="89"/>
      <c r="DMJ182" s="89"/>
      <c r="DMK182" s="89"/>
      <c r="DML182" s="89"/>
      <c r="DMM182" s="89"/>
      <c r="DMN182" s="89"/>
      <c r="DMO182" s="89"/>
      <c r="DMP182" s="89"/>
      <c r="DMQ182" s="89"/>
      <c r="DMR182" s="89"/>
      <c r="DMS182" s="89"/>
      <c r="DMT182" s="89"/>
      <c r="DMU182" s="89"/>
      <c r="DMV182" s="89"/>
      <c r="DMW182" s="89"/>
      <c r="DMX182" s="89"/>
      <c r="DMY182" s="89"/>
      <c r="DMZ182" s="89"/>
      <c r="DNA182" s="89"/>
      <c r="DNB182" s="89"/>
      <c r="DNC182" s="89"/>
      <c r="DND182" s="89"/>
      <c r="DNE182" s="89"/>
      <c r="DNF182" s="89"/>
      <c r="DNG182" s="89"/>
      <c r="DNH182" s="89"/>
      <c r="DNI182" s="89"/>
      <c r="DNJ182" s="89"/>
      <c r="DNK182" s="89"/>
      <c r="DNL182" s="89"/>
      <c r="DNM182" s="89"/>
      <c r="DNN182" s="89"/>
      <c r="DNO182" s="89"/>
      <c r="DNP182" s="89"/>
      <c r="DNQ182" s="89"/>
      <c r="DNR182" s="89"/>
      <c r="DNS182" s="89"/>
      <c r="DNT182" s="89"/>
      <c r="DNU182" s="89"/>
      <c r="DNV182" s="89"/>
      <c r="DNW182" s="89"/>
      <c r="DNX182" s="89"/>
      <c r="DNY182" s="89"/>
      <c r="DNZ182" s="89"/>
      <c r="DOA182" s="89"/>
      <c r="DOB182" s="89"/>
      <c r="DOC182" s="89"/>
      <c r="DOD182" s="89"/>
      <c r="DOE182" s="89"/>
      <c r="DOF182" s="89"/>
      <c r="DOG182" s="89"/>
      <c r="DOH182" s="89"/>
      <c r="DOI182" s="89"/>
      <c r="DOJ182" s="89"/>
      <c r="DOK182" s="89"/>
      <c r="DOL182" s="89"/>
      <c r="DOM182" s="89"/>
      <c r="DON182" s="89"/>
      <c r="DOO182" s="89"/>
      <c r="DOP182" s="89"/>
      <c r="DOQ182" s="89"/>
      <c r="DOR182" s="89"/>
      <c r="DOS182" s="89"/>
      <c r="DOT182" s="89"/>
      <c r="DOU182" s="89"/>
      <c r="DOV182" s="89"/>
      <c r="DOW182" s="89"/>
      <c r="DOX182" s="89"/>
      <c r="DOY182" s="89"/>
      <c r="DOZ182" s="89"/>
      <c r="DPA182" s="89"/>
      <c r="DPB182" s="89"/>
      <c r="DPC182" s="89"/>
      <c r="DPD182" s="89"/>
      <c r="DPE182" s="89"/>
      <c r="DPF182" s="89"/>
      <c r="DPG182" s="89"/>
      <c r="DPH182" s="89"/>
      <c r="DPI182" s="89"/>
      <c r="DPJ182" s="89"/>
      <c r="DPK182" s="89"/>
      <c r="DPL182" s="89"/>
      <c r="DPM182" s="89"/>
      <c r="DPN182" s="89"/>
      <c r="DPO182" s="89"/>
      <c r="DPP182" s="89"/>
      <c r="DPQ182" s="89"/>
      <c r="DPR182" s="89"/>
      <c r="DPS182" s="89"/>
      <c r="DPT182" s="89"/>
      <c r="DPU182" s="89"/>
      <c r="DPV182" s="89"/>
      <c r="DPW182" s="89"/>
      <c r="DPX182" s="89"/>
      <c r="DPY182" s="89"/>
      <c r="DPZ182" s="89"/>
      <c r="DQA182" s="89"/>
      <c r="DQB182" s="89"/>
      <c r="DQC182" s="89"/>
      <c r="DQD182" s="89"/>
      <c r="DQE182" s="89"/>
      <c r="DQF182" s="89"/>
      <c r="DQG182" s="89"/>
      <c r="DQH182" s="89"/>
      <c r="DQI182" s="89"/>
      <c r="DQJ182" s="89"/>
      <c r="DQK182" s="89"/>
      <c r="DQL182" s="89"/>
      <c r="DQM182" s="89"/>
      <c r="DQN182" s="89"/>
      <c r="DQO182" s="89"/>
      <c r="DQP182" s="89"/>
      <c r="DQQ182" s="89"/>
      <c r="DQR182" s="89"/>
      <c r="DQS182" s="89"/>
      <c r="DQT182" s="89"/>
      <c r="DQU182" s="89"/>
      <c r="DQV182" s="89"/>
      <c r="DQW182" s="89"/>
      <c r="DQX182" s="89"/>
      <c r="DQY182" s="89"/>
      <c r="DQZ182" s="89"/>
      <c r="DRA182" s="89"/>
      <c r="DRB182" s="89"/>
      <c r="DRC182" s="89"/>
      <c r="DRD182" s="89"/>
      <c r="DRE182" s="89"/>
      <c r="DRF182" s="89"/>
      <c r="DRG182" s="89"/>
      <c r="DRH182" s="89"/>
      <c r="DRI182" s="89"/>
      <c r="DRJ182" s="89"/>
      <c r="DRK182" s="89"/>
      <c r="DRL182" s="89"/>
      <c r="DRM182" s="89"/>
      <c r="DRN182" s="89"/>
      <c r="DRO182" s="89"/>
      <c r="DRP182" s="89"/>
      <c r="DRQ182" s="89"/>
      <c r="DRR182" s="89"/>
      <c r="DRS182" s="89"/>
      <c r="DRT182" s="89"/>
      <c r="DRU182" s="89"/>
      <c r="DRV182" s="89"/>
      <c r="DRW182" s="89"/>
      <c r="DRX182" s="89"/>
      <c r="DRY182" s="89"/>
      <c r="DRZ182" s="89"/>
      <c r="DSA182" s="89"/>
      <c r="DSB182" s="89"/>
      <c r="DSC182" s="89"/>
      <c r="DSD182" s="89"/>
      <c r="DSE182" s="89"/>
      <c r="DSF182" s="89"/>
      <c r="DSG182" s="89"/>
      <c r="DSH182" s="89"/>
      <c r="DSI182" s="89"/>
      <c r="DSJ182" s="89"/>
      <c r="DSK182" s="89"/>
      <c r="DSL182" s="89"/>
      <c r="DSM182" s="89"/>
      <c r="DSN182" s="89"/>
      <c r="DSO182" s="89"/>
      <c r="DSP182" s="89"/>
      <c r="DSQ182" s="89"/>
      <c r="DSR182" s="89"/>
      <c r="DSS182" s="89"/>
      <c r="DST182" s="89"/>
      <c r="DSU182" s="89"/>
      <c r="DSV182" s="89"/>
      <c r="DSW182" s="89"/>
      <c r="DSX182" s="89"/>
      <c r="DSY182" s="89"/>
      <c r="DSZ182" s="89"/>
      <c r="DTA182" s="89"/>
      <c r="DTB182" s="89"/>
      <c r="DTC182" s="89"/>
      <c r="DTD182" s="89"/>
      <c r="DTE182" s="89"/>
      <c r="DTF182" s="89"/>
      <c r="DTG182" s="89"/>
      <c r="DTH182" s="89"/>
      <c r="DTI182" s="89"/>
      <c r="DTJ182" s="89"/>
      <c r="DTK182" s="89"/>
      <c r="DTL182" s="89"/>
      <c r="DTM182" s="89"/>
      <c r="DTN182" s="89"/>
      <c r="DTO182" s="89"/>
      <c r="DTP182" s="89"/>
      <c r="DTQ182" s="89"/>
      <c r="DTR182" s="89"/>
      <c r="DTS182" s="89"/>
      <c r="DTT182" s="89"/>
      <c r="DTU182" s="89"/>
      <c r="DTV182" s="89"/>
      <c r="DTW182" s="89"/>
      <c r="DTX182" s="89"/>
      <c r="DTY182" s="89"/>
      <c r="DTZ182" s="89"/>
      <c r="DUA182" s="89"/>
      <c r="DUB182" s="89"/>
      <c r="DUC182" s="89"/>
      <c r="DUD182" s="89"/>
      <c r="DUE182" s="89"/>
      <c r="DUF182" s="89"/>
      <c r="DUG182" s="89"/>
      <c r="DUH182" s="89"/>
      <c r="DUI182" s="89"/>
      <c r="DUJ182" s="89"/>
      <c r="DUK182" s="89"/>
      <c r="DUL182" s="89"/>
      <c r="DUM182" s="89"/>
      <c r="DUN182" s="89"/>
      <c r="DUO182" s="89"/>
      <c r="DUP182" s="89"/>
      <c r="DUQ182" s="89"/>
      <c r="DUR182" s="89"/>
      <c r="DUS182" s="89"/>
      <c r="DUT182" s="89"/>
      <c r="DUU182" s="89"/>
      <c r="DUV182" s="89"/>
      <c r="DUW182" s="89"/>
      <c r="DUX182" s="89"/>
      <c r="DUY182" s="89"/>
      <c r="DUZ182" s="89"/>
      <c r="DVA182" s="89"/>
      <c r="DVB182" s="89"/>
      <c r="DVC182" s="89"/>
      <c r="DVD182" s="89"/>
      <c r="DVE182" s="89"/>
      <c r="DVF182" s="89"/>
      <c r="DVG182" s="89"/>
      <c r="DVH182" s="89"/>
      <c r="DVI182" s="89"/>
      <c r="DVJ182" s="89"/>
      <c r="DVK182" s="89"/>
      <c r="DVL182" s="89"/>
      <c r="DVM182" s="89"/>
      <c r="DVN182" s="89"/>
      <c r="DVO182" s="89"/>
      <c r="DVP182" s="89"/>
      <c r="DVQ182" s="89"/>
      <c r="DVR182" s="89"/>
      <c r="DVS182" s="89"/>
      <c r="DVT182" s="89"/>
      <c r="DVU182" s="89"/>
      <c r="DVV182" s="89"/>
      <c r="DVW182" s="89"/>
      <c r="DVX182" s="89"/>
      <c r="DVY182" s="89"/>
      <c r="DVZ182" s="89"/>
      <c r="DWA182" s="89"/>
      <c r="DWB182" s="89"/>
      <c r="DWC182" s="89"/>
      <c r="DWD182" s="89"/>
      <c r="DWE182" s="89"/>
      <c r="DWF182" s="89"/>
      <c r="DWG182" s="89"/>
      <c r="DWH182" s="89"/>
      <c r="DWI182" s="89"/>
      <c r="DWJ182" s="89"/>
      <c r="DWK182" s="89"/>
      <c r="DWL182" s="89"/>
      <c r="DWM182" s="89"/>
      <c r="DWN182" s="89"/>
      <c r="DWO182" s="89"/>
      <c r="DWP182" s="89"/>
      <c r="DWQ182" s="89"/>
      <c r="DWR182" s="89"/>
      <c r="DWS182" s="89"/>
      <c r="DWT182" s="89"/>
      <c r="DWU182" s="89"/>
      <c r="DWV182" s="89"/>
      <c r="DWW182" s="89"/>
      <c r="DWX182" s="89"/>
      <c r="DWY182" s="89"/>
      <c r="DWZ182" s="89"/>
      <c r="DXA182" s="89"/>
      <c r="DXB182" s="89"/>
      <c r="DXC182" s="89"/>
      <c r="DXD182" s="89"/>
      <c r="DXE182" s="89"/>
      <c r="DXF182" s="89"/>
      <c r="DXG182" s="89"/>
      <c r="DXH182" s="89"/>
      <c r="DXI182" s="89"/>
      <c r="DXJ182" s="89"/>
      <c r="DXK182" s="89"/>
      <c r="DXL182" s="89"/>
      <c r="DXM182" s="89"/>
      <c r="DXN182" s="89"/>
      <c r="DXO182" s="89"/>
      <c r="DXP182" s="89"/>
      <c r="DXQ182" s="89"/>
      <c r="DXR182" s="89"/>
      <c r="DXS182" s="89"/>
      <c r="DXT182" s="89"/>
      <c r="DXU182" s="89"/>
      <c r="DXV182" s="89"/>
      <c r="DXW182" s="89"/>
      <c r="DXX182" s="89"/>
      <c r="DXY182" s="89"/>
      <c r="DXZ182" s="89"/>
      <c r="DYA182" s="89"/>
      <c r="DYB182" s="89"/>
      <c r="DYC182" s="89"/>
      <c r="DYD182" s="89"/>
      <c r="DYE182" s="89"/>
      <c r="DYF182" s="89"/>
      <c r="DYG182" s="89"/>
      <c r="DYH182" s="89"/>
      <c r="DYI182" s="89"/>
      <c r="DYJ182" s="89"/>
      <c r="DYK182" s="89"/>
      <c r="DYL182" s="89"/>
      <c r="DYM182" s="89"/>
      <c r="DYN182" s="89"/>
      <c r="DYO182" s="89"/>
      <c r="DYP182" s="89"/>
      <c r="DYQ182" s="89"/>
      <c r="DYR182" s="89"/>
      <c r="DYS182" s="89"/>
      <c r="DYT182" s="89"/>
      <c r="DYU182" s="89"/>
      <c r="DYV182" s="89"/>
      <c r="DYW182" s="89"/>
      <c r="DYX182" s="89"/>
      <c r="DYY182" s="89"/>
      <c r="DYZ182" s="89"/>
      <c r="DZA182" s="89"/>
      <c r="DZB182" s="89"/>
      <c r="DZC182" s="89"/>
      <c r="DZD182" s="89"/>
      <c r="DZE182" s="89"/>
      <c r="DZF182" s="89"/>
      <c r="DZG182" s="89"/>
      <c r="DZH182" s="89"/>
      <c r="DZI182" s="89"/>
      <c r="DZJ182" s="89"/>
      <c r="DZK182" s="89"/>
      <c r="DZL182" s="89"/>
      <c r="DZM182" s="89"/>
      <c r="DZN182" s="89"/>
      <c r="DZO182" s="89"/>
      <c r="DZP182" s="89"/>
      <c r="DZQ182" s="89"/>
      <c r="DZR182" s="89"/>
      <c r="DZS182" s="89"/>
      <c r="DZT182" s="89"/>
      <c r="DZU182" s="89"/>
      <c r="DZV182" s="89"/>
      <c r="DZW182" s="89"/>
      <c r="DZX182" s="89"/>
      <c r="DZY182" s="89"/>
      <c r="DZZ182" s="89"/>
      <c r="EAA182" s="89"/>
      <c r="EAB182" s="89"/>
      <c r="EAC182" s="89"/>
      <c r="EAD182" s="89"/>
      <c r="EAE182" s="89"/>
      <c r="EAF182" s="89"/>
      <c r="EAG182" s="89"/>
      <c r="EAH182" s="89"/>
      <c r="EAI182" s="89"/>
      <c r="EAJ182" s="89"/>
      <c r="EAK182" s="89"/>
      <c r="EAL182" s="89"/>
      <c r="EAM182" s="89"/>
      <c r="EAN182" s="89"/>
      <c r="EAO182" s="89"/>
      <c r="EAP182" s="89"/>
      <c r="EAQ182" s="89"/>
      <c r="EAR182" s="89"/>
      <c r="EAS182" s="89"/>
      <c r="EAT182" s="89"/>
      <c r="EAU182" s="89"/>
      <c r="EAV182" s="89"/>
      <c r="EAW182" s="89"/>
      <c r="EAX182" s="89"/>
      <c r="EAY182" s="89"/>
      <c r="EAZ182" s="89"/>
      <c r="EBA182" s="89"/>
      <c r="EBB182" s="89"/>
      <c r="EBC182" s="89"/>
      <c r="EBD182" s="89"/>
      <c r="EBE182" s="89"/>
      <c r="EBF182" s="89"/>
      <c r="EBG182" s="89"/>
      <c r="EBH182" s="89"/>
      <c r="EBI182" s="89"/>
      <c r="EBJ182" s="89"/>
      <c r="EBK182" s="89"/>
      <c r="EBL182" s="89"/>
      <c r="EBM182" s="89"/>
      <c r="EBN182" s="89"/>
      <c r="EBO182" s="89"/>
      <c r="EBP182" s="89"/>
      <c r="EBQ182" s="89"/>
      <c r="EBR182" s="89"/>
      <c r="EBS182" s="89"/>
      <c r="EBT182" s="89"/>
      <c r="EBU182" s="89"/>
      <c r="EBV182" s="89"/>
      <c r="EBW182" s="89"/>
      <c r="EBX182" s="89"/>
      <c r="EBY182" s="89"/>
      <c r="EBZ182" s="89"/>
      <c r="ECA182" s="89"/>
      <c r="ECB182" s="89"/>
      <c r="ECC182" s="89"/>
      <c r="ECD182" s="89"/>
      <c r="ECE182" s="89"/>
      <c r="ECF182" s="89"/>
      <c r="ECG182" s="89"/>
      <c r="ECH182" s="89"/>
      <c r="ECI182" s="89"/>
      <c r="ECJ182" s="89"/>
      <c r="ECK182" s="89"/>
      <c r="ECL182" s="89"/>
      <c r="ECM182" s="89"/>
      <c r="ECN182" s="89"/>
      <c r="ECO182" s="89"/>
      <c r="ECP182" s="89"/>
      <c r="ECQ182" s="89"/>
      <c r="ECR182" s="89"/>
      <c r="ECS182" s="89"/>
      <c r="ECT182" s="89"/>
      <c r="ECU182" s="89"/>
      <c r="ECV182" s="89"/>
      <c r="ECW182" s="89"/>
      <c r="ECX182" s="89"/>
      <c r="ECY182" s="89"/>
      <c r="ECZ182" s="89"/>
      <c r="EDA182" s="89"/>
      <c r="EDB182" s="89"/>
      <c r="EDC182" s="89"/>
      <c r="EDD182" s="89"/>
      <c r="EDE182" s="89"/>
      <c r="EDF182" s="89"/>
      <c r="EDG182" s="89"/>
      <c r="EDH182" s="89"/>
      <c r="EDI182" s="89"/>
      <c r="EDJ182" s="89"/>
      <c r="EDK182" s="89"/>
      <c r="EDL182" s="89"/>
      <c r="EDM182" s="89"/>
      <c r="EDN182" s="89"/>
      <c r="EDO182" s="89"/>
      <c r="EDP182" s="89"/>
      <c r="EDQ182" s="89"/>
      <c r="EDR182" s="89"/>
      <c r="EDS182" s="89"/>
      <c r="EDT182" s="89"/>
      <c r="EDU182" s="89"/>
      <c r="EDV182" s="89"/>
      <c r="EDW182" s="89"/>
      <c r="EDX182" s="89"/>
      <c r="EDY182" s="89"/>
      <c r="EDZ182" s="89"/>
      <c r="EEA182" s="89"/>
      <c r="EEB182" s="89"/>
      <c r="EEC182" s="89"/>
      <c r="EED182" s="89"/>
      <c r="EEE182" s="89"/>
      <c r="EEF182" s="89"/>
      <c r="EEG182" s="89"/>
      <c r="EEH182" s="89"/>
      <c r="EEI182" s="89"/>
      <c r="EEJ182" s="89"/>
      <c r="EEK182" s="89"/>
      <c r="EEL182" s="89"/>
      <c r="EEM182" s="89"/>
      <c r="EEN182" s="89"/>
      <c r="EEO182" s="89"/>
      <c r="EEP182" s="89"/>
      <c r="EEQ182" s="89"/>
      <c r="EER182" s="89"/>
      <c r="EES182" s="89"/>
      <c r="EET182" s="89"/>
      <c r="EEU182" s="89"/>
      <c r="EEV182" s="89"/>
      <c r="EEW182" s="89"/>
      <c r="EEX182" s="89"/>
      <c r="EEY182" s="89"/>
      <c r="EEZ182" s="89"/>
      <c r="EFA182" s="89"/>
      <c r="EFB182" s="89"/>
      <c r="EFC182" s="89"/>
      <c r="EFD182" s="89"/>
      <c r="EFE182" s="89"/>
      <c r="EFF182" s="89"/>
      <c r="EFG182" s="89"/>
      <c r="EFH182" s="89"/>
      <c r="EFI182" s="89"/>
      <c r="EFJ182" s="89"/>
      <c r="EFK182" s="89"/>
      <c r="EFL182" s="89"/>
      <c r="EFM182" s="89"/>
      <c r="EFN182" s="89"/>
      <c r="EFO182" s="89"/>
      <c r="EFP182" s="89"/>
      <c r="EFQ182" s="89"/>
      <c r="EFR182" s="89"/>
      <c r="EFS182" s="89"/>
      <c r="EFT182" s="89"/>
      <c r="EFU182" s="89"/>
      <c r="EFV182" s="89"/>
      <c r="EFW182" s="89"/>
      <c r="EFX182" s="89"/>
      <c r="EFY182" s="89"/>
      <c r="EFZ182" s="89"/>
      <c r="EGA182" s="89"/>
      <c r="EGB182" s="89"/>
      <c r="EGC182" s="89"/>
      <c r="EGD182" s="89"/>
      <c r="EGE182" s="89"/>
      <c r="EGF182" s="89"/>
      <c r="EGG182" s="89"/>
      <c r="EGH182" s="89"/>
      <c r="EGI182" s="89"/>
      <c r="EGJ182" s="89"/>
      <c r="EGK182" s="89"/>
      <c r="EGL182" s="89"/>
      <c r="EGM182" s="89"/>
      <c r="EGN182" s="89"/>
      <c r="EGO182" s="89"/>
      <c r="EGP182" s="89"/>
      <c r="EGQ182" s="89"/>
      <c r="EGR182" s="89"/>
      <c r="EGS182" s="89"/>
      <c r="EGT182" s="89"/>
      <c r="EGU182" s="89"/>
      <c r="EGV182" s="89"/>
      <c r="EGW182" s="89"/>
      <c r="EGX182" s="89"/>
      <c r="EGY182" s="89"/>
      <c r="EGZ182" s="89"/>
      <c r="EHA182" s="89"/>
      <c r="EHB182" s="89"/>
      <c r="EHC182" s="89"/>
      <c r="EHD182" s="89"/>
      <c r="EHE182" s="89"/>
      <c r="EHF182" s="89"/>
      <c r="EHG182" s="89"/>
      <c r="EHH182" s="89"/>
      <c r="EHI182" s="89"/>
      <c r="EHJ182" s="89"/>
      <c r="EHK182" s="89"/>
      <c r="EHL182" s="89"/>
      <c r="EHM182" s="89"/>
      <c r="EHN182" s="89"/>
      <c r="EHO182" s="89"/>
      <c r="EHP182" s="89"/>
      <c r="EHQ182" s="89"/>
      <c r="EHR182" s="89"/>
      <c r="EHS182" s="89"/>
      <c r="EHT182" s="89"/>
      <c r="EHU182" s="89"/>
      <c r="EHV182" s="89"/>
      <c r="EHW182" s="89"/>
      <c r="EHX182" s="89"/>
      <c r="EHY182" s="89"/>
      <c r="EHZ182" s="89"/>
      <c r="EIA182" s="89"/>
      <c r="EIB182" s="89"/>
      <c r="EIC182" s="89"/>
      <c r="EID182" s="89"/>
      <c r="EIE182" s="89"/>
      <c r="EIF182" s="89"/>
      <c r="EIG182" s="89"/>
      <c r="EIH182" s="89"/>
      <c r="EII182" s="89"/>
      <c r="EIJ182" s="89"/>
      <c r="EIK182" s="89"/>
      <c r="EIL182" s="89"/>
      <c r="EIM182" s="89"/>
      <c r="EIN182" s="89"/>
      <c r="EIO182" s="89"/>
      <c r="EIP182" s="89"/>
      <c r="EIQ182" s="89"/>
      <c r="EIR182" s="89"/>
      <c r="EIS182" s="89"/>
      <c r="EIT182" s="89"/>
      <c r="EIU182" s="89"/>
      <c r="EIV182" s="89"/>
      <c r="EIW182" s="89"/>
      <c r="EIX182" s="89"/>
      <c r="EIY182" s="89"/>
      <c r="EIZ182" s="89"/>
      <c r="EJA182" s="89"/>
      <c r="EJB182" s="89"/>
      <c r="EJC182" s="89"/>
      <c r="EJD182" s="89"/>
      <c r="EJE182" s="89"/>
      <c r="EJF182" s="89"/>
      <c r="EJG182" s="89"/>
      <c r="EJH182" s="89"/>
      <c r="EJI182" s="89"/>
      <c r="EJJ182" s="89"/>
      <c r="EJK182" s="89"/>
      <c r="EJL182" s="89"/>
      <c r="EJM182" s="89"/>
      <c r="EJN182" s="89"/>
      <c r="EJO182" s="89"/>
      <c r="EJP182" s="89"/>
      <c r="EJQ182" s="89"/>
      <c r="EJR182" s="89"/>
      <c r="EJS182" s="89"/>
      <c r="EJT182" s="89"/>
      <c r="EJU182" s="89"/>
      <c r="EJV182" s="89"/>
      <c r="EJW182" s="89"/>
      <c r="EJX182" s="89"/>
      <c r="EJY182" s="89"/>
      <c r="EJZ182" s="89"/>
      <c r="EKA182" s="89"/>
      <c r="EKB182" s="89"/>
      <c r="EKC182" s="89"/>
      <c r="EKD182" s="89"/>
      <c r="EKE182" s="89"/>
      <c r="EKF182" s="89"/>
      <c r="EKG182" s="89"/>
      <c r="EKH182" s="89"/>
      <c r="EKI182" s="89"/>
      <c r="EKJ182" s="89"/>
      <c r="EKK182" s="89"/>
      <c r="EKL182" s="89"/>
      <c r="EKM182" s="89"/>
      <c r="EKN182" s="89"/>
      <c r="EKO182" s="89"/>
      <c r="EKP182" s="89"/>
      <c r="EKQ182" s="89"/>
      <c r="EKR182" s="89"/>
      <c r="EKS182" s="89"/>
      <c r="EKT182" s="89"/>
      <c r="EKU182" s="89"/>
      <c r="EKV182" s="89"/>
      <c r="EKW182" s="89"/>
      <c r="EKX182" s="89"/>
      <c r="EKY182" s="89"/>
      <c r="EKZ182" s="89"/>
      <c r="ELA182" s="89"/>
      <c r="ELB182" s="89"/>
      <c r="ELC182" s="89"/>
      <c r="ELD182" s="89"/>
      <c r="ELE182" s="89"/>
      <c r="ELF182" s="89"/>
      <c r="ELG182" s="89"/>
      <c r="ELH182" s="89"/>
      <c r="ELI182" s="89"/>
      <c r="ELJ182" s="89"/>
      <c r="ELK182" s="89"/>
      <c r="ELL182" s="89"/>
      <c r="ELM182" s="89"/>
      <c r="ELN182" s="89"/>
      <c r="ELO182" s="89"/>
      <c r="ELP182" s="89"/>
      <c r="ELQ182" s="89"/>
      <c r="ELR182" s="89"/>
      <c r="ELS182" s="89"/>
      <c r="ELT182" s="89"/>
      <c r="ELU182" s="89"/>
      <c r="ELV182" s="89"/>
      <c r="ELW182" s="89"/>
      <c r="ELX182" s="89"/>
      <c r="ELY182" s="89"/>
      <c r="ELZ182" s="89"/>
      <c r="EMA182" s="89"/>
      <c r="EMB182" s="89"/>
      <c r="EMC182" s="89"/>
      <c r="EMD182" s="89"/>
      <c r="EME182" s="89"/>
      <c r="EMF182" s="89"/>
      <c r="EMG182" s="89"/>
      <c r="EMH182" s="89"/>
      <c r="EMI182" s="89"/>
      <c r="EMJ182" s="89"/>
      <c r="EMK182" s="89"/>
      <c r="EML182" s="89"/>
      <c r="EMM182" s="89"/>
      <c r="EMN182" s="89"/>
      <c r="EMO182" s="89"/>
      <c r="EMP182" s="89"/>
      <c r="EMQ182" s="89"/>
      <c r="EMR182" s="89"/>
      <c r="EMS182" s="89"/>
      <c r="EMT182" s="89"/>
      <c r="EMU182" s="89"/>
      <c r="EMV182" s="89"/>
      <c r="EMW182" s="89"/>
      <c r="EMX182" s="89"/>
      <c r="EMY182" s="89"/>
      <c r="EMZ182" s="89"/>
      <c r="ENA182" s="89"/>
      <c r="ENB182" s="89"/>
      <c r="ENC182" s="89"/>
      <c r="END182" s="89"/>
      <c r="ENE182" s="89"/>
      <c r="ENF182" s="89"/>
      <c r="ENG182" s="89"/>
      <c r="ENH182" s="89"/>
      <c r="ENI182" s="89"/>
      <c r="ENJ182" s="89"/>
      <c r="ENK182" s="89"/>
      <c r="ENL182" s="89"/>
      <c r="ENM182" s="89"/>
      <c r="ENN182" s="89"/>
      <c r="ENO182" s="89"/>
      <c r="ENP182" s="89"/>
      <c r="ENQ182" s="89"/>
      <c r="ENR182" s="89"/>
      <c r="ENS182" s="89"/>
      <c r="ENT182" s="89"/>
      <c r="ENU182" s="89"/>
      <c r="ENV182" s="89"/>
      <c r="ENW182" s="89"/>
      <c r="ENX182" s="89"/>
      <c r="ENY182" s="89"/>
      <c r="ENZ182" s="89"/>
      <c r="EOA182" s="89"/>
      <c r="EOB182" s="89"/>
      <c r="EOC182" s="89"/>
      <c r="EOD182" s="89"/>
      <c r="EOE182" s="89"/>
      <c r="EOF182" s="89"/>
      <c r="EOG182" s="89"/>
      <c r="EOH182" s="89"/>
      <c r="EOI182" s="89"/>
      <c r="EOJ182" s="89"/>
      <c r="EOK182" s="89"/>
      <c r="EOL182" s="89"/>
      <c r="EOM182" s="89"/>
      <c r="EON182" s="89"/>
      <c r="EOO182" s="89"/>
      <c r="EOP182" s="89"/>
      <c r="EOQ182" s="89"/>
      <c r="EOR182" s="89"/>
      <c r="EOS182" s="89"/>
      <c r="EOT182" s="89"/>
      <c r="EOU182" s="89"/>
      <c r="EOV182" s="89"/>
      <c r="EOW182" s="89"/>
      <c r="EOX182" s="89"/>
      <c r="EOY182" s="89"/>
      <c r="EOZ182" s="89"/>
      <c r="EPA182" s="89"/>
      <c r="EPB182" s="89"/>
      <c r="EPC182" s="89"/>
      <c r="EPD182" s="89"/>
      <c r="EPE182" s="89"/>
      <c r="EPF182" s="89"/>
      <c r="EPG182" s="89"/>
      <c r="EPH182" s="89"/>
      <c r="EPI182" s="89"/>
      <c r="EPJ182" s="89"/>
      <c r="EPK182" s="89"/>
      <c r="EPL182" s="89"/>
      <c r="EPM182" s="89"/>
      <c r="EPN182" s="89"/>
      <c r="EPO182" s="89"/>
      <c r="EPP182" s="89"/>
      <c r="EPQ182" s="89"/>
      <c r="EPR182" s="89"/>
      <c r="EPS182" s="89"/>
      <c r="EPT182" s="89"/>
      <c r="EPU182" s="89"/>
      <c r="EPV182" s="89"/>
      <c r="EPW182" s="89"/>
      <c r="EPX182" s="89"/>
      <c r="EPY182" s="89"/>
      <c r="EPZ182" s="89"/>
      <c r="EQA182" s="89"/>
      <c r="EQB182" s="89"/>
      <c r="EQC182" s="89"/>
      <c r="EQD182" s="89"/>
      <c r="EQE182" s="89"/>
      <c r="EQF182" s="89"/>
      <c r="EQG182" s="89"/>
      <c r="EQH182" s="89"/>
      <c r="EQI182" s="89"/>
      <c r="EQJ182" s="89"/>
      <c r="EQK182" s="89"/>
      <c r="EQL182" s="89"/>
      <c r="EQM182" s="89"/>
      <c r="EQN182" s="89"/>
      <c r="EQO182" s="89"/>
      <c r="EQP182" s="89"/>
      <c r="EQQ182" s="89"/>
      <c r="EQR182" s="89"/>
      <c r="EQS182" s="89"/>
      <c r="EQT182" s="89"/>
      <c r="EQU182" s="89"/>
      <c r="EQV182" s="89"/>
      <c r="EQW182" s="89"/>
      <c r="EQX182" s="89"/>
      <c r="EQY182" s="89"/>
      <c r="EQZ182" s="89"/>
      <c r="ERA182" s="89"/>
      <c r="ERB182" s="89"/>
      <c r="ERC182" s="89"/>
      <c r="ERD182" s="89"/>
      <c r="ERE182" s="89"/>
      <c r="ERF182" s="89"/>
      <c r="ERG182" s="89"/>
      <c r="ERH182" s="89"/>
      <c r="ERI182" s="89"/>
      <c r="ERJ182" s="89"/>
      <c r="ERK182" s="89"/>
      <c r="ERL182" s="89"/>
      <c r="ERM182" s="89"/>
      <c r="ERN182" s="89"/>
      <c r="ERO182" s="89"/>
      <c r="ERP182" s="89"/>
      <c r="ERQ182" s="89"/>
      <c r="ERR182" s="89"/>
      <c r="ERS182" s="89"/>
      <c r="ERT182" s="89"/>
      <c r="ERU182" s="89"/>
      <c r="ERV182" s="89"/>
      <c r="ERW182" s="89"/>
      <c r="ERX182" s="89"/>
      <c r="ERY182" s="89"/>
      <c r="ERZ182" s="89"/>
      <c r="ESA182" s="89"/>
      <c r="ESB182" s="89"/>
      <c r="ESC182" s="89"/>
      <c r="ESD182" s="89"/>
      <c r="ESE182" s="89"/>
      <c r="ESF182" s="89"/>
      <c r="ESG182" s="89"/>
      <c r="ESH182" s="89"/>
      <c r="ESI182" s="89"/>
      <c r="ESJ182" s="89"/>
      <c r="ESK182" s="89"/>
      <c r="ESL182" s="89"/>
      <c r="ESM182" s="89"/>
      <c r="ESN182" s="89"/>
      <c r="ESO182" s="89"/>
      <c r="ESP182" s="89"/>
      <c r="ESQ182" s="89"/>
      <c r="ESR182" s="89"/>
      <c r="ESS182" s="89"/>
      <c r="EST182" s="89"/>
      <c r="ESU182" s="89"/>
      <c r="ESV182" s="89"/>
      <c r="ESW182" s="89"/>
      <c r="ESX182" s="89"/>
      <c r="ESY182" s="89"/>
      <c r="ESZ182" s="89"/>
      <c r="ETA182" s="89"/>
      <c r="ETB182" s="89"/>
      <c r="ETC182" s="89"/>
      <c r="ETD182" s="89"/>
      <c r="ETE182" s="89"/>
      <c r="ETF182" s="89"/>
      <c r="ETG182" s="89"/>
      <c r="ETH182" s="89"/>
      <c r="ETI182" s="89"/>
      <c r="ETJ182" s="89"/>
      <c r="ETK182" s="89"/>
      <c r="ETL182" s="89"/>
      <c r="ETM182" s="89"/>
      <c r="ETN182" s="89"/>
      <c r="ETO182" s="89"/>
      <c r="ETP182" s="89"/>
      <c r="ETQ182" s="89"/>
      <c r="ETR182" s="89"/>
      <c r="ETS182" s="89"/>
      <c r="ETT182" s="89"/>
      <c r="ETU182" s="89"/>
      <c r="ETV182" s="89"/>
      <c r="ETW182" s="89"/>
      <c r="ETX182" s="89"/>
      <c r="ETY182" s="89"/>
      <c r="ETZ182" s="89"/>
      <c r="EUA182" s="89"/>
      <c r="EUB182" s="89"/>
      <c r="EUC182" s="89"/>
      <c r="EUD182" s="89"/>
      <c r="EUE182" s="89"/>
      <c r="EUF182" s="89"/>
      <c r="EUG182" s="89"/>
      <c r="EUH182" s="89"/>
      <c r="EUI182" s="89"/>
      <c r="EUJ182" s="89"/>
      <c r="EUK182" s="89"/>
      <c r="EUL182" s="89"/>
      <c r="EUM182" s="89"/>
      <c r="EUN182" s="89"/>
      <c r="EUO182" s="89"/>
      <c r="EUP182" s="89"/>
      <c r="EUQ182" s="89"/>
      <c r="EUR182" s="89"/>
      <c r="EUS182" s="89"/>
      <c r="EUT182" s="89"/>
      <c r="EUU182" s="89"/>
      <c r="EUV182" s="89"/>
      <c r="EUW182" s="89"/>
      <c r="EUX182" s="89"/>
      <c r="EUY182" s="89"/>
      <c r="EUZ182" s="89"/>
      <c r="EVA182" s="89"/>
      <c r="EVB182" s="89"/>
      <c r="EVC182" s="89"/>
      <c r="EVD182" s="89"/>
      <c r="EVE182" s="89"/>
      <c r="EVF182" s="89"/>
      <c r="EVG182" s="89"/>
      <c r="EVH182" s="89"/>
      <c r="EVI182" s="89"/>
      <c r="EVJ182" s="89"/>
      <c r="EVK182" s="89"/>
      <c r="EVL182" s="89"/>
      <c r="EVM182" s="89"/>
      <c r="EVN182" s="89"/>
      <c r="EVO182" s="89"/>
      <c r="EVP182" s="89"/>
      <c r="EVQ182" s="89"/>
      <c r="EVR182" s="89"/>
      <c r="EVS182" s="89"/>
      <c r="EVT182" s="89"/>
      <c r="EVU182" s="89"/>
      <c r="EVV182" s="89"/>
      <c r="EVW182" s="89"/>
      <c r="EVX182" s="89"/>
      <c r="EVY182" s="89"/>
      <c r="EVZ182" s="89"/>
      <c r="EWA182" s="89"/>
      <c r="EWB182" s="89"/>
      <c r="EWC182" s="89"/>
      <c r="EWD182" s="89"/>
      <c r="EWE182" s="89"/>
      <c r="EWF182" s="89"/>
      <c r="EWG182" s="89"/>
      <c r="EWH182" s="89"/>
      <c r="EWI182" s="89"/>
      <c r="EWJ182" s="89"/>
      <c r="EWK182" s="89"/>
      <c r="EWL182" s="89"/>
      <c r="EWM182" s="89"/>
      <c r="EWN182" s="89"/>
      <c r="EWO182" s="89"/>
      <c r="EWP182" s="89"/>
      <c r="EWQ182" s="89"/>
      <c r="EWR182" s="89"/>
      <c r="EWS182" s="89"/>
      <c r="EWT182" s="89"/>
      <c r="EWU182" s="89"/>
      <c r="EWV182" s="89"/>
      <c r="EWW182" s="89"/>
      <c r="EWX182" s="89"/>
      <c r="EWY182" s="89"/>
      <c r="EWZ182" s="89"/>
      <c r="EXA182" s="89"/>
      <c r="EXB182" s="89"/>
      <c r="EXC182" s="89"/>
      <c r="EXD182" s="89"/>
      <c r="EXE182" s="89"/>
      <c r="EXF182" s="89"/>
      <c r="EXG182" s="89"/>
      <c r="EXH182" s="89"/>
      <c r="EXI182" s="89"/>
      <c r="EXJ182" s="89"/>
      <c r="EXK182" s="89"/>
      <c r="EXL182" s="89"/>
      <c r="EXM182" s="89"/>
      <c r="EXN182" s="89"/>
      <c r="EXO182" s="89"/>
      <c r="EXP182" s="89"/>
      <c r="EXQ182" s="89"/>
      <c r="EXR182" s="89"/>
      <c r="EXS182" s="89"/>
      <c r="EXT182" s="89"/>
      <c r="EXU182" s="89"/>
      <c r="EXV182" s="89"/>
      <c r="EXW182" s="89"/>
      <c r="EXX182" s="89"/>
      <c r="EXY182" s="89"/>
      <c r="EXZ182" s="89"/>
      <c r="EYA182" s="89"/>
      <c r="EYB182" s="89"/>
      <c r="EYC182" s="89"/>
      <c r="EYD182" s="89"/>
      <c r="EYE182" s="89"/>
      <c r="EYF182" s="89"/>
      <c r="EYG182" s="89"/>
      <c r="EYH182" s="89"/>
      <c r="EYI182" s="89"/>
      <c r="EYJ182" s="89"/>
      <c r="EYK182" s="89"/>
      <c r="EYL182" s="89"/>
      <c r="EYM182" s="89"/>
      <c r="EYN182" s="89"/>
      <c r="EYO182" s="89"/>
      <c r="EYP182" s="89"/>
      <c r="EYQ182" s="89"/>
      <c r="EYR182" s="89"/>
      <c r="EYS182" s="89"/>
      <c r="EYT182" s="89"/>
      <c r="EYU182" s="89"/>
      <c r="EYV182" s="89"/>
      <c r="EYW182" s="89"/>
      <c r="EYX182" s="89"/>
      <c r="EYY182" s="89"/>
      <c r="EYZ182" s="89"/>
      <c r="EZA182" s="89"/>
      <c r="EZB182" s="89"/>
      <c r="EZC182" s="89"/>
      <c r="EZD182" s="89"/>
      <c r="EZE182" s="89"/>
      <c r="EZF182" s="89"/>
      <c r="EZG182" s="89"/>
      <c r="EZH182" s="89"/>
      <c r="EZI182" s="89"/>
      <c r="EZJ182" s="89"/>
      <c r="EZK182" s="89"/>
      <c r="EZL182" s="89"/>
      <c r="EZM182" s="89"/>
      <c r="EZN182" s="89"/>
      <c r="EZO182" s="89"/>
      <c r="EZP182" s="89"/>
      <c r="EZQ182" s="89"/>
      <c r="EZR182" s="89"/>
      <c r="EZS182" s="89"/>
      <c r="EZT182" s="89"/>
      <c r="EZU182" s="89"/>
      <c r="EZV182" s="89"/>
      <c r="EZW182" s="89"/>
      <c r="EZX182" s="89"/>
      <c r="EZY182" s="89"/>
      <c r="EZZ182" s="89"/>
      <c r="FAA182" s="89"/>
      <c r="FAB182" s="89"/>
      <c r="FAC182" s="89"/>
      <c r="FAD182" s="89"/>
      <c r="FAE182" s="89"/>
      <c r="FAF182" s="89"/>
      <c r="FAG182" s="89"/>
      <c r="FAH182" s="89"/>
      <c r="FAI182" s="89"/>
      <c r="FAJ182" s="89"/>
      <c r="FAK182" s="89"/>
      <c r="FAL182" s="89"/>
      <c r="FAM182" s="89"/>
      <c r="FAN182" s="89"/>
      <c r="FAO182" s="89"/>
      <c r="FAP182" s="89"/>
      <c r="FAQ182" s="89"/>
      <c r="FAR182" s="89"/>
      <c r="FAS182" s="89"/>
      <c r="FAT182" s="89"/>
      <c r="FAU182" s="89"/>
      <c r="FAV182" s="89"/>
      <c r="FAW182" s="89"/>
      <c r="FAX182" s="89"/>
      <c r="FAY182" s="89"/>
      <c r="FAZ182" s="89"/>
      <c r="FBA182" s="89"/>
      <c r="FBB182" s="89"/>
      <c r="FBC182" s="89"/>
      <c r="FBD182" s="89"/>
      <c r="FBE182" s="89"/>
      <c r="FBF182" s="89"/>
      <c r="FBG182" s="89"/>
      <c r="FBH182" s="89"/>
      <c r="FBI182" s="89"/>
      <c r="FBJ182" s="89"/>
      <c r="FBK182" s="89"/>
      <c r="FBL182" s="89"/>
      <c r="FBM182" s="89"/>
      <c r="FBN182" s="89"/>
      <c r="FBO182" s="89"/>
      <c r="FBP182" s="89"/>
      <c r="FBQ182" s="89"/>
      <c r="FBR182" s="89"/>
      <c r="FBS182" s="89"/>
      <c r="FBT182" s="89"/>
      <c r="FBU182" s="89"/>
      <c r="FBV182" s="89"/>
      <c r="FBW182" s="89"/>
      <c r="FBX182" s="89"/>
      <c r="FBY182" s="89"/>
      <c r="FBZ182" s="89"/>
      <c r="FCA182" s="89"/>
      <c r="FCB182" s="89"/>
      <c r="FCC182" s="89"/>
      <c r="FCD182" s="89"/>
      <c r="FCE182" s="89"/>
      <c r="FCF182" s="89"/>
      <c r="FCG182" s="89"/>
      <c r="FCH182" s="89"/>
      <c r="FCI182" s="89"/>
      <c r="FCJ182" s="89"/>
      <c r="FCK182" s="89"/>
      <c r="FCL182" s="89"/>
      <c r="FCM182" s="89"/>
      <c r="FCN182" s="89"/>
      <c r="FCO182" s="89"/>
      <c r="FCP182" s="89"/>
      <c r="FCQ182" s="89"/>
      <c r="FCR182" s="89"/>
      <c r="FCS182" s="89"/>
      <c r="FCT182" s="89"/>
      <c r="FCU182" s="89"/>
      <c r="FCV182" s="89"/>
      <c r="FCW182" s="89"/>
      <c r="FCX182" s="89"/>
      <c r="FCY182" s="89"/>
      <c r="FCZ182" s="89"/>
      <c r="FDA182" s="89"/>
      <c r="FDB182" s="89"/>
      <c r="FDC182" s="89"/>
      <c r="FDD182" s="89"/>
      <c r="FDE182" s="89"/>
      <c r="FDF182" s="89"/>
      <c r="FDG182" s="89"/>
      <c r="FDH182" s="89"/>
      <c r="FDI182" s="89"/>
      <c r="FDJ182" s="89"/>
      <c r="FDK182" s="89"/>
      <c r="FDL182" s="89"/>
      <c r="FDM182" s="89"/>
      <c r="FDN182" s="89"/>
      <c r="FDO182" s="89"/>
      <c r="FDP182" s="89"/>
      <c r="FDQ182" s="89"/>
      <c r="FDR182" s="89"/>
      <c r="FDS182" s="89"/>
      <c r="FDT182" s="89"/>
      <c r="FDU182" s="89"/>
      <c r="FDV182" s="89"/>
      <c r="FDW182" s="89"/>
      <c r="FDX182" s="89"/>
      <c r="FDY182" s="89"/>
      <c r="FDZ182" s="89"/>
      <c r="FEA182" s="89"/>
      <c r="FEB182" s="89"/>
      <c r="FEC182" s="89"/>
      <c r="FED182" s="89"/>
      <c r="FEE182" s="89"/>
      <c r="FEF182" s="89"/>
      <c r="FEG182" s="89"/>
      <c r="FEH182" s="89"/>
      <c r="FEI182" s="89"/>
      <c r="FEJ182" s="89"/>
      <c r="FEK182" s="89"/>
      <c r="FEL182" s="89"/>
      <c r="FEM182" s="89"/>
      <c r="FEN182" s="89"/>
      <c r="FEO182" s="89"/>
      <c r="FEP182" s="89"/>
      <c r="FEQ182" s="89"/>
      <c r="FER182" s="89"/>
      <c r="FES182" s="89"/>
      <c r="FET182" s="89"/>
      <c r="FEU182" s="89"/>
      <c r="FEV182" s="89"/>
      <c r="FEW182" s="89"/>
      <c r="FEX182" s="89"/>
      <c r="FEY182" s="89"/>
      <c r="FEZ182" s="89"/>
      <c r="FFA182" s="89"/>
      <c r="FFB182" s="89"/>
      <c r="FFC182" s="89"/>
      <c r="FFD182" s="89"/>
      <c r="FFE182" s="89"/>
      <c r="FFF182" s="89"/>
      <c r="FFG182" s="89"/>
      <c r="FFH182" s="89"/>
      <c r="FFI182" s="89"/>
      <c r="FFJ182" s="89"/>
      <c r="FFK182" s="89"/>
      <c r="FFL182" s="89"/>
      <c r="FFM182" s="89"/>
      <c r="FFN182" s="89"/>
      <c r="FFO182" s="89"/>
      <c r="FFP182" s="89"/>
      <c r="FFQ182" s="89"/>
      <c r="FFR182" s="89"/>
      <c r="FFS182" s="89"/>
      <c r="FFT182" s="89"/>
      <c r="FFU182" s="89"/>
      <c r="FFV182" s="89"/>
      <c r="FFW182" s="89"/>
      <c r="FFX182" s="89"/>
      <c r="FFY182" s="89"/>
      <c r="FFZ182" s="89"/>
      <c r="FGA182" s="89"/>
      <c r="FGB182" s="89"/>
      <c r="FGC182" s="89"/>
      <c r="FGD182" s="89"/>
      <c r="FGE182" s="89"/>
      <c r="FGF182" s="89"/>
      <c r="FGG182" s="89"/>
      <c r="FGH182" s="89"/>
      <c r="FGI182" s="89"/>
      <c r="FGJ182" s="89"/>
      <c r="FGK182" s="89"/>
      <c r="FGL182" s="89"/>
      <c r="FGM182" s="89"/>
      <c r="FGN182" s="89"/>
      <c r="FGO182" s="89"/>
      <c r="FGP182" s="89"/>
      <c r="FGQ182" s="89"/>
      <c r="FGR182" s="89"/>
      <c r="FGS182" s="89"/>
      <c r="FGT182" s="89"/>
      <c r="FGU182" s="89"/>
      <c r="FGV182" s="89"/>
      <c r="FGW182" s="89"/>
      <c r="FGX182" s="89"/>
      <c r="FGY182" s="89"/>
      <c r="FGZ182" s="89"/>
      <c r="FHA182" s="89"/>
      <c r="FHB182" s="89"/>
      <c r="FHC182" s="89"/>
      <c r="FHD182" s="89"/>
      <c r="FHE182" s="89"/>
      <c r="FHF182" s="89"/>
      <c r="FHG182" s="89"/>
      <c r="FHH182" s="89"/>
      <c r="FHI182" s="89"/>
      <c r="FHJ182" s="89"/>
      <c r="FHK182" s="89"/>
      <c r="FHL182" s="89"/>
      <c r="FHM182" s="89"/>
      <c r="FHN182" s="89"/>
      <c r="FHO182" s="89"/>
      <c r="FHP182" s="89"/>
      <c r="FHQ182" s="89"/>
      <c r="FHR182" s="89"/>
      <c r="FHS182" s="89"/>
      <c r="FHT182" s="89"/>
      <c r="FHU182" s="89"/>
      <c r="FHV182" s="89"/>
      <c r="FHW182" s="89"/>
      <c r="FHX182" s="89"/>
      <c r="FHY182" s="89"/>
      <c r="FHZ182" s="89"/>
      <c r="FIA182" s="89"/>
      <c r="FIB182" s="89"/>
      <c r="FIC182" s="89"/>
      <c r="FID182" s="89"/>
      <c r="FIE182" s="89"/>
      <c r="FIF182" s="89"/>
      <c r="FIG182" s="89"/>
      <c r="FIH182" s="89"/>
      <c r="FII182" s="89"/>
      <c r="FIJ182" s="89"/>
      <c r="FIK182" s="89"/>
      <c r="FIL182" s="89"/>
      <c r="FIM182" s="89"/>
      <c r="FIN182" s="89"/>
      <c r="FIO182" s="89"/>
      <c r="FIP182" s="89"/>
      <c r="FIQ182" s="89"/>
      <c r="FIR182" s="89"/>
      <c r="FIS182" s="89"/>
      <c r="FIT182" s="89"/>
      <c r="FIU182" s="89"/>
      <c r="FIV182" s="89"/>
      <c r="FIW182" s="89"/>
      <c r="FIX182" s="89"/>
      <c r="FIY182" s="89"/>
      <c r="FIZ182" s="89"/>
      <c r="FJA182" s="89"/>
      <c r="FJB182" s="89"/>
      <c r="FJC182" s="89"/>
      <c r="FJD182" s="89"/>
      <c r="FJE182" s="89"/>
      <c r="FJF182" s="89"/>
      <c r="FJG182" s="89"/>
      <c r="FJH182" s="89"/>
      <c r="FJI182" s="89"/>
      <c r="FJJ182" s="89"/>
      <c r="FJK182" s="89"/>
      <c r="FJL182" s="89"/>
      <c r="FJM182" s="89"/>
      <c r="FJN182" s="89"/>
      <c r="FJO182" s="89"/>
      <c r="FJP182" s="89"/>
      <c r="FJQ182" s="89"/>
      <c r="FJR182" s="89"/>
      <c r="FJS182" s="89"/>
      <c r="FJT182" s="89"/>
      <c r="FJU182" s="89"/>
      <c r="FJV182" s="89"/>
      <c r="FJW182" s="89"/>
      <c r="FJX182" s="89"/>
      <c r="FJY182" s="89"/>
      <c r="FJZ182" s="89"/>
      <c r="FKA182" s="89"/>
      <c r="FKB182" s="89"/>
      <c r="FKC182" s="89"/>
      <c r="FKD182" s="89"/>
      <c r="FKE182" s="89"/>
      <c r="FKF182" s="89"/>
      <c r="FKG182" s="89"/>
      <c r="FKH182" s="89"/>
      <c r="FKI182" s="89"/>
      <c r="FKJ182" s="89"/>
      <c r="FKK182" s="89"/>
      <c r="FKL182" s="89"/>
      <c r="FKM182" s="89"/>
      <c r="FKN182" s="89"/>
      <c r="FKO182" s="89"/>
      <c r="FKP182" s="89"/>
      <c r="FKQ182" s="89"/>
      <c r="FKR182" s="89"/>
      <c r="FKS182" s="89"/>
      <c r="FKT182" s="89"/>
      <c r="FKU182" s="89"/>
      <c r="FKV182" s="89"/>
      <c r="FKW182" s="89"/>
      <c r="FKX182" s="89"/>
      <c r="FKY182" s="89"/>
      <c r="FKZ182" s="89"/>
      <c r="FLA182" s="89"/>
      <c r="FLB182" s="89"/>
      <c r="FLC182" s="89"/>
      <c r="FLD182" s="89"/>
      <c r="FLE182" s="89"/>
      <c r="FLF182" s="89"/>
      <c r="FLG182" s="89"/>
      <c r="FLH182" s="89"/>
      <c r="FLI182" s="89"/>
      <c r="FLJ182" s="89"/>
      <c r="FLK182" s="89"/>
      <c r="FLL182" s="89"/>
      <c r="FLM182" s="89"/>
      <c r="FLN182" s="89"/>
      <c r="FLO182" s="89"/>
      <c r="FLP182" s="89"/>
      <c r="FLQ182" s="89"/>
      <c r="FLR182" s="89"/>
      <c r="FLS182" s="89"/>
      <c r="FLT182" s="89"/>
      <c r="FLU182" s="89"/>
      <c r="FLV182" s="89"/>
      <c r="FLW182" s="89"/>
      <c r="FLX182" s="89"/>
      <c r="FLY182" s="89"/>
      <c r="FLZ182" s="89"/>
      <c r="FMA182" s="89"/>
      <c r="FMB182" s="89"/>
      <c r="FMC182" s="89"/>
      <c r="FMD182" s="89"/>
      <c r="FME182" s="89"/>
      <c r="FMF182" s="89"/>
      <c r="FMG182" s="89"/>
      <c r="FMH182" s="89"/>
      <c r="FMI182" s="89"/>
      <c r="FMJ182" s="89"/>
      <c r="FMK182" s="89"/>
      <c r="FML182" s="89"/>
      <c r="FMM182" s="89"/>
      <c r="FMN182" s="89"/>
      <c r="FMO182" s="89"/>
      <c r="FMP182" s="89"/>
      <c r="FMQ182" s="89"/>
      <c r="FMR182" s="89"/>
      <c r="FMS182" s="89"/>
      <c r="FMT182" s="89"/>
      <c r="FMU182" s="89"/>
      <c r="FMV182" s="89"/>
      <c r="FMW182" s="89"/>
      <c r="FMX182" s="89"/>
      <c r="FMY182" s="89"/>
      <c r="FMZ182" s="89"/>
      <c r="FNA182" s="89"/>
      <c r="FNB182" s="89"/>
      <c r="FNC182" s="89"/>
      <c r="FND182" s="89"/>
      <c r="FNE182" s="89"/>
      <c r="FNF182" s="89"/>
      <c r="FNG182" s="89"/>
      <c r="FNH182" s="89"/>
      <c r="FNI182" s="89"/>
      <c r="FNJ182" s="89"/>
      <c r="FNK182" s="89"/>
      <c r="FNL182" s="89"/>
      <c r="FNM182" s="89"/>
      <c r="FNN182" s="89"/>
      <c r="FNO182" s="89"/>
      <c r="FNP182" s="89"/>
      <c r="FNQ182" s="89"/>
      <c r="FNR182" s="89"/>
      <c r="FNS182" s="89"/>
      <c r="FNT182" s="89"/>
      <c r="FNU182" s="89"/>
      <c r="FNV182" s="89"/>
      <c r="FNW182" s="89"/>
      <c r="FNX182" s="89"/>
      <c r="FNY182" s="89"/>
      <c r="FNZ182" s="89"/>
      <c r="FOA182" s="89"/>
      <c r="FOB182" s="89"/>
      <c r="FOC182" s="89"/>
      <c r="FOD182" s="89"/>
      <c r="FOE182" s="89"/>
      <c r="FOF182" s="89"/>
      <c r="FOG182" s="89"/>
      <c r="FOH182" s="89"/>
      <c r="FOI182" s="89"/>
      <c r="FOJ182" s="89"/>
      <c r="FOK182" s="89"/>
      <c r="FOL182" s="89"/>
      <c r="FOM182" s="89"/>
      <c r="FON182" s="89"/>
      <c r="FOO182" s="89"/>
      <c r="FOP182" s="89"/>
      <c r="FOQ182" s="89"/>
      <c r="FOR182" s="89"/>
      <c r="FOS182" s="89"/>
      <c r="FOT182" s="89"/>
      <c r="FOU182" s="89"/>
      <c r="FOV182" s="89"/>
      <c r="FOW182" s="89"/>
      <c r="FOX182" s="89"/>
      <c r="FOY182" s="89"/>
      <c r="FOZ182" s="89"/>
      <c r="FPA182" s="89"/>
      <c r="FPB182" s="89"/>
      <c r="FPC182" s="89"/>
      <c r="FPD182" s="89"/>
      <c r="FPE182" s="89"/>
      <c r="FPF182" s="89"/>
      <c r="FPG182" s="89"/>
      <c r="FPH182" s="89"/>
      <c r="FPI182" s="89"/>
      <c r="FPJ182" s="89"/>
      <c r="FPK182" s="89"/>
      <c r="FPL182" s="89"/>
      <c r="FPM182" s="89"/>
      <c r="FPN182" s="89"/>
      <c r="FPO182" s="89"/>
      <c r="FPP182" s="89"/>
      <c r="FPQ182" s="89"/>
      <c r="FPR182" s="89"/>
      <c r="FPS182" s="89"/>
      <c r="FPT182" s="89"/>
      <c r="FPU182" s="89"/>
      <c r="FPV182" s="89"/>
      <c r="FPW182" s="89"/>
      <c r="FPX182" s="89"/>
      <c r="FPY182" s="89"/>
      <c r="FPZ182" s="89"/>
      <c r="FQA182" s="89"/>
      <c r="FQB182" s="89"/>
      <c r="FQC182" s="89"/>
      <c r="FQD182" s="89"/>
      <c r="FQE182" s="89"/>
      <c r="FQF182" s="89"/>
      <c r="FQG182" s="89"/>
      <c r="FQH182" s="89"/>
      <c r="FQI182" s="89"/>
      <c r="FQJ182" s="89"/>
      <c r="FQK182" s="89"/>
      <c r="FQL182" s="89"/>
      <c r="FQM182" s="89"/>
      <c r="FQN182" s="89"/>
      <c r="FQO182" s="89"/>
      <c r="FQP182" s="89"/>
      <c r="FQQ182" s="89"/>
      <c r="FQR182" s="89"/>
      <c r="FQS182" s="89"/>
      <c r="FQT182" s="89"/>
      <c r="FQU182" s="89"/>
      <c r="FQV182" s="89"/>
      <c r="FQW182" s="89"/>
      <c r="FQX182" s="89"/>
      <c r="FQY182" s="89"/>
      <c r="FQZ182" s="89"/>
      <c r="FRA182" s="89"/>
      <c r="FRB182" s="89"/>
      <c r="FRC182" s="89"/>
      <c r="FRD182" s="89"/>
      <c r="FRE182" s="89"/>
      <c r="FRF182" s="89"/>
      <c r="FRG182" s="89"/>
      <c r="FRH182" s="89"/>
      <c r="FRI182" s="89"/>
      <c r="FRJ182" s="89"/>
      <c r="FRK182" s="89"/>
      <c r="FRL182" s="89"/>
      <c r="FRM182" s="89"/>
      <c r="FRN182" s="89"/>
      <c r="FRO182" s="89"/>
      <c r="FRP182" s="89"/>
      <c r="FRQ182" s="89"/>
      <c r="FRR182" s="89"/>
      <c r="FRS182" s="89"/>
      <c r="FRT182" s="89"/>
      <c r="FRU182" s="89"/>
      <c r="FRV182" s="89"/>
      <c r="FRW182" s="89"/>
      <c r="FRX182" s="89"/>
      <c r="FRY182" s="89"/>
      <c r="FRZ182" s="89"/>
      <c r="FSA182" s="89"/>
      <c r="FSB182" s="89"/>
      <c r="FSC182" s="89"/>
      <c r="FSD182" s="89"/>
      <c r="FSE182" s="89"/>
      <c r="FSF182" s="89"/>
      <c r="FSG182" s="89"/>
      <c r="FSH182" s="89"/>
      <c r="FSI182" s="89"/>
      <c r="FSJ182" s="89"/>
      <c r="FSK182" s="89"/>
      <c r="FSL182" s="89"/>
      <c r="FSM182" s="89"/>
      <c r="FSN182" s="89"/>
      <c r="FSO182" s="89"/>
      <c r="FSP182" s="89"/>
      <c r="FSQ182" s="89"/>
      <c r="FSR182" s="89"/>
      <c r="FSS182" s="89"/>
      <c r="FST182" s="89"/>
      <c r="FSU182" s="89"/>
      <c r="FSV182" s="89"/>
      <c r="FSW182" s="89"/>
      <c r="FSX182" s="89"/>
      <c r="FSY182" s="89"/>
      <c r="FSZ182" s="89"/>
      <c r="FTA182" s="89"/>
      <c r="FTB182" s="89"/>
      <c r="FTC182" s="89"/>
      <c r="FTD182" s="89"/>
      <c r="FTE182" s="89"/>
      <c r="FTF182" s="89"/>
      <c r="FTG182" s="89"/>
      <c r="FTH182" s="89"/>
      <c r="FTI182" s="89"/>
      <c r="FTJ182" s="89"/>
      <c r="FTK182" s="89"/>
      <c r="FTL182" s="89"/>
      <c r="FTM182" s="89"/>
      <c r="FTN182" s="89"/>
      <c r="FTO182" s="89"/>
      <c r="FTP182" s="89"/>
      <c r="FTQ182" s="89"/>
      <c r="FTR182" s="89"/>
      <c r="FTS182" s="89"/>
      <c r="FTT182" s="89"/>
      <c r="FTU182" s="89"/>
      <c r="FTV182" s="89"/>
      <c r="FTW182" s="89"/>
      <c r="FTX182" s="89"/>
      <c r="FTY182" s="89"/>
      <c r="FTZ182" s="89"/>
      <c r="FUA182" s="89"/>
      <c r="FUB182" s="89"/>
      <c r="FUC182" s="89"/>
      <c r="FUD182" s="89"/>
      <c r="FUE182" s="89"/>
      <c r="FUF182" s="89"/>
      <c r="FUG182" s="89"/>
      <c r="FUH182" s="89"/>
      <c r="FUI182" s="89"/>
      <c r="FUJ182" s="89"/>
      <c r="FUK182" s="89"/>
      <c r="FUL182" s="89"/>
      <c r="FUM182" s="89"/>
      <c r="FUN182" s="89"/>
      <c r="FUO182" s="89"/>
      <c r="FUP182" s="89"/>
      <c r="FUQ182" s="89"/>
      <c r="FUR182" s="89"/>
      <c r="FUS182" s="89"/>
      <c r="FUT182" s="89"/>
      <c r="FUU182" s="89"/>
      <c r="FUV182" s="89"/>
      <c r="FUW182" s="89"/>
      <c r="FUX182" s="89"/>
      <c r="FUY182" s="89"/>
      <c r="FUZ182" s="89"/>
      <c r="FVA182" s="89"/>
      <c r="FVB182" s="89"/>
      <c r="FVC182" s="89"/>
      <c r="FVD182" s="89"/>
      <c r="FVE182" s="89"/>
      <c r="FVF182" s="89"/>
      <c r="FVG182" s="89"/>
      <c r="FVH182" s="89"/>
      <c r="FVI182" s="89"/>
      <c r="FVJ182" s="89"/>
      <c r="FVK182" s="89"/>
      <c r="FVL182" s="89"/>
      <c r="FVM182" s="89"/>
      <c r="FVN182" s="89"/>
      <c r="FVO182" s="89"/>
      <c r="FVP182" s="89"/>
      <c r="FVQ182" s="89"/>
      <c r="FVR182" s="89"/>
      <c r="FVS182" s="89"/>
      <c r="FVT182" s="89"/>
      <c r="FVU182" s="89"/>
      <c r="FVV182" s="89"/>
      <c r="FVW182" s="89"/>
      <c r="FVX182" s="89"/>
      <c r="FVY182" s="89"/>
      <c r="FVZ182" s="89"/>
      <c r="FWA182" s="89"/>
      <c r="FWB182" s="89"/>
      <c r="FWC182" s="89"/>
      <c r="FWD182" s="89"/>
      <c r="FWE182" s="89"/>
      <c r="FWF182" s="89"/>
      <c r="FWG182" s="89"/>
      <c r="FWH182" s="89"/>
      <c r="FWI182" s="89"/>
      <c r="FWJ182" s="89"/>
      <c r="FWK182" s="89"/>
      <c r="FWL182" s="89"/>
      <c r="FWM182" s="89"/>
      <c r="FWN182" s="89"/>
      <c r="FWO182" s="89"/>
      <c r="FWP182" s="89"/>
      <c r="FWQ182" s="89"/>
      <c r="FWR182" s="89"/>
      <c r="FWS182" s="89"/>
      <c r="FWT182" s="89"/>
      <c r="FWU182" s="89"/>
      <c r="FWV182" s="89"/>
      <c r="FWW182" s="89"/>
      <c r="FWX182" s="89"/>
      <c r="FWY182" s="89"/>
      <c r="FWZ182" s="89"/>
      <c r="FXA182" s="89"/>
      <c r="FXB182" s="89"/>
      <c r="FXC182" s="89"/>
      <c r="FXD182" s="89"/>
      <c r="FXE182" s="89"/>
      <c r="FXF182" s="89"/>
      <c r="FXG182" s="89"/>
      <c r="FXH182" s="89"/>
      <c r="FXI182" s="89"/>
      <c r="FXJ182" s="89"/>
      <c r="FXK182" s="89"/>
      <c r="FXL182" s="89"/>
      <c r="FXM182" s="89"/>
      <c r="FXN182" s="89"/>
      <c r="FXO182" s="89"/>
      <c r="FXP182" s="89"/>
      <c r="FXQ182" s="89"/>
      <c r="FXR182" s="89"/>
      <c r="FXS182" s="89"/>
      <c r="FXT182" s="89"/>
      <c r="FXU182" s="89"/>
      <c r="FXV182" s="89"/>
      <c r="FXW182" s="89"/>
      <c r="FXX182" s="89"/>
      <c r="FXY182" s="89"/>
      <c r="FXZ182" s="89"/>
      <c r="FYA182" s="89"/>
      <c r="FYB182" s="89"/>
      <c r="FYC182" s="89"/>
      <c r="FYD182" s="89"/>
      <c r="FYE182" s="89"/>
      <c r="FYF182" s="89"/>
      <c r="FYG182" s="89"/>
      <c r="FYH182" s="89"/>
      <c r="FYI182" s="89"/>
      <c r="FYJ182" s="89"/>
      <c r="FYK182" s="89"/>
      <c r="FYL182" s="89"/>
      <c r="FYM182" s="89"/>
      <c r="FYN182" s="89"/>
      <c r="FYO182" s="89"/>
      <c r="FYP182" s="89"/>
      <c r="FYQ182" s="89"/>
      <c r="FYR182" s="89"/>
      <c r="FYS182" s="89"/>
      <c r="FYT182" s="89"/>
      <c r="FYU182" s="89"/>
      <c r="FYV182" s="89"/>
      <c r="FYW182" s="89"/>
      <c r="FYX182" s="89"/>
      <c r="FYY182" s="89"/>
      <c r="FYZ182" s="89"/>
      <c r="FZA182" s="89"/>
      <c r="FZB182" s="89"/>
      <c r="FZC182" s="89"/>
      <c r="FZD182" s="89"/>
      <c r="FZE182" s="89"/>
      <c r="FZF182" s="89"/>
      <c r="FZG182" s="89"/>
      <c r="FZH182" s="89"/>
      <c r="FZI182" s="89"/>
      <c r="FZJ182" s="89"/>
      <c r="FZK182" s="89"/>
      <c r="FZL182" s="89"/>
      <c r="FZM182" s="89"/>
      <c r="FZN182" s="89"/>
      <c r="FZO182" s="89"/>
      <c r="FZP182" s="89"/>
      <c r="FZQ182" s="89"/>
      <c r="FZR182" s="89"/>
      <c r="FZS182" s="89"/>
      <c r="FZT182" s="89"/>
      <c r="FZU182" s="89"/>
      <c r="FZV182" s="89"/>
      <c r="FZW182" s="89"/>
      <c r="FZX182" s="89"/>
      <c r="FZY182" s="89"/>
      <c r="FZZ182" s="89"/>
      <c r="GAA182" s="89"/>
      <c r="GAB182" s="89"/>
      <c r="GAC182" s="89"/>
      <c r="GAD182" s="89"/>
      <c r="GAE182" s="89"/>
      <c r="GAF182" s="89"/>
      <c r="GAG182" s="89"/>
      <c r="GAH182" s="89"/>
      <c r="GAI182" s="89"/>
      <c r="GAJ182" s="89"/>
      <c r="GAK182" s="89"/>
      <c r="GAL182" s="89"/>
      <c r="GAM182" s="89"/>
      <c r="GAN182" s="89"/>
      <c r="GAO182" s="89"/>
      <c r="GAP182" s="89"/>
      <c r="GAQ182" s="89"/>
      <c r="GAR182" s="89"/>
      <c r="GAS182" s="89"/>
      <c r="GAT182" s="89"/>
      <c r="GAU182" s="89"/>
      <c r="GAV182" s="89"/>
      <c r="GAW182" s="89"/>
      <c r="GAX182" s="89"/>
      <c r="GAY182" s="89"/>
      <c r="GAZ182" s="89"/>
      <c r="GBA182" s="89"/>
      <c r="GBB182" s="89"/>
      <c r="GBC182" s="89"/>
      <c r="GBD182" s="89"/>
      <c r="GBE182" s="89"/>
      <c r="GBF182" s="89"/>
      <c r="GBG182" s="89"/>
      <c r="GBH182" s="89"/>
      <c r="GBI182" s="89"/>
      <c r="GBJ182" s="89"/>
      <c r="GBK182" s="89"/>
      <c r="GBL182" s="89"/>
      <c r="GBM182" s="89"/>
      <c r="GBN182" s="89"/>
      <c r="GBO182" s="89"/>
      <c r="GBP182" s="89"/>
      <c r="GBQ182" s="89"/>
      <c r="GBR182" s="89"/>
      <c r="GBS182" s="89"/>
      <c r="GBT182" s="89"/>
      <c r="GBU182" s="89"/>
      <c r="GBV182" s="89"/>
      <c r="GBW182" s="89"/>
      <c r="GBX182" s="89"/>
      <c r="GBY182" s="89"/>
      <c r="GBZ182" s="89"/>
      <c r="GCA182" s="89"/>
      <c r="GCB182" s="89"/>
      <c r="GCC182" s="89"/>
      <c r="GCD182" s="89"/>
      <c r="GCE182" s="89"/>
      <c r="GCF182" s="89"/>
      <c r="GCG182" s="89"/>
      <c r="GCH182" s="89"/>
      <c r="GCI182" s="89"/>
      <c r="GCJ182" s="89"/>
      <c r="GCK182" s="89"/>
      <c r="GCL182" s="89"/>
      <c r="GCM182" s="89"/>
      <c r="GCN182" s="89"/>
      <c r="GCO182" s="89"/>
      <c r="GCP182" s="89"/>
      <c r="GCQ182" s="89"/>
      <c r="GCR182" s="89"/>
      <c r="GCS182" s="89"/>
      <c r="GCT182" s="89"/>
      <c r="GCU182" s="89"/>
      <c r="GCV182" s="89"/>
      <c r="GCW182" s="89"/>
      <c r="GCX182" s="89"/>
      <c r="GCY182" s="89"/>
      <c r="GCZ182" s="89"/>
      <c r="GDA182" s="89"/>
      <c r="GDB182" s="89"/>
      <c r="GDC182" s="89"/>
      <c r="GDD182" s="89"/>
      <c r="GDE182" s="89"/>
      <c r="GDF182" s="89"/>
      <c r="GDG182" s="89"/>
      <c r="GDH182" s="89"/>
      <c r="GDI182" s="89"/>
      <c r="GDJ182" s="89"/>
      <c r="GDK182" s="89"/>
      <c r="GDL182" s="89"/>
      <c r="GDM182" s="89"/>
      <c r="GDN182" s="89"/>
      <c r="GDO182" s="89"/>
      <c r="GDP182" s="89"/>
      <c r="GDQ182" s="89"/>
      <c r="GDR182" s="89"/>
      <c r="GDS182" s="89"/>
      <c r="GDT182" s="89"/>
      <c r="GDU182" s="89"/>
      <c r="GDV182" s="89"/>
      <c r="GDW182" s="89"/>
      <c r="GDX182" s="89"/>
      <c r="GDY182" s="89"/>
      <c r="GDZ182" s="89"/>
      <c r="GEA182" s="89"/>
      <c r="GEB182" s="89"/>
      <c r="GEC182" s="89"/>
      <c r="GED182" s="89"/>
      <c r="GEE182" s="89"/>
      <c r="GEF182" s="89"/>
      <c r="GEG182" s="89"/>
      <c r="GEH182" s="89"/>
      <c r="GEI182" s="89"/>
      <c r="GEJ182" s="89"/>
      <c r="GEK182" s="89"/>
      <c r="GEL182" s="89"/>
      <c r="GEM182" s="89"/>
      <c r="GEN182" s="89"/>
      <c r="GEO182" s="89"/>
      <c r="GEP182" s="89"/>
      <c r="GEQ182" s="89"/>
      <c r="GER182" s="89"/>
      <c r="GES182" s="89"/>
      <c r="GET182" s="89"/>
      <c r="GEU182" s="89"/>
      <c r="GEV182" s="89"/>
      <c r="GEW182" s="89"/>
      <c r="GEX182" s="89"/>
      <c r="GEY182" s="89"/>
      <c r="GEZ182" s="89"/>
      <c r="GFA182" s="89"/>
      <c r="GFB182" s="89"/>
      <c r="GFC182" s="89"/>
      <c r="GFD182" s="89"/>
      <c r="GFE182" s="89"/>
      <c r="GFF182" s="89"/>
      <c r="GFG182" s="89"/>
      <c r="GFH182" s="89"/>
      <c r="GFI182" s="89"/>
      <c r="GFJ182" s="89"/>
      <c r="GFK182" s="89"/>
      <c r="GFL182" s="89"/>
      <c r="GFM182" s="89"/>
      <c r="GFN182" s="89"/>
      <c r="GFO182" s="89"/>
      <c r="GFP182" s="89"/>
      <c r="GFQ182" s="89"/>
      <c r="GFR182" s="89"/>
      <c r="GFS182" s="89"/>
      <c r="GFT182" s="89"/>
      <c r="GFU182" s="89"/>
      <c r="GFV182" s="89"/>
      <c r="GFW182" s="89"/>
      <c r="GFX182" s="89"/>
      <c r="GFY182" s="89"/>
      <c r="GFZ182" s="89"/>
      <c r="GGA182" s="89"/>
      <c r="GGB182" s="89"/>
      <c r="GGC182" s="89"/>
      <c r="GGD182" s="89"/>
      <c r="GGE182" s="89"/>
      <c r="GGF182" s="89"/>
      <c r="GGG182" s="89"/>
      <c r="GGH182" s="89"/>
      <c r="GGI182" s="89"/>
      <c r="GGJ182" s="89"/>
      <c r="GGK182" s="89"/>
      <c r="GGL182" s="89"/>
      <c r="GGM182" s="89"/>
      <c r="GGN182" s="89"/>
      <c r="GGO182" s="89"/>
      <c r="GGP182" s="89"/>
      <c r="GGQ182" s="89"/>
      <c r="GGR182" s="89"/>
      <c r="GGS182" s="89"/>
      <c r="GGT182" s="89"/>
      <c r="GGU182" s="89"/>
      <c r="GGV182" s="89"/>
      <c r="GGW182" s="89"/>
      <c r="GGX182" s="89"/>
      <c r="GGY182" s="89"/>
      <c r="GGZ182" s="89"/>
      <c r="GHA182" s="89"/>
      <c r="GHB182" s="89"/>
      <c r="GHC182" s="89"/>
      <c r="GHD182" s="89"/>
      <c r="GHE182" s="89"/>
      <c r="GHF182" s="89"/>
      <c r="GHG182" s="89"/>
      <c r="GHH182" s="89"/>
      <c r="GHI182" s="89"/>
      <c r="GHJ182" s="89"/>
      <c r="GHK182" s="89"/>
      <c r="GHL182" s="89"/>
      <c r="GHM182" s="89"/>
      <c r="GHN182" s="89"/>
      <c r="GHO182" s="89"/>
      <c r="GHP182" s="89"/>
      <c r="GHQ182" s="89"/>
      <c r="GHR182" s="89"/>
      <c r="GHS182" s="89"/>
      <c r="GHT182" s="89"/>
      <c r="GHU182" s="89"/>
      <c r="GHV182" s="89"/>
      <c r="GHW182" s="89"/>
      <c r="GHX182" s="89"/>
      <c r="GHY182" s="89"/>
      <c r="GHZ182" s="89"/>
      <c r="GIA182" s="89"/>
      <c r="GIB182" s="89"/>
      <c r="GIC182" s="89"/>
      <c r="GID182" s="89"/>
      <c r="GIE182" s="89"/>
      <c r="GIF182" s="89"/>
      <c r="GIG182" s="89"/>
      <c r="GIH182" s="89"/>
      <c r="GII182" s="89"/>
      <c r="GIJ182" s="89"/>
      <c r="GIK182" s="89"/>
      <c r="GIL182" s="89"/>
      <c r="GIM182" s="89"/>
      <c r="GIN182" s="89"/>
      <c r="GIO182" s="89"/>
      <c r="GIP182" s="89"/>
      <c r="GIQ182" s="89"/>
      <c r="GIR182" s="89"/>
      <c r="GIS182" s="89"/>
      <c r="GIT182" s="89"/>
      <c r="GIU182" s="89"/>
      <c r="GIV182" s="89"/>
      <c r="GIW182" s="89"/>
      <c r="GIX182" s="89"/>
      <c r="GIY182" s="89"/>
      <c r="GIZ182" s="89"/>
      <c r="GJA182" s="89"/>
      <c r="GJB182" s="89"/>
      <c r="GJC182" s="89"/>
      <c r="GJD182" s="89"/>
      <c r="GJE182" s="89"/>
      <c r="GJF182" s="89"/>
      <c r="GJG182" s="89"/>
      <c r="GJH182" s="89"/>
      <c r="GJI182" s="89"/>
      <c r="GJJ182" s="89"/>
      <c r="GJK182" s="89"/>
      <c r="GJL182" s="89"/>
      <c r="GJM182" s="89"/>
      <c r="GJN182" s="89"/>
      <c r="GJO182" s="89"/>
      <c r="GJP182" s="89"/>
      <c r="GJQ182" s="89"/>
      <c r="GJR182" s="89"/>
      <c r="GJS182" s="89"/>
      <c r="GJT182" s="89"/>
      <c r="GJU182" s="89"/>
      <c r="GJV182" s="89"/>
      <c r="GJW182" s="89"/>
      <c r="GJX182" s="89"/>
      <c r="GJY182" s="89"/>
      <c r="GJZ182" s="89"/>
      <c r="GKA182" s="89"/>
      <c r="GKB182" s="89"/>
      <c r="GKC182" s="89"/>
      <c r="GKD182" s="89"/>
      <c r="GKE182" s="89"/>
      <c r="GKF182" s="89"/>
      <c r="GKG182" s="89"/>
      <c r="GKH182" s="89"/>
      <c r="GKI182" s="89"/>
      <c r="GKJ182" s="89"/>
      <c r="GKK182" s="89"/>
      <c r="GKL182" s="89"/>
      <c r="GKM182" s="89"/>
      <c r="GKN182" s="89"/>
      <c r="GKO182" s="89"/>
      <c r="GKP182" s="89"/>
      <c r="GKQ182" s="89"/>
      <c r="GKR182" s="89"/>
      <c r="GKS182" s="89"/>
      <c r="GKT182" s="89"/>
      <c r="GKU182" s="89"/>
      <c r="GKV182" s="89"/>
      <c r="GKW182" s="89"/>
      <c r="GKX182" s="89"/>
      <c r="GKY182" s="89"/>
      <c r="GKZ182" s="89"/>
      <c r="GLA182" s="89"/>
      <c r="GLB182" s="89"/>
      <c r="GLC182" s="89"/>
      <c r="GLD182" s="89"/>
      <c r="GLE182" s="89"/>
      <c r="GLF182" s="89"/>
      <c r="GLG182" s="89"/>
      <c r="GLH182" s="89"/>
      <c r="GLI182" s="89"/>
      <c r="GLJ182" s="89"/>
      <c r="GLK182" s="89"/>
      <c r="GLL182" s="89"/>
      <c r="GLM182" s="89"/>
      <c r="GLN182" s="89"/>
      <c r="GLO182" s="89"/>
      <c r="GLP182" s="89"/>
      <c r="GLQ182" s="89"/>
      <c r="GLR182" s="89"/>
      <c r="GLS182" s="89"/>
      <c r="GLT182" s="89"/>
      <c r="GLU182" s="89"/>
      <c r="GLV182" s="89"/>
      <c r="GLW182" s="89"/>
      <c r="GLX182" s="89"/>
      <c r="GLY182" s="89"/>
      <c r="GLZ182" s="89"/>
      <c r="GMA182" s="89"/>
      <c r="GMB182" s="89"/>
      <c r="GMC182" s="89"/>
      <c r="GMD182" s="89"/>
      <c r="GME182" s="89"/>
      <c r="GMF182" s="89"/>
      <c r="GMG182" s="89"/>
      <c r="GMH182" s="89"/>
      <c r="GMI182" s="89"/>
      <c r="GMJ182" s="89"/>
      <c r="GMK182" s="89"/>
      <c r="GML182" s="89"/>
      <c r="GMM182" s="89"/>
      <c r="GMN182" s="89"/>
      <c r="GMO182" s="89"/>
      <c r="GMP182" s="89"/>
      <c r="GMQ182" s="89"/>
      <c r="GMR182" s="89"/>
      <c r="GMS182" s="89"/>
      <c r="GMT182" s="89"/>
      <c r="GMU182" s="89"/>
      <c r="GMV182" s="89"/>
      <c r="GMW182" s="89"/>
      <c r="GMX182" s="89"/>
      <c r="GMY182" s="89"/>
      <c r="GMZ182" s="89"/>
      <c r="GNA182" s="89"/>
      <c r="GNB182" s="89"/>
      <c r="GNC182" s="89"/>
      <c r="GND182" s="89"/>
      <c r="GNE182" s="89"/>
      <c r="GNF182" s="89"/>
      <c r="GNG182" s="89"/>
      <c r="GNH182" s="89"/>
      <c r="GNI182" s="89"/>
      <c r="GNJ182" s="89"/>
      <c r="GNK182" s="89"/>
      <c r="GNL182" s="89"/>
      <c r="GNM182" s="89"/>
      <c r="GNN182" s="89"/>
      <c r="GNO182" s="89"/>
      <c r="GNP182" s="89"/>
      <c r="GNQ182" s="89"/>
      <c r="GNR182" s="89"/>
      <c r="GNS182" s="89"/>
      <c r="GNT182" s="89"/>
      <c r="GNU182" s="89"/>
      <c r="GNV182" s="89"/>
      <c r="GNW182" s="89"/>
      <c r="GNX182" s="89"/>
      <c r="GNY182" s="89"/>
      <c r="GNZ182" s="89"/>
      <c r="GOA182" s="89"/>
      <c r="GOB182" s="89"/>
      <c r="GOC182" s="89"/>
      <c r="GOD182" s="89"/>
      <c r="GOE182" s="89"/>
      <c r="GOF182" s="89"/>
      <c r="GOG182" s="89"/>
      <c r="GOH182" s="89"/>
      <c r="GOI182" s="89"/>
      <c r="GOJ182" s="89"/>
      <c r="GOK182" s="89"/>
      <c r="GOL182" s="89"/>
      <c r="GOM182" s="89"/>
      <c r="GON182" s="89"/>
      <c r="GOO182" s="89"/>
      <c r="GOP182" s="89"/>
      <c r="GOQ182" s="89"/>
      <c r="GOR182" s="89"/>
      <c r="GOS182" s="89"/>
      <c r="GOT182" s="89"/>
      <c r="GOU182" s="89"/>
      <c r="GOV182" s="89"/>
      <c r="GOW182" s="89"/>
      <c r="GOX182" s="89"/>
      <c r="GOY182" s="89"/>
      <c r="GOZ182" s="89"/>
      <c r="GPA182" s="89"/>
      <c r="GPB182" s="89"/>
      <c r="GPC182" s="89"/>
      <c r="GPD182" s="89"/>
      <c r="GPE182" s="89"/>
      <c r="GPF182" s="89"/>
      <c r="GPG182" s="89"/>
      <c r="GPH182" s="89"/>
      <c r="GPI182" s="89"/>
      <c r="GPJ182" s="89"/>
      <c r="GPK182" s="89"/>
      <c r="GPL182" s="89"/>
      <c r="GPM182" s="89"/>
      <c r="GPN182" s="89"/>
      <c r="GPO182" s="89"/>
      <c r="GPP182" s="89"/>
      <c r="GPQ182" s="89"/>
      <c r="GPR182" s="89"/>
      <c r="GPS182" s="89"/>
      <c r="GPT182" s="89"/>
      <c r="GPU182" s="89"/>
      <c r="GPV182" s="89"/>
      <c r="GPW182" s="89"/>
      <c r="GPX182" s="89"/>
      <c r="GPY182" s="89"/>
      <c r="GPZ182" s="89"/>
      <c r="GQA182" s="89"/>
      <c r="GQB182" s="89"/>
      <c r="GQC182" s="89"/>
      <c r="GQD182" s="89"/>
      <c r="GQE182" s="89"/>
      <c r="GQF182" s="89"/>
      <c r="GQG182" s="89"/>
      <c r="GQH182" s="89"/>
      <c r="GQI182" s="89"/>
      <c r="GQJ182" s="89"/>
      <c r="GQK182" s="89"/>
      <c r="GQL182" s="89"/>
      <c r="GQM182" s="89"/>
      <c r="GQN182" s="89"/>
      <c r="GQO182" s="89"/>
      <c r="GQP182" s="89"/>
      <c r="GQQ182" s="89"/>
      <c r="GQR182" s="89"/>
      <c r="GQS182" s="89"/>
      <c r="GQT182" s="89"/>
      <c r="GQU182" s="89"/>
      <c r="GQV182" s="89"/>
      <c r="GQW182" s="89"/>
      <c r="GQX182" s="89"/>
      <c r="GQY182" s="89"/>
      <c r="GQZ182" s="89"/>
      <c r="GRA182" s="89"/>
      <c r="GRB182" s="89"/>
      <c r="GRC182" s="89"/>
      <c r="GRD182" s="89"/>
      <c r="GRE182" s="89"/>
      <c r="GRF182" s="89"/>
      <c r="GRG182" s="89"/>
      <c r="GRH182" s="89"/>
      <c r="GRI182" s="89"/>
      <c r="GRJ182" s="89"/>
      <c r="GRK182" s="89"/>
      <c r="GRL182" s="89"/>
      <c r="GRM182" s="89"/>
      <c r="GRN182" s="89"/>
      <c r="GRO182" s="89"/>
      <c r="GRP182" s="89"/>
      <c r="GRQ182" s="89"/>
      <c r="GRR182" s="89"/>
      <c r="GRS182" s="89"/>
      <c r="GRT182" s="89"/>
      <c r="GRU182" s="89"/>
      <c r="GRV182" s="89"/>
      <c r="GRW182" s="89"/>
      <c r="GRX182" s="89"/>
      <c r="GRY182" s="89"/>
      <c r="GRZ182" s="89"/>
      <c r="GSA182" s="89"/>
      <c r="GSB182" s="89"/>
      <c r="GSC182" s="89"/>
      <c r="GSD182" s="89"/>
      <c r="GSE182" s="89"/>
      <c r="GSF182" s="89"/>
      <c r="GSG182" s="89"/>
      <c r="GSH182" s="89"/>
      <c r="GSI182" s="89"/>
      <c r="GSJ182" s="89"/>
      <c r="GSK182" s="89"/>
      <c r="GSL182" s="89"/>
      <c r="GSM182" s="89"/>
      <c r="GSN182" s="89"/>
      <c r="GSO182" s="89"/>
      <c r="GSP182" s="89"/>
      <c r="GSQ182" s="89"/>
      <c r="GSR182" s="89"/>
      <c r="GSS182" s="89"/>
      <c r="GST182" s="89"/>
      <c r="GSU182" s="89"/>
      <c r="GSV182" s="89"/>
      <c r="GSW182" s="89"/>
      <c r="GSX182" s="89"/>
      <c r="GSY182" s="89"/>
      <c r="GSZ182" s="89"/>
      <c r="GTA182" s="89"/>
      <c r="GTB182" s="89"/>
      <c r="GTC182" s="89"/>
      <c r="GTD182" s="89"/>
      <c r="GTE182" s="89"/>
      <c r="GTF182" s="89"/>
      <c r="GTG182" s="89"/>
      <c r="GTH182" s="89"/>
      <c r="GTI182" s="89"/>
      <c r="GTJ182" s="89"/>
      <c r="GTK182" s="89"/>
      <c r="GTL182" s="89"/>
      <c r="GTM182" s="89"/>
      <c r="GTN182" s="89"/>
      <c r="GTO182" s="89"/>
      <c r="GTP182" s="89"/>
      <c r="GTQ182" s="89"/>
      <c r="GTR182" s="89"/>
      <c r="GTS182" s="89"/>
      <c r="GTT182" s="89"/>
      <c r="GTU182" s="89"/>
      <c r="GTV182" s="89"/>
      <c r="GTW182" s="89"/>
      <c r="GTX182" s="89"/>
      <c r="GTY182" s="89"/>
      <c r="GTZ182" s="89"/>
      <c r="GUA182" s="89"/>
      <c r="GUB182" s="89"/>
      <c r="GUC182" s="89"/>
      <c r="GUD182" s="89"/>
      <c r="GUE182" s="89"/>
      <c r="GUF182" s="89"/>
      <c r="GUG182" s="89"/>
      <c r="GUH182" s="89"/>
      <c r="GUI182" s="89"/>
      <c r="GUJ182" s="89"/>
      <c r="GUK182" s="89"/>
      <c r="GUL182" s="89"/>
      <c r="GUM182" s="89"/>
      <c r="GUN182" s="89"/>
      <c r="GUO182" s="89"/>
      <c r="GUP182" s="89"/>
      <c r="GUQ182" s="89"/>
      <c r="GUR182" s="89"/>
      <c r="GUS182" s="89"/>
      <c r="GUT182" s="89"/>
      <c r="GUU182" s="89"/>
      <c r="GUV182" s="89"/>
      <c r="GUW182" s="89"/>
      <c r="GUX182" s="89"/>
      <c r="GUY182" s="89"/>
      <c r="GUZ182" s="89"/>
      <c r="GVA182" s="89"/>
      <c r="GVB182" s="89"/>
      <c r="GVC182" s="89"/>
      <c r="GVD182" s="89"/>
      <c r="GVE182" s="89"/>
      <c r="GVF182" s="89"/>
      <c r="GVG182" s="89"/>
      <c r="GVH182" s="89"/>
      <c r="GVI182" s="89"/>
      <c r="GVJ182" s="89"/>
      <c r="GVK182" s="89"/>
      <c r="GVL182" s="89"/>
      <c r="GVM182" s="89"/>
      <c r="GVN182" s="89"/>
      <c r="GVO182" s="89"/>
      <c r="GVP182" s="89"/>
      <c r="GVQ182" s="89"/>
      <c r="GVR182" s="89"/>
      <c r="GVS182" s="89"/>
      <c r="GVT182" s="89"/>
      <c r="GVU182" s="89"/>
      <c r="GVV182" s="89"/>
      <c r="GVW182" s="89"/>
      <c r="GVX182" s="89"/>
      <c r="GVY182" s="89"/>
      <c r="GVZ182" s="89"/>
      <c r="GWA182" s="89"/>
      <c r="GWB182" s="89"/>
      <c r="GWC182" s="89"/>
      <c r="GWD182" s="89"/>
      <c r="GWE182" s="89"/>
      <c r="GWF182" s="89"/>
      <c r="GWG182" s="89"/>
      <c r="GWH182" s="89"/>
      <c r="GWI182" s="89"/>
      <c r="GWJ182" s="89"/>
      <c r="GWK182" s="89"/>
      <c r="GWL182" s="89"/>
      <c r="GWM182" s="89"/>
      <c r="GWN182" s="89"/>
      <c r="GWO182" s="89"/>
      <c r="GWP182" s="89"/>
      <c r="GWQ182" s="89"/>
      <c r="GWR182" s="89"/>
      <c r="GWS182" s="89"/>
      <c r="GWT182" s="89"/>
      <c r="GWU182" s="89"/>
      <c r="GWV182" s="89"/>
      <c r="GWW182" s="89"/>
      <c r="GWX182" s="89"/>
      <c r="GWY182" s="89"/>
      <c r="GWZ182" s="89"/>
      <c r="GXA182" s="89"/>
      <c r="GXB182" s="89"/>
      <c r="GXC182" s="89"/>
      <c r="GXD182" s="89"/>
      <c r="GXE182" s="89"/>
      <c r="GXF182" s="89"/>
      <c r="GXG182" s="89"/>
      <c r="GXH182" s="89"/>
      <c r="GXI182" s="89"/>
      <c r="GXJ182" s="89"/>
      <c r="GXK182" s="89"/>
      <c r="GXL182" s="89"/>
      <c r="GXM182" s="89"/>
      <c r="GXN182" s="89"/>
      <c r="GXO182" s="89"/>
      <c r="GXP182" s="89"/>
      <c r="GXQ182" s="89"/>
      <c r="GXR182" s="89"/>
      <c r="GXS182" s="89"/>
      <c r="GXT182" s="89"/>
      <c r="GXU182" s="89"/>
      <c r="GXV182" s="89"/>
      <c r="GXW182" s="89"/>
      <c r="GXX182" s="89"/>
      <c r="GXY182" s="89"/>
      <c r="GXZ182" s="89"/>
      <c r="GYA182" s="89"/>
      <c r="GYB182" s="89"/>
      <c r="GYC182" s="89"/>
      <c r="GYD182" s="89"/>
      <c r="GYE182" s="89"/>
      <c r="GYF182" s="89"/>
      <c r="GYG182" s="89"/>
      <c r="GYH182" s="89"/>
      <c r="GYI182" s="89"/>
      <c r="GYJ182" s="89"/>
      <c r="GYK182" s="89"/>
      <c r="GYL182" s="89"/>
      <c r="GYM182" s="89"/>
      <c r="GYN182" s="89"/>
      <c r="GYO182" s="89"/>
      <c r="GYP182" s="89"/>
      <c r="GYQ182" s="89"/>
      <c r="GYR182" s="89"/>
      <c r="GYS182" s="89"/>
      <c r="GYT182" s="89"/>
      <c r="GYU182" s="89"/>
      <c r="GYV182" s="89"/>
      <c r="GYW182" s="89"/>
      <c r="GYX182" s="89"/>
      <c r="GYY182" s="89"/>
      <c r="GYZ182" s="89"/>
      <c r="GZA182" s="89"/>
      <c r="GZB182" s="89"/>
      <c r="GZC182" s="89"/>
      <c r="GZD182" s="89"/>
      <c r="GZE182" s="89"/>
      <c r="GZF182" s="89"/>
      <c r="GZG182" s="89"/>
      <c r="GZH182" s="89"/>
      <c r="GZI182" s="89"/>
      <c r="GZJ182" s="89"/>
      <c r="GZK182" s="89"/>
      <c r="GZL182" s="89"/>
      <c r="GZM182" s="89"/>
      <c r="GZN182" s="89"/>
      <c r="GZO182" s="89"/>
      <c r="GZP182" s="89"/>
      <c r="GZQ182" s="89"/>
      <c r="GZR182" s="89"/>
      <c r="GZS182" s="89"/>
      <c r="GZT182" s="89"/>
      <c r="GZU182" s="89"/>
      <c r="GZV182" s="89"/>
      <c r="GZW182" s="89"/>
      <c r="GZX182" s="89"/>
      <c r="GZY182" s="89"/>
      <c r="GZZ182" s="89"/>
      <c r="HAA182" s="89"/>
      <c r="HAB182" s="89"/>
      <c r="HAC182" s="89"/>
      <c r="HAD182" s="89"/>
      <c r="HAE182" s="89"/>
      <c r="HAF182" s="89"/>
      <c r="HAG182" s="89"/>
      <c r="HAH182" s="89"/>
      <c r="HAI182" s="89"/>
      <c r="HAJ182" s="89"/>
      <c r="HAK182" s="89"/>
      <c r="HAL182" s="89"/>
      <c r="HAM182" s="89"/>
      <c r="HAN182" s="89"/>
      <c r="HAO182" s="89"/>
      <c r="HAP182" s="89"/>
      <c r="HAQ182" s="89"/>
      <c r="HAR182" s="89"/>
      <c r="HAS182" s="89"/>
      <c r="HAT182" s="89"/>
      <c r="HAU182" s="89"/>
      <c r="HAV182" s="89"/>
      <c r="HAW182" s="89"/>
      <c r="HAX182" s="89"/>
      <c r="HAY182" s="89"/>
      <c r="HAZ182" s="89"/>
      <c r="HBA182" s="89"/>
      <c r="HBB182" s="89"/>
      <c r="HBC182" s="89"/>
      <c r="HBD182" s="89"/>
      <c r="HBE182" s="89"/>
      <c r="HBF182" s="89"/>
      <c r="HBG182" s="89"/>
      <c r="HBH182" s="89"/>
      <c r="HBI182" s="89"/>
      <c r="HBJ182" s="89"/>
      <c r="HBK182" s="89"/>
      <c r="HBL182" s="89"/>
      <c r="HBM182" s="89"/>
      <c r="HBN182" s="89"/>
      <c r="HBO182" s="89"/>
      <c r="HBP182" s="89"/>
      <c r="HBQ182" s="89"/>
      <c r="HBR182" s="89"/>
      <c r="HBS182" s="89"/>
      <c r="HBT182" s="89"/>
      <c r="HBU182" s="89"/>
      <c r="HBV182" s="89"/>
      <c r="HBW182" s="89"/>
      <c r="HBX182" s="89"/>
      <c r="HBY182" s="89"/>
      <c r="HBZ182" s="89"/>
      <c r="HCA182" s="89"/>
      <c r="HCB182" s="89"/>
      <c r="HCC182" s="89"/>
      <c r="HCD182" s="89"/>
      <c r="HCE182" s="89"/>
      <c r="HCF182" s="89"/>
      <c r="HCG182" s="89"/>
      <c r="HCH182" s="89"/>
      <c r="HCI182" s="89"/>
      <c r="HCJ182" s="89"/>
      <c r="HCK182" s="89"/>
      <c r="HCL182" s="89"/>
      <c r="HCM182" s="89"/>
      <c r="HCN182" s="89"/>
      <c r="HCO182" s="89"/>
      <c r="HCP182" s="89"/>
      <c r="HCQ182" s="89"/>
      <c r="HCR182" s="89"/>
      <c r="HCS182" s="89"/>
      <c r="HCT182" s="89"/>
      <c r="HCU182" s="89"/>
      <c r="HCV182" s="89"/>
      <c r="HCW182" s="89"/>
      <c r="HCX182" s="89"/>
      <c r="HCY182" s="89"/>
      <c r="HCZ182" s="89"/>
      <c r="HDA182" s="89"/>
      <c r="HDB182" s="89"/>
      <c r="HDC182" s="89"/>
      <c r="HDD182" s="89"/>
      <c r="HDE182" s="89"/>
      <c r="HDF182" s="89"/>
      <c r="HDG182" s="89"/>
      <c r="HDH182" s="89"/>
      <c r="HDI182" s="89"/>
      <c r="HDJ182" s="89"/>
      <c r="HDK182" s="89"/>
      <c r="HDL182" s="89"/>
      <c r="HDM182" s="89"/>
      <c r="HDN182" s="89"/>
      <c r="HDO182" s="89"/>
      <c r="HDP182" s="89"/>
      <c r="HDQ182" s="89"/>
      <c r="HDR182" s="89"/>
      <c r="HDS182" s="89"/>
      <c r="HDT182" s="89"/>
      <c r="HDU182" s="89"/>
      <c r="HDV182" s="89"/>
      <c r="HDW182" s="89"/>
      <c r="HDX182" s="89"/>
      <c r="HDY182" s="89"/>
      <c r="HDZ182" s="89"/>
      <c r="HEA182" s="89"/>
      <c r="HEB182" s="89"/>
      <c r="HEC182" s="89"/>
      <c r="HED182" s="89"/>
      <c r="HEE182" s="89"/>
      <c r="HEF182" s="89"/>
      <c r="HEG182" s="89"/>
      <c r="HEH182" s="89"/>
      <c r="HEI182" s="89"/>
      <c r="HEJ182" s="89"/>
      <c r="HEK182" s="89"/>
      <c r="HEL182" s="89"/>
      <c r="HEM182" s="89"/>
      <c r="HEN182" s="89"/>
      <c r="HEO182" s="89"/>
      <c r="HEP182" s="89"/>
      <c r="HEQ182" s="89"/>
      <c r="HER182" s="89"/>
      <c r="HES182" s="89"/>
      <c r="HET182" s="89"/>
      <c r="HEU182" s="89"/>
      <c r="HEV182" s="89"/>
      <c r="HEW182" s="89"/>
      <c r="HEX182" s="89"/>
      <c r="HEY182" s="89"/>
      <c r="HEZ182" s="89"/>
      <c r="HFA182" s="89"/>
      <c r="HFB182" s="89"/>
      <c r="HFC182" s="89"/>
      <c r="HFD182" s="89"/>
      <c r="HFE182" s="89"/>
      <c r="HFF182" s="89"/>
      <c r="HFG182" s="89"/>
      <c r="HFH182" s="89"/>
      <c r="HFI182" s="89"/>
      <c r="HFJ182" s="89"/>
      <c r="HFK182" s="89"/>
      <c r="HFL182" s="89"/>
      <c r="HFM182" s="89"/>
      <c r="HFN182" s="89"/>
      <c r="HFO182" s="89"/>
      <c r="HFP182" s="89"/>
      <c r="HFQ182" s="89"/>
      <c r="HFR182" s="89"/>
      <c r="HFS182" s="89"/>
      <c r="HFT182" s="89"/>
      <c r="HFU182" s="89"/>
      <c r="HFV182" s="89"/>
      <c r="HFW182" s="89"/>
      <c r="HFX182" s="89"/>
      <c r="HFY182" s="89"/>
      <c r="HFZ182" s="89"/>
      <c r="HGA182" s="89"/>
      <c r="HGB182" s="89"/>
      <c r="HGC182" s="89"/>
      <c r="HGD182" s="89"/>
      <c r="HGE182" s="89"/>
      <c r="HGF182" s="89"/>
      <c r="HGG182" s="89"/>
      <c r="HGH182" s="89"/>
      <c r="HGI182" s="89"/>
      <c r="HGJ182" s="89"/>
      <c r="HGK182" s="89"/>
      <c r="HGL182" s="89"/>
      <c r="HGM182" s="89"/>
      <c r="HGN182" s="89"/>
      <c r="HGO182" s="89"/>
      <c r="HGP182" s="89"/>
      <c r="HGQ182" s="89"/>
      <c r="HGR182" s="89"/>
      <c r="HGS182" s="89"/>
      <c r="HGT182" s="89"/>
      <c r="HGU182" s="89"/>
      <c r="HGV182" s="89"/>
      <c r="HGW182" s="89"/>
      <c r="HGX182" s="89"/>
      <c r="HGY182" s="89"/>
      <c r="HGZ182" s="89"/>
      <c r="HHA182" s="89"/>
      <c r="HHB182" s="89"/>
      <c r="HHC182" s="89"/>
      <c r="HHD182" s="89"/>
      <c r="HHE182" s="89"/>
      <c r="HHF182" s="89"/>
      <c r="HHG182" s="89"/>
      <c r="HHH182" s="89"/>
      <c r="HHI182" s="89"/>
      <c r="HHJ182" s="89"/>
      <c r="HHK182" s="89"/>
      <c r="HHL182" s="89"/>
      <c r="HHM182" s="89"/>
      <c r="HHN182" s="89"/>
      <c r="HHO182" s="89"/>
      <c r="HHP182" s="89"/>
      <c r="HHQ182" s="89"/>
      <c r="HHR182" s="89"/>
      <c r="HHS182" s="89"/>
      <c r="HHT182" s="89"/>
      <c r="HHU182" s="89"/>
      <c r="HHV182" s="89"/>
      <c r="HHW182" s="89"/>
      <c r="HHX182" s="89"/>
      <c r="HHY182" s="89"/>
      <c r="HHZ182" s="89"/>
      <c r="HIA182" s="89"/>
      <c r="HIB182" s="89"/>
      <c r="HIC182" s="89"/>
      <c r="HID182" s="89"/>
      <c r="HIE182" s="89"/>
      <c r="HIF182" s="89"/>
      <c r="HIG182" s="89"/>
      <c r="HIH182" s="89"/>
      <c r="HII182" s="89"/>
      <c r="HIJ182" s="89"/>
      <c r="HIK182" s="89"/>
      <c r="HIL182" s="89"/>
      <c r="HIM182" s="89"/>
      <c r="HIN182" s="89"/>
      <c r="HIO182" s="89"/>
      <c r="HIP182" s="89"/>
      <c r="HIQ182" s="89"/>
      <c r="HIR182" s="89"/>
      <c r="HIS182" s="89"/>
      <c r="HIT182" s="89"/>
      <c r="HIU182" s="89"/>
      <c r="HIV182" s="89"/>
      <c r="HIW182" s="89"/>
      <c r="HIX182" s="89"/>
      <c r="HIY182" s="89"/>
      <c r="HIZ182" s="89"/>
      <c r="HJA182" s="89"/>
      <c r="HJB182" s="89"/>
      <c r="HJC182" s="89"/>
      <c r="HJD182" s="89"/>
      <c r="HJE182" s="89"/>
      <c r="HJF182" s="89"/>
      <c r="HJG182" s="89"/>
      <c r="HJH182" s="89"/>
      <c r="HJI182" s="89"/>
      <c r="HJJ182" s="89"/>
      <c r="HJK182" s="89"/>
      <c r="HJL182" s="89"/>
      <c r="HJM182" s="89"/>
      <c r="HJN182" s="89"/>
      <c r="HJO182" s="89"/>
      <c r="HJP182" s="89"/>
      <c r="HJQ182" s="89"/>
      <c r="HJR182" s="89"/>
      <c r="HJS182" s="89"/>
      <c r="HJT182" s="89"/>
      <c r="HJU182" s="89"/>
      <c r="HJV182" s="89"/>
      <c r="HJW182" s="89"/>
      <c r="HJX182" s="89"/>
      <c r="HJY182" s="89"/>
      <c r="HJZ182" s="89"/>
      <c r="HKA182" s="89"/>
      <c r="HKB182" s="89"/>
      <c r="HKC182" s="89"/>
      <c r="HKD182" s="89"/>
      <c r="HKE182" s="89"/>
      <c r="HKF182" s="89"/>
      <c r="HKG182" s="89"/>
      <c r="HKH182" s="89"/>
      <c r="HKI182" s="89"/>
      <c r="HKJ182" s="89"/>
      <c r="HKK182" s="89"/>
      <c r="HKL182" s="89"/>
      <c r="HKM182" s="89"/>
      <c r="HKN182" s="89"/>
      <c r="HKO182" s="89"/>
      <c r="HKP182" s="89"/>
      <c r="HKQ182" s="89"/>
      <c r="HKR182" s="89"/>
      <c r="HKS182" s="89"/>
      <c r="HKT182" s="89"/>
      <c r="HKU182" s="89"/>
      <c r="HKV182" s="89"/>
      <c r="HKW182" s="89"/>
      <c r="HKX182" s="89"/>
      <c r="HKY182" s="89"/>
      <c r="HKZ182" s="89"/>
      <c r="HLA182" s="89"/>
      <c r="HLB182" s="89"/>
      <c r="HLC182" s="89"/>
      <c r="HLD182" s="89"/>
      <c r="HLE182" s="89"/>
      <c r="HLF182" s="89"/>
      <c r="HLG182" s="89"/>
      <c r="HLH182" s="89"/>
      <c r="HLI182" s="89"/>
      <c r="HLJ182" s="89"/>
      <c r="HLK182" s="89"/>
      <c r="HLL182" s="89"/>
      <c r="HLM182" s="89"/>
      <c r="HLN182" s="89"/>
      <c r="HLO182" s="89"/>
      <c r="HLP182" s="89"/>
      <c r="HLQ182" s="89"/>
      <c r="HLR182" s="89"/>
      <c r="HLS182" s="89"/>
      <c r="HLT182" s="89"/>
      <c r="HLU182" s="89"/>
      <c r="HLV182" s="89"/>
      <c r="HLW182" s="89"/>
      <c r="HLX182" s="89"/>
      <c r="HLY182" s="89"/>
      <c r="HLZ182" s="89"/>
      <c r="HMA182" s="89"/>
      <c r="HMB182" s="89"/>
      <c r="HMC182" s="89"/>
      <c r="HMD182" s="89"/>
      <c r="HME182" s="89"/>
      <c r="HMF182" s="89"/>
      <c r="HMG182" s="89"/>
      <c r="HMH182" s="89"/>
      <c r="HMI182" s="89"/>
      <c r="HMJ182" s="89"/>
      <c r="HMK182" s="89"/>
      <c r="HML182" s="89"/>
      <c r="HMM182" s="89"/>
      <c r="HMN182" s="89"/>
      <c r="HMO182" s="89"/>
      <c r="HMP182" s="89"/>
      <c r="HMQ182" s="89"/>
      <c r="HMR182" s="89"/>
      <c r="HMS182" s="89"/>
      <c r="HMT182" s="89"/>
      <c r="HMU182" s="89"/>
      <c r="HMV182" s="89"/>
      <c r="HMW182" s="89"/>
      <c r="HMX182" s="89"/>
      <c r="HMY182" s="89"/>
      <c r="HMZ182" s="89"/>
      <c r="HNA182" s="89"/>
      <c r="HNB182" s="89"/>
      <c r="HNC182" s="89"/>
      <c r="HND182" s="89"/>
      <c r="HNE182" s="89"/>
      <c r="HNF182" s="89"/>
      <c r="HNG182" s="89"/>
      <c r="HNH182" s="89"/>
      <c r="HNI182" s="89"/>
      <c r="HNJ182" s="89"/>
      <c r="HNK182" s="89"/>
      <c r="HNL182" s="89"/>
      <c r="HNM182" s="89"/>
      <c r="HNN182" s="89"/>
      <c r="HNO182" s="89"/>
      <c r="HNP182" s="89"/>
      <c r="HNQ182" s="89"/>
      <c r="HNR182" s="89"/>
      <c r="HNS182" s="89"/>
      <c r="HNT182" s="89"/>
      <c r="HNU182" s="89"/>
      <c r="HNV182" s="89"/>
      <c r="HNW182" s="89"/>
      <c r="HNX182" s="89"/>
      <c r="HNY182" s="89"/>
      <c r="HNZ182" s="89"/>
      <c r="HOA182" s="89"/>
      <c r="HOB182" s="89"/>
      <c r="HOC182" s="89"/>
      <c r="HOD182" s="89"/>
      <c r="HOE182" s="89"/>
      <c r="HOF182" s="89"/>
      <c r="HOG182" s="89"/>
      <c r="HOH182" s="89"/>
      <c r="HOI182" s="89"/>
      <c r="HOJ182" s="89"/>
      <c r="HOK182" s="89"/>
      <c r="HOL182" s="89"/>
      <c r="HOM182" s="89"/>
      <c r="HON182" s="89"/>
      <c r="HOO182" s="89"/>
      <c r="HOP182" s="89"/>
      <c r="HOQ182" s="89"/>
      <c r="HOR182" s="89"/>
      <c r="HOS182" s="89"/>
      <c r="HOT182" s="89"/>
      <c r="HOU182" s="89"/>
      <c r="HOV182" s="89"/>
      <c r="HOW182" s="89"/>
      <c r="HOX182" s="89"/>
      <c r="HOY182" s="89"/>
      <c r="HOZ182" s="89"/>
      <c r="HPA182" s="89"/>
      <c r="HPB182" s="89"/>
      <c r="HPC182" s="89"/>
      <c r="HPD182" s="89"/>
      <c r="HPE182" s="89"/>
      <c r="HPF182" s="89"/>
      <c r="HPG182" s="89"/>
      <c r="HPH182" s="89"/>
      <c r="HPI182" s="89"/>
      <c r="HPJ182" s="89"/>
      <c r="HPK182" s="89"/>
      <c r="HPL182" s="89"/>
      <c r="HPM182" s="89"/>
      <c r="HPN182" s="89"/>
      <c r="HPO182" s="89"/>
      <c r="HPP182" s="89"/>
      <c r="HPQ182" s="89"/>
      <c r="HPR182" s="89"/>
      <c r="HPS182" s="89"/>
      <c r="HPT182" s="89"/>
      <c r="HPU182" s="89"/>
      <c r="HPV182" s="89"/>
      <c r="HPW182" s="89"/>
      <c r="HPX182" s="89"/>
      <c r="HPY182" s="89"/>
      <c r="HPZ182" s="89"/>
      <c r="HQA182" s="89"/>
      <c r="HQB182" s="89"/>
      <c r="HQC182" s="89"/>
      <c r="HQD182" s="89"/>
      <c r="HQE182" s="89"/>
      <c r="HQF182" s="89"/>
      <c r="HQG182" s="89"/>
      <c r="HQH182" s="89"/>
      <c r="HQI182" s="89"/>
      <c r="HQJ182" s="89"/>
      <c r="HQK182" s="89"/>
      <c r="HQL182" s="89"/>
      <c r="HQM182" s="89"/>
      <c r="HQN182" s="89"/>
      <c r="HQO182" s="89"/>
      <c r="HQP182" s="89"/>
      <c r="HQQ182" s="89"/>
      <c r="HQR182" s="89"/>
      <c r="HQS182" s="89"/>
      <c r="HQT182" s="89"/>
      <c r="HQU182" s="89"/>
      <c r="HQV182" s="89"/>
      <c r="HQW182" s="89"/>
      <c r="HQX182" s="89"/>
      <c r="HQY182" s="89"/>
      <c r="HQZ182" s="89"/>
      <c r="HRA182" s="89"/>
      <c r="HRB182" s="89"/>
      <c r="HRC182" s="89"/>
      <c r="HRD182" s="89"/>
      <c r="HRE182" s="89"/>
      <c r="HRF182" s="89"/>
      <c r="HRG182" s="89"/>
      <c r="HRH182" s="89"/>
      <c r="HRI182" s="89"/>
      <c r="HRJ182" s="89"/>
      <c r="HRK182" s="89"/>
      <c r="HRL182" s="89"/>
      <c r="HRM182" s="89"/>
      <c r="HRN182" s="89"/>
      <c r="HRO182" s="89"/>
      <c r="HRP182" s="89"/>
      <c r="HRQ182" s="89"/>
      <c r="HRR182" s="89"/>
      <c r="HRS182" s="89"/>
      <c r="HRT182" s="89"/>
      <c r="HRU182" s="89"/>
      <c r="HRV182" s="89"/>
      <c r="HRW182" s="89"/>
      <c r="HRX182" s="89"/>
      <c r="HRY182" s="89"/>
      <c r="HRZ182" s="89"/>
      <c r="HSA182" s="89"/>
      <c r="HSB182" s="89"/>
      <c r="HSC182" s="89"/>
      <c r="HSD182" s="89"/>
      <c r="HSE182" s="89"/>
      <c r="HSF182" s="89"/>
      <c r="HSG182" s="89"/>
      <c r="HSH182" s="89"/>
      <c r="HSI182" s="89"/>
      <c r="HSJ182" s="89"/>
      <c r="HSK182" s="89"/>
      <c r="HSL182" s="89"/>
      <c r="HSM182" s="89"/>
      <c r="HSN182" s="89"/>
      <c r="HSO182" s="89"/>
      <c r="HSP182" s="89"/>
      <c r="HSQ182" s="89"/>
      <c r="HSR182" s="89"/>
      <c r="HSS182" s="89"/>
      <c r="HST182" s="89"/>
      <c r="HSU182" s="89"/>
      <c r="HSV182" s="89"/>
      <c r="HSW182" s="89"/>
      <c r="HSX182" s="89"/>
      <c r="HSY182" s="89"/>
      <c r="HSZ182" s="89"/>
      <c r="HTA182" s="89"/>
      <c r="HTB182" s="89"/>
      <c r="HTC182" s="89"/>
      <c r="HTD182" s="89"/>
      <c r="HTE182" s="89"/>
      <c r="HTF182" s="89"/>
      <c r="HTG182" s="89"/>
      <c r="HTH182" s="89"/>
      <c r="HTI182" s="89"/>
      <c r="HTJ182" s="89"/>
      <c r="HTK182" s="89"/>
      <c r="HTL182" s="89"/>
      <c r="HTM182" s="89"/>
      <c r="HTN182" s="89"/>
      <c r="HTO182" s="89"/>
      <c r="HTP182" s="89"/>
      <c r="HTQ182" s="89"/>
      <c r="HTR182" s="89"/>
      <c r="HTS182" s="89"/>
      <c r="HTT182" s="89"/>
      <c r="HTU182" s="89"/>
      <c r="HTV182" s="89"/>
      <c r="HTW182" s="89"/>
      <c r="HTX182" s="89"/>
      <c r="HTY182" s="89"/>
      <c r="HTZ182" s="89"/>
      <c r="HUA182" s="89"/>
      <c r="HUB182" s="89"/>
      <c r="HUC182" s="89"/>
      <c r="HUD182" s="89"/>
      <c r="HUE182" s="89"/>
      <c r="HUF182" s="89"/>
      <c r="HUG182" s="89"/>
      <c r="HUH182" s="89"/>
      <c r="HUI182" s="89"/>
      <c r="HUJ182" s="89"/>
      <c r="HUK182" s="89"/>
      <c r="HUL182" s="89"/>
      <c r="HUM182" s="89"/>
      <c r="HUN182" s="89"/>
      <c r="HUO182" s="89"/>
      <c r="HUP182" s="89"/>
      <c r="HUQ182" s="89"/>
      <c r="HUR182" s="89"/>
      <c r="HUS182" s="89"/>
      <c r="HUT182" s="89"/>
      <c r="HUU182" s="89"/>
      <c r="HUV182" s="89"/>
      <c r="HUW182" s="89"/>
      <c r="HUX182" s="89"/>
      <c r="HUY182" s="89"/>
      <c r="HUZ182" s="89"/>
      <c r="HVA182" s="89"/>
      <c r="HVB182" s="89"/>
      <c r="HVC182" s="89"/>
      <c r="HVD182" s="89"/>
      <c r="HVE182" s="89"/>
      <c r="HVF182" s="89"/>
      <c r="HVG182" s="89"/>
      <c r="HVH182" s="89"/>
      <c r="HVI182" s="89"/>
      <c r="HVJ182" s="89"/>
      <c r="HVK182" s="89"/>
      <c r="HVL182" s="89"/>
      <c r="HVM182" s="89"/>
      <c r="HVN182" s="89"/>
      <c r="HVO182" s="89"/>
      <c r="HVP182" s="89"/>
      <c r="HVQ182" s="89"/>
      <c r="HVR182" s="89"/>
      <c r="HVS182" s="89"/>
      <c r="HVT182" s="89"/>
      <c r="HVU182" s="89"/>
      <c r="HVV182" s="89"/>
      <c r="HVW182" s="89"/>
      <c r="HVX182" s="89"/>
      <c r="HVY182" s="89"/>
      <c r="HVZ182" s="89"/>
      <c r="HWA182" s="89"/>
      <c r="HWB182" s="89"/>
      <c r="HWC182" s="89"/>
      <c r="HWD182" s="89"/>
      <c r="HWE182" s="89"/>
      <c r="HWF182" s="89"/>
      <c r="HWG182" s="89"/>
      <c r="HWH182" s="89"/>
      <c r="HWI182" s="89"/>
      <c r="HWJ182" s="89"/>
      <c r="HWK182" s="89"/>
      <c r="HWL182" s="89"/>
      <c r="HWM182" s="89"/>
      <c r="HWN182" s="89"/>
      <c r="HWO182" s="89"/>
      <c r="HWP182" s="89"/>
      <c r="HWQ182" s="89"/>
      <c r="HWR182" s="89"/>
      <c r="HWS182" s="89"/>
      <c r="HWT182" s="89"/>
      <c r="HWU182" s="89"/>
      <c r="HWV182" s="89"/>
      <c r="HWW182" s="89"/>
      <c r="HWX182" s="89"/>
      <c r="HWY182" s="89"/>
      <c r="HWZ182" s="89"/>
      <c r="HXA182" s="89"/>
      <c r="HXB182" s="89"/>
      <c r="HXC182" s="89"/>
      <c r="HXD182" s="89"/>
      <c r="HXE182" s="89"/>
      <c r="HXF182" s="89"/>
      <c r="HXG182" s="89"/>
      <c r="HXH182" s="89"/>
      <c r="HXI182" s="89"/>
      <c r="HXJ182" s="89"/>
      <c r="HXK182" s="89"/>
      <c r="HXL182" s="89"/>
      <c r="HXM182" s="89"/>
      <c r="HXN182" s="89"/>
      <c r="HXO182" s="89"/>
      <c r="HXP182" s="89"/>
      <c r="HXQ182" s="89"/>
      <c r="HXR182" s="89"/>
      <c r="HXS182" s="89"/>
      <c r="HXT182" s="89"/>
      <c r="HXU182" s="89"/>
      <c r="HXV182" s="89"/>
      <c r="HXW182" s="89"/>
      <c r="HXX182" s="89"/>
      <c r="HXY182" s="89"/>
      <c r="HXZ182" s="89"/>
      <c r="HYA182" s="89"/>
      <c r="HYB182" s="89"/>
      <c r="HYC182" s="89"/>
      <c r="HYD182" s="89"/>
      <c r="HYE182" s="89"/>
      <c r="HYF182" s="89"/>
      <c r="HYG182" s="89"/>
      <c r="HYH182" s="89"/>
      <c r="HYI182" s="89"/>
      <c r="HYJ182" s="89"/>
      <c r="HYK182" s="89"/>
      <c r="HYL182" s="89"/>
      <c r="HYM182" s="89"/>
      <c r="HYN182" s="89"/>
      <c r="HYO182" s="89"/>
      <c r="HYP182" s="89"/>
      <c r="HYQ182" s="89"/>
      <c r="HYR182" s="89"/>
      <c r="HYS182" s="89"/>
      <c r="HYT182" s="89"/>
      <c r="HYU182" s="89"/>
      <c r="HYV182" s="89"/>
      <c r="HYW182" s="89"/>
      <c r="HYX182" s="89"/>
      <c r="HYY182" s="89"/>
      <c r="HYZ182" s="89"/>
      <c r="HZA182" s="89"/>
      <c r="HZB182" s="89"/>
      <c r="HZC182" s="89"/>
      <c r="HZD182" s="89"/>
      <c r="HZE182" s="89"/>
      <c r="HZF182" s="89"/>
      <c r="HZG182" s="89"/>
      <c r="HZH182" s="89"/>
      <c r="HZI182" s="89"/>
      <c r="HZJ182" s="89"/>
      <c r="HZK182" s="89"/>
      <c r="HZL182" s="89"/>
      <c r="HZM182" s="89"/>
      <c r="HZN182" s="89"/>
      <c r="HZO182" s="89"/>
      <c r="HZP182" s="89"/>
      <c r="HZQ182" s="89"/>
      <c r="HZR182" s="89"/>
      <c r="HZS182" s="89"/>
      <c r="HZT182" s="89"/>
      <c r="HZU182" s="89"/>
      <c r="HZV182" s="89"/>
      <c r="HZW182" s="89"/>
      <c r="HZX182" s="89"/>
      <c r="HZY182" s="89"/>
      <c r="HZZ182" s="89"/>
      <c r="IAA182" s="89"/>
      <c r="IAB182" s="89"/>
      <c r="IAC182" s="89"/>
      <c r="IAD182" s="89"/>
      <c r="IAE182" s="89"/>
      <c r="IAF182" s="89"/>
      <c r="IAG182" s="89"/>
      <c r="IAH182" s="89"/>
      <c r="IAI182" s="89"/>
      <c r="IAJ182" s="89"/>
      <c r="IAK182" s="89"/>
      <c r="IAL182" s="89"/>
      <c r="IAM182" s="89"/>
      <c r="IAN182" s="89"/>
      <c r="IAO182" s="89"/>
      <c r="IAP182" s="89"/>
      <c r="IAQ182" s="89"/>
      <c r="IAR182" s="89"/>
      <c r="IAS182" s="89"/>
      <c r="IAT182" s="89"/>
      <c r="IAU182" s="89"/>
      <c r="IAV182" s="89"/>
      <c r="IAW182" s="89"/>
      <c r="IAX182" s="89"/>
      <c r="IAY182" s="89"/>
      <c r="IAZ182" s="89"/>
      <c r="IBA182" s="89"/>
      <c r="IBB182" s="89"/>
      <c r="IBC182" s="89"/>
      <c r="IBD182" s="89"/>
      <c r="IBE182" s="89"/>
      <c r="IBF182" s="89"/>
      <c r="IBG182" s="89"/>
      <c r="IBH182" s="89"/>
      <c r="IBI182" s="89"/>
      <c r="IBJ182" s="89"/>
      <c r="IBK182" s="89"/>
      <c r="IBL182" s="89"/>
      <c r="IBM182" s="89"/>
      <c r="IBN182" s="89"/>
      <c r="IBO182" s="89"/>
      <c r="IBP182" s="89"/>
      <c r="IBQ182" s="89"/>
      <c r="IBR182" s="89"/>
      <c r="IBS182" s="89"/>
      <c r="IBT182" s="89"/>
      <c r="IBU182" s="89"/>
      <c r="IBV182" s="89"/>
      <c r="IBW182" s="89"/>
      <c r="IBX182" s="89"/>
      <c r="IBY182" s="89"/>
      <c r="IBZ182" s="89"/>
      <c r="ICA182" s="89"/>
      <c r="ICB182" s="89"/>
      <c r="ICC182" s="89"/>
      <c r="ICD182" s="89"/>
      <c r="ICE182" s="89"/>
      <c r="ICF182" s="89"/>
      <c r="ICG182" s="89"/>
      <c r="ICH182" s="89"/>
      <c r="ICI182" s="89"/>
      <c r="ICJ182" s="89"/>
      <c r="ICK182" s="89"/>
      <c r="ICL182" s="89"/>
      <c r="ICM182" s="89"/>
      <c r="ICN182" s="89"/>
      <c r="ICO182" s="89"/>
      <c r="ICP182" s="89"/>
      <c r="ICQ182" s="89"/>
      <c r="ICR182" s="89"/>
      <c r="ICS182" s="89"/>
      <c r="ICT182" s="89"/>
      <c r="ICU182" s="89"/>
      <c r="ICV182" s="89"/>
      <c r="ICW182" s="89"/>
      <c r="ICX182" s="89"/>
      <c r="ICY182" s="89"/>
      <c r="ICZ182" s="89"/>
      <c r="IDA182" s="89"/>
      <c r="IDB182" s="89"/>
      <c r="IDC182" s="89"/>
      <c r="IDD182" s="89"/>
      <c r="IDE182" s="89"/>
      <c r="IDF182" s="89"/>
      <c r="IDG182" s="89"/>
      <c r="IDH182" s="89"/>
      <c r="IDI182" s="89"/>
      <c r="IDJ182" s="89"/>
      <c r="IDK182" s="89"/>
      <c r="IDL182" s="89"/>
      <c r="IDM182" s="89"/>
      <c r="IDN182" s="89"/>
      <c r="IDO182" s="89"/>
      <c r="IDP182" s="89"/>
      <c r="IDQ182" s="89"/>
      <c r="IDR182" s="89"/>
      <c r="IDS182" s="89"/>
      <c r="IDT182" s="89"/>
      <c r="IDU182" s="89"/>
      <c r="IDV182" s="89"/>
      <c r="IDW182" s="89"/>
      <c r="IDX182" s="89"/>
      <c r="IDY182" s="89"/>
      <c r="IDZ182" s="89"/>
      <c r="IEA182" s="89"/>
      <c r="IEB182" s="89"/>
      <c r="IEC182" s="89"/>
      <c r="IED182" s="89"/>
      <c r="IEE182" s="89"/>
      <c r="IEF182" s="89"/>
      <c r="IEG182" s="89"/>
      <c r="IEH182" s="89"/>
      <c r="IEI182" s="89"/>
      <c r="IEJ182" s="89"/>
      <c r="IEK182" s="89"/>
      <c r="IEL182" s="89"/>
      <c r="IEM182" s="89"/>
      <c r="IEN182" s="89"/>
      <c r="IEO182" s="89"/>
      <c r="IEP182" s="89"/>
      <c r="IEQ182" s="89"/>
      <c r="IER182" s="89"/>
      <c r="IES182" s="89"/>
      <c r="IET182" s="89"/>
      <c r="IEU182" s="89"/>
      <c r="IEV182" s="89"/>
      <c r="IEW182" s="89"/>
      <c r="IEX182" s="89"/>
      <c r="IEY182" s="89"/>
      <c r="IEZ182" s="89"/>
      <c r="IFA182" s="89"/>
      <c r="IFB182" s="89"/>
      <c r="IFC182" s="89"/>
      <c r="IFD182" s="89"/>
      <c r="IFE182" s="89"/>
      <c r="IFF182" s="89"/>
      <c r="IFG182" s="89"/>
      <c r="IFH182" s="89"/>
      <c r="IFI182" s="89"/>
      <c r="IFJ182" s="89"/>
      <c r="IFK182" s="89"/>
      <c r="IFL182" s="89"/>
      <c r="IFM182" s="89"/>
      <c r="IFN182" s="89"/>
      <c r="IFO182" s="89"/>
      <c r="IFP182" s="89"/>
      <c r="IFQ182" s="89"/>
      <c r="IFR182" s="89"/>
      <c r="IFS182" s="89"/>
      <c r="IFT182" s="89"/>
      <c r="IFU182" s="89"/>
      <c r="IFV182" s="89"/>
      <c r="IFW182" s="89"/>
      <c r="IFX182" s="89"/>
      <c r="IFY182" s="89"/>
      <c r="IFZ182" s="89"/>
      <c r="IGA182" s="89"/>
      <c r="IGB182" s="89"/>
      <c r="IGC182" s="89"/>
      <c r="IGD182" s="89"/>
      <c r="IGE182" s="89"/>
      <c r="IGF182" s="89"/>
      <c r="IGG182" s="89"/>
      <c r="IGH182" s="89"/>
      <c r="IGI182" s="89"/>
      <c r="IGJ182" s="89"/>
      <c r="IGK182" s="89"/>
      <c r="IGL182" s="89"/>
      <c r="IGM182" s="89"/>
      <c r="IGN182" s="89"/>
      <c r="IGO182" s="89"/>
      <c r="IGP182" s="89"/>
      <c r="IGQ182" s="89"/>
      <c r="IGR182" s="89"/>
      <c r="IGS182" s="89"/>
      <c r="IGT182" s="89"/>
      <c r="IGU182" s="89"/>
      <c r="IGV182" s="89"/>
      <c r="IGW182" s="89"/>
      <c r="IGX182" s="89"/>
      <c r="IGY182" s="89"/>
      <c r="IGZ182" s="89"/>
      <c r="IHA182" s="89"/>
      <c r="IHB182" s="89"/>
      <c r="IHC182" s="89"/>
      <c r="IHD182" s="89"/>
      <c r="IHE182" s="89"/>
      <c r="IHF182" s="89"/>
      <c r="IHG182" s="89"/>
      <c r="IHH182" s="89"/>
      <c r="IHI182" s="89"/>
      <c r="IHJ182" s="89"/>
      <c r="IHK182" s="89"/>
      <c r="IHL182" s="89"/>
      <c r="IHM182" s="89"/>
      <c r="IHN182" s="89"/>
      <c r="IHO182" s="89"/>
      <c r="IHP182" s="89"/>
      <c r="IHQ182" s="89"/>
      <c r="IHR182" s="89"/>
      <c r="IHS182" s="89"/>
      <c r="IHT182" s="89"/>
      <c r="IHU182" s="89"/>
      <c r="IHV182" s="89"/>
      <c r="IHW182" s="89"/>
      <c r="IHX182" s="89"/>
      <c r="IHY182" s="89"/>
      <c r="IHZ182" s="89"/>
      <c r="IIA182" s="89"/>
      <c r="IIB182" s="89"/>
      <c r="IIC182" s="89"/>
      <c r="IID182" s="89"/>
      <c r="IIE182" s="89"/>
      <c r="IIF182" s="89"/>
      <c r="IIG182" s="89"/>
      <c r="IIH182" s="89"/>
      <c r="III182" s="89"/>
      <c r="IIJ182" s="89"/>
      <c r="IIK182" s="89"/>
      <c r="IIL182" s="89"/>
      <c r="IIM182" s="89"/>
      <c r="IIN182" s="89"/>
      <c r="IIO182" s="89"/>
      <c r="IIP182" s="89"/>
      <c r="IIQ182" s="89"/>
      <c r="IIR182" s="89"/>
      <c r="IIS182" s="89"/>
      <c r="IIT182" s="89"/>
      <c r="IIU182" s="89"/>
      <c r="IIV182" s="89"/>
      <c r="IIW182" s="89"/>
      <c r="IIX182" s="89"/>
      <c r="IIY182" s="89"/>
      <c r="IIZ182" s="89"/>
      <c r="IJA182" s="89"/>
      <c r="IJB182" s="89"/>
      <c r="IJC182" s="89"/>
      <c r="IJD182" s="89"/>
      <c r="IJE182" s="89"/>
      <c r="IJF182" s="89"/>
      <c r="IJG182" s="89"/>
      <c r="IJH182" s="89"/>
      <c r="IJI182" s="89"/>
      <c r="IJJ182" s="89"/>
      <c r="IJK182" s="89"/>
      <c r="IJL182" s="89"/>
      <c r="IJM182" s="89"/>
      <c r="IJN182" s="89"/>
      <c r="IJO182" s="89"/>
      <c r="IJP182" s="89"/>
      <c r="IJQ182" s="89"/>
      <c r="IJR182" s="89"/>
      <c r="IJS182" s="89"/>
      <c r="IJT182" s="89"/>
      <c r="IJU182" s="89"/>
      <c r="IJV182" s="89"/>
      <c r="IJW182" s="89"/>
      <c r="IJX182" s="89"/>
      <c r="IJY182" s="89"/>
      <c r="IJZ182" s="89"/>
      <c r="IKA182" s="89"/>
      <c r="IKB182" s="89"/>
      <c r="IKC182" s="89"/>
      <c r="IKD182" s="89"/>
      <c r="IKE182" s="89"/>
      <c r="IKF182" s="89"/>
      <c r="IKG182" s="89"/>
      <c r="IKH182" s="89"/>
      <c r="IKI182" s="89"/>
      <c r="IKJ182" s="89"/>
      <c r="IKK182" s="89"/>
      <c r="IKL182" s="89"/>
      <c r="IKM182" s="89"/>
      <c r="IKN182" s="89"/>
      <c r="IKO182" s="89"/>
      <c r="IKP182" s="89"/>
      <c r="IKQ182" s="89"/>
      <c r="IKR182" s="89"/>
      <c r="IKS182" s="89"/>
      <c r="IKT182" s="89"/>
      <c r="IKU182" s="89"/>
      <c r="IKV182" s="89"/>
      <c r="IKW182" s="89"/>
      <c r="IKX182" s="89"/>
      <c r="IKY182" s="89"/>
      <c r="IKZ182" s="89"/>
      <c r="ILA182" s="89"/>
      <c r="ILB182" s="89"/>
      <c r="ILC182" s="89"/>
      <c r="ILD182" s="89"/>
      <c r="ILE182" s="89"/>
      <c r="ILF182" s="89"/>
      <c r="ILG182" s="89"/>
      <c r="ILH182" s="89"/>
      <c r="ILI182" s="89"/>
      <c r="ILJ182" s="89"/>
      <c r="ILK182" s="89"/>
      <c r="ILL182" s="89"/>
      <c r="ILM182" s="89"/>
      <c r="ILN182" s="89"/>
      <c r="ILO182" s="89"/>
      <c r="ILP182" s="89"/>
      <c r="ILQ182" s="89"/>
      <c r="ILR182" s="89"/>
      <c r="ILS182" s="89"/>
      <c r="ILT182" s="89"/>
      <c r="ILU182" s="89"/>
      <c r="ILV182" s="89"/>
      <c r="ILW182" s="89"/>
      <c r="ILX182" s="89"/>
      <c r="ILY182" s="89"/>
      <c r="ILZ182" s="89"/>
      <c r="IMA182" s="89"/>
      <c r="IMB182" s="89"/>
      <c r="IMC182" s="89"/>
      <c r="IMD182" s="89"/>
      <c r="IME182" s="89"/>
      <c r="IMF182" s="89"/>
      <c r="IMG182" s="89"/>
      <c r="IMH182" s="89"/>
      <c r="IMI182" s="89"/>
      <c r="IMJ182" s="89"/>
      <c r="IMK182" s="89"/>
      <c r="IML182" s="89"/>
      <c r="IMM182" s="89"/>
      <c r="IMN182" s="89"/>
      <c r="IMO182" s="89"/>
      <c r="IMP182" s="89"/>
      <c r="IMQ182" s="89"/>
      <c r="IMR182" s="89"/>
      <c r="IMS182" s="89"/>
      <c r="IMT182" s="89"/>
      <c r="IMU182" s="89"/>
      <c r="IMV182" s="89"/>
      <c r="IMW182" s="89"/>
      <c r="IMX182" s="89"/>
      <c r="IMY182" s="89"/>
      <c r="IMZ182" s="89"/>
      <c r="INA182" s="89"/>
      <c r="INB182" s="89"/>
      <c r="INC182" s="89"/>
      <c r="IND182" s="89"/>
      <c r="INE182" s="89"/>
      <c r="INF182" s="89"/>
      <c r="ING182" s="89"/>
      <c r="INH182" s="89"/>
      <c r="INI182" s="89"/>
      <c r="INJ182" s="89"/>
      <c r="INK182" s="89"/>
      <c r="INL182" s="89"/>
      <c r="INM182" s="89"/>
      <c r="INN182" s="89"/>
      <c r="INO182" s="89"/>
      <c r="INP182" s="89"/>
      <c r="INQ182" s="89"/>
      <c r="INR182" s="89"/>
      <c r="INS182" s="89"/>
      <c r="INT182" s="89"/>
      <c r="INU182" s="89"/>
      <c r="INV182" s="89"/>
      <c r="INW182" s="89"/>
      <c r="INX182" s="89"/>
      <c r="INY182" s="89"/>
      <c r="INZ182" s="89"/>
      <c r="IOA182" s="89"/>
      <c r="IOB182" s="89"/>
      <c r="IOC182" s="89"/>
      <c r="IOD182" s="89"/>
      <c r="IOE182" s="89"/>
      <c r="IOF182" s="89"/>
      <c r="IOG182" s="89"/>
      <c r="IOH182" s="89"/>
      <c r="IOI182" s="89"/>
      <c r="IOJ182" s="89"/>
      <c r="IOK182" s="89"/>
      <c r="IOL182" s="89"/>
      <c r="IOM182" s="89"/>
      <c r="ION182" s="89"/>
      <c r="IOO182" s="89"/>
      <c r="IOP182" s="89"/>
      <c r="IOQ182" s="89"/>
      <c r="IOR182" s="89"/>
      <c r="IOS182" s="89"/>
      <c r="IOT182" s="89"/>
      <c r="IOU182" s="89"/>
      <c r="IOV182" s="89"/>
      <c r="IOW182" s="89"/>
      <c r="IOX182" s="89"/>
      <c r="IOY182" s="89"/>
      <c r="IOZ182" s="89"/>
      <c r="IPA182" s="89"/>
      <c r="IPB182" s="89"/>
      <c r="IPC182" s="89"/>
      <c r="IPD182" s="89"/>
      <c r="IPE182" s="89"/>
      <c r="IPF182" s="89"/>
      <c r="IPG182" s="89"/>
      <c r="IPH182" s="89"/>
      <c r="IPI182" s="89"/>
      <c r="IPJ182" s="89"/>
      <c r="IPK182" s="89"/>
      <c r="IPL182" s="89"/>
      <c r="IPM182" s="89"/>
      <c r="IPN182" s="89"/>
      <c r="IPO182" s="89"/>
      <c r="IPP182" s="89"/>
      <c r="IPQ182" s="89"/>
      <c r="IPR182" s="89"/>
      <c r="IPS182" s="89"/>
      <c r="IPT182" s="89"/>
      <c r="IPU182" s="89"/>
      <c r="IPV182" s="89"/>
      <c r="IPW182" s="89"/>
      <c r="IPX182" s="89"/>
      <c r="IPY182" s="89"/>
      <c r="IPZ182" s="89"/>
      <c r="IQA182" s="89"/>
      <c r="IQB182" s="89"/>
      <c r="IQC182" s="89"/>
      <c r="IQD182" s="89"/>
      <c r="IQE182" s="89"/>
      <c r="IQF182" s="89"/>
      <c r="IQG182" s="89"/>
      <c r="IQH182" s="89"/>
      <c r="IQI182" s="89"/>
      <c r="IQJ182" s="89"/>
      <c r="IQK182" s="89"/>
      <c r="IQL182" s="89"/>
      <c r="IQM182" s="89"/>
      <c r="IQN182" s="89"/>
      <c r="IQO182" s="89"/>
      <c r="IQP182" s="89"/>
      <c r="IQQ182" s="89"/>
      <c r="IQR182" s="89"/>
      <c r="IQS182" s="89"/>
      <c r="IQT182" s="89"/>
      <c r="IQU182" s="89"/>
      <c r="IQV182" s="89"/>
      <c r="IQW182" s="89"/>
      <c r="IQX182" s="89"/>
      <c r="IQY182" s="89"/>
      <c r="IQZ182" s="89"/>
      <c r="IRA182" s="89"/>
      <c r="IRB182" s="89"/>
      <c r="IRC182" s="89"/>
      <c r="IRD182" s="89"/>
      <c r="IRE182" s="89"/>
      <c r="IRF182" s="89"/>
      <c r="IRG182" s="89"/>
      <c r="IRH182" s="89"/>
      <c r="IRI182" s="89"/>
      <c r="IRJ182" s="89"/>
      <c r="IRK182" s="89"/>
      <c r="IRL182" s="89"/>
      <c r="IRM182" s="89"/>
      <c r="IRN182" s="89"/>
      <c r="IRO182" s="89"/>
      <c r="IRP182" s="89"/>
      <c r="IRQ182" s="89"/>
      <c r="IRR182" s="89"/>
      <c r="IRS182" s="89"/>
      <c r="IRT182" s="89"/>
      <c r="IRU182" s="89"/>
      <c r="IRV182" s="89"/>
      <c r="IRW182" s="89"/>
      <c r="IRX182" s="89"/>
      <c r="IRY182" s="89"/>
      <c r="IRZ182" s="89"/>
      <c r="ISA182" s="89"/>
      <c r="ISB182" s="89"/>
      <c r="ISC182" s="89"/>
      <c r="ISD182" s="89"/>
      <c r="ISE182" s="89"/>
      <c r="ISF182" s="89"/>
      <c r="ISG182" s="89"/>
      <c r="ISH182" s="89"/>
      <c r="ISI182" s="89"/>
      <c r="ISJ182" s="89"/>
      <c r="ISK182" s="89"/>
      <c r="ISL182" s="89"/>
      <c r="ISM182" s="89"/>
      <c r="ISN182" s="89"/>
      <c r="ISO182" s="89"/>
      <c r="ISP182" s="89"/>
      <c r="ISQ182" s="89"/>
      <c r="ISR182" s="89"/>
      <c r="ISS182" s="89"/>
      <c r="IST182" s="89"/>
      <c r="ISU182" s="89"/>
      <c r="ISV182" s="89"/>
      <c r="ISW182" s="89"/>
      <c r="ISX182" s="89"/>
      <c r="ISY182" s="89"/>
      <c r="ISZ182" s="89"/>
      <c r="ITA182" s="89"/>
      <c r="ITB182" s="89"/>
      <c r="ITC182" s="89"/>
      <c r="ITD182" s="89"/>
      <c r="ITE182" s="89"/>
      <c r="ITF182" s="89"/>
      <c r="ITG182" s="89"/>
      <c r="ITH182" s="89"/>
      <c r="ITI182" s="89"/>
      <c r="ITJ182" s="89"/>
      <c r="ITK182" s="89"/>
      <c r="ITL182" s="89"/>
      <c r="ITM182" s="89"/>
      <c r="ITN182" s="89"/>
      <c r="ITO182" s="89"/>
      <c r="ITP182" s="89"/>
      <c r="ITQ182" s="89"/>
      <c r="ITR182" s="89"/>
      <c r="ITS182" s="89"/>
      <c r="ITT182" s="89"/>
      <c r="ITU182" s="89"/>
      <c r="ITV182" s="89"/>
      <c r="ITW182" s="89"/>
      <c r="ITX182" s="89"/>
      <c r="ITY182" s="89"/>
      <c r="ITZ182" s="89"/>
      <c r="IUA182" s="89"/>
      <c r="IUB182" s="89"/>
      <c r="IUC182" s="89"/>
      <c r="IUD182" s="89"/>
      <c r="IUE182" s="89"/>
      <c r="IUF182" s="89"/>
      <c r="IUG182" s="89"/>
      <c r="IUH182" s="89"/>
      <c r="IUI182" s="89"/>
      <c r="IUJ182" s="89"/>
      <c r="IUK182" s="89"/>
      <c r="IUL182" s="89"/>
      <c r="IUM182" s="89"/>
      <c r="IUN182" s="89"/>
      <c r="IUO182" s="89"/>
      <c r="IUP182" s="89"/>
      <c r="IUQ182" s="89"/>
      <c r="IUR182" s="89"/>
      <c r="IUS182" s="89"/>
      <c r="IUT182" s="89"/>
      <c r="IUU182" s="89"/>
      <c r="IUV182" s="89"/>
      <c r="IUW182" s="89"/>
      <c r="IUX182" s="89"/>
      <c r="IUY182" s="89"/>
      <c r="IUZ182" s="89"/>
      <c r="IVA182" s="89"/>
      <c r="IVB182" s="89"/>
      <c r="IVC182" s="89"/>
      <c r="IVD182" s="89"/>
      <c r="IVE182" s="89"/>
      <c r="IVF182" s="89"/>
      <c r="IVG182" s="89"/>
      <c r="IVH182" s="89"/>
      <c r="IVI182" s="89"/>
      <c r="IVJ182" s="89"/>
      <c r="IVK182" s="89"/>
      <c r="IVL182" s="89"/>
      <c r="IVM182" s="89"/>
      <c r="IVN182" s="89"/>
      <c r="IVO182" s="89"/>
      <c r="IVP182" s="89"/>
      <c r="IVQ182" s="89"/>
      <c r="IVR182" s="89"/>
      <c r="IVS182" s="89"/>
      <c r="IVT182" s="89"/>
      <c r="IVU182" s="89"/>
      <c r="IVV182" s="89"/>
      <c r="IVW182" s="89"/>
      <c r="IVX182" s="89"/>
      <c r="IVY182" s="89"/>
      <c r="IVZ182" s="89"/>
      <c r="IWA182" s="89"/>
      <c r="IWB182" s="89"/>
      <c r="IWC182" s="89"/>
      <c r="IWD182" s="89"/>
      <c r="IWE182" s="89"/>
      <c r="IWF182" s="89"/>
      <c r="IWG182" s="89"/>
      <c r="IWH182" s="89"/>
      <c r="IWI182" s="89"/>
      <c r="IWJ182" s="89"/>
      <c r="IWK182" s="89"/>
      <c r="IWL182" s="89"/>
      <c r="IWM182" s="89"/>
      <c r="IWN182" s="89"/>
      <c r="IWO182" s="89"/>
      <c r="IWP182" s="89"/>
      <c r="IWQ182" s="89"/>
      <c r="IWR182" s="89"/>
      <c r="IWS182" s="89"/>
      <c r="IWT182" s="89"/>
      <c r="IWU182" s="89"/>
      <c r="IWV182" s="89"/>
      <c r="IWW182" s="89"/>
      <c r="IWX182" s="89"/>
      <c r="IWY182" s="89"/>
      <c r="IWZ182" s="89"/>
      <c r="IXA182" s="89"/>
      <c r="IXB182" s="89"/>
      <c r="IXC182" s="89"/>
      <c r="IXD182" s="89"/>
      <c r="IXE182" s="89"/>
      <c r="IXF182" s="89"/>
      <c r="IXG182" s="89"/>
      <c r="IXH182" s="89"/>
      <c r="IXI182" s="89"/>
      <c r="IXJ182" s="89"/>
      <c r="IXK182" s="89"/>
      <c r="IXL182" s="89"/>
      <c r="IXM182" s="89"/>
      <c r="IXN182" s="89"/>
      <c r="IXO182" s="89"/>
      <c r="IXP182" s="89"/>
      <c r="IXQ182" s="89"/>
      <c r="IXR182" s="89"/>
      <c r="IXS182" s="89"/>
      <c r="IXT182" s="89"/>
      <c r="IXU182" s="89"/>
      <c r="IXV182" s="89"/>
      <c r="IXW182" s="89"/>
      <c r="IXX182" s="89"/>
      <c r="IXY182" s="89"/>
      <c r="IXZ182" s="89"/>
      <c r="IYA182" s="89"/>
      <c r="IYB182" s="89"/>
      <c r="IYC182" s="89"/>
      <c r="IYD182" s="89"/>
      <c r="IYE182" s="89"/>
      <c r="IYF182" s="89"/>
      <c r="IYG182" s="89"/>
      <c r="IYH182" s="89"/>
      <c r="IYI182" s="89"/>
      <c r="IYJ182" s="89"/>
      <c r="IYK182" s="89"/>
      <c r="IYL182" s="89"/>
      <c r="IYM182" s="89"/>
      <c r="IYN182" s="89"/>
      <c r="IYO182" s="89"/>
      <c r="IYP182" s="89"/>
      <c r="IYQ182" s="89"/>
      <c r="IYR182" s="89"/>
      <c r="IYS182" s="89"/>
      <c r="IYT182" s="89"/>
      <c r="IYU182" s="89"/>
      <c r="IYV182" s="89"/>
      <c r="IYW182" s="89"/>
      <c r="IYX182" s="89"/>
      <c r="IYY182" s="89"/>
      <c r="IYZ182" s="89"/>
      <c r="IZA182" s="89"/>
      <c r="IZB182" s="89"/>
      <c r="IZC182" s="89"/>
      <c r="IZD182" s="89"/>
      <c r="IZE182" s="89"/>
      <c r="IZF182" s="89"/>
      <c r="IZG182" s="89"/>
      <c r="IZH182" s="89"/>
      <c r="IZI182" s="89"/>
      <c r="IZJ182" s="89"/>
      <c r="IZK182" s="89"/>
      <c r="IZL182" s="89"/>
      <c r="IZM182" s="89"/>
      <c r="IZN182" s="89"/>
      <c r="IZO182" s="89"/>
      <c r="IZP182" s="89"/>
      <c r="IZQ182" s="89"/>
      <c r="IZR182" s="89"/>
      <c r="IZS182" s="89"/>
      <c r="IZT182" s="89"/>
      <c r="IZU182" s="89"/>
      <c r="IZV182" s="89"/>
      <c r="IZW182" s="89"/>
      <c r="IZX182" s="89"/>
      <c r="IZY182" s="89"/>
      <c r="IZZ182" s="89"/>
      <c r="JAA182" s="89"/>
      <c r="JAB182" s="89"/>
      <c r="JAC182" s="89"/>
      <c r="JAD182" s="89"/>
      <c r="JAE182" s="89"/>
      <c r="JAF182" s="89"/>
      <c r="JAG182" s="89"/>
      <c r="JAH182" s="89"/>
      <c r="JAI182" s="89"/>
      <c r="JAJ182" s="89"/>
      <c r="JAK182" s="89"/>
      <c r="JAL182" s="89"/>
      <c r="JAM182" s="89"/>
      <c r="JAN182" s="89"/>
      <c r="JAO182" s="89"/>
      <c r="JAP182" s="89"/>
      <c r="JAQ182" s="89"/>
      <c r="JAR182" s="89"/>
      <c r="JAS182" s="89"/>
      <c r="JAT182" s="89"/>
      <c r="JAU182" s="89"/>
      <c r="JAV182" s="89"/>
      <c r="JAW182" s="89"/>
      <c r="JAX182" s="89"/>
      <c r="JAY182" s="89"/>
      <c r="JAZ182" s="89"/>
      <c r="JBA182" s="89"/>
      <c r="JBB182" s="89"/>
      <c r="JBC182" s="89"/>
      <c r="JBD182" s="89"/>
      <c r="JBE182" s="89"/>
      <c r="JBF182" s="89"/>
      <c r="JBG182" s="89"/>
      <c r="JBH182" s="89"/>
      <c r="JBI182" s="89"/>
      <c r="JBJ182" s="89"/>
      <c r="JBK182" s="89"/>
      <c r="JBL182" s="89"/>
      <c r="JBM182" s="89"/>
      <c r="JBN182" s="89"/>
      <c r="JBO182" s="89"/>
      <c r="JBP182" s="89"/>
      <c r="JBQ182" s="89"/>
      <c r="JBR182" s="89"/>
      <c r="JBS182" s="89"/>
      <c r="JBT182" s="89"/>
      <c r="JBU182" s="89"/>
      <c r="JBV182" s="89"/>
      <c r="JBW182" s="89"/>
      <c r="JBX182" s="89"/>
      <c r="JBY182" s="89"/>
      <c r="JBZ182" s="89"/>
      <c r="JCA182" s="89"/>
      <c r="JCB182" s="89"/>
      <c r="JCC182" s="89"/>
      <c r="JCD182" s="89"/>
      <c r="JCE182" s="89"/>
      <c r="JCF182" s="89"/>
      <c r="JCG182" s="89"/>
      <c r="JCH182" s="89"/>
      <c r="JCI182" s="89"/>
      <c r="JCJ182" s="89"/>
      <c r="JCK182" s="89"/>
      <c r="JCL182" s="89"/>
      <c r="JCM182" s="89"/>
      <c r="JCN182" s="89"/>
      <c r="JCO182" s="89"/>
      <c r="JCP182" s="89"/>
      <c r="JCQ182" s="89"/>
      <c r="JCR182" s="89"/>
      <c r="JCS182" s="89"/>
      <c r="JCT182" s="89"/>
      <c r="JCU182" s="89"/>
      <c r="JCV182" s="89"/>
      <c r="JCW182" s="89"/>
      <c r="JCX182" s="89"/>
      <c r="JCY182" s="89"/>
      <c r="JCZ182" s="89"/>
      <c r="JDA182" s="89"/>
      <c r="JDB182" s="89"/>
      <c r="JDC182" s="89"/>
      <c r="JDD182" s="89"/>
      <c r="JDE182" s="89"/>
      <c r="JDF182" s="89"/>
      <c r="JDG182" s="89"/>
      <c r="JDH182" s="89"/>
      <c r="JDI182" s="89"/>
      <c r="JDJ182" s="89"/>
      <c r="JDK182" s="89"/>
      <c r="JDL182" s="89"/>
      <c r="JDM182" s="89"/>
      <c r="JDN182" s="89"/>
      <c r="JDO182" s="89"/>
      <c r="JDP182" s="89"/>
      <c r="JDQ182" s="89"/>
      <c r="JDR182" s="89"/>
      <c r="JDS182" s="89"/>
      <c r="JDT182" s="89"/>
      <c r="JDU182" s="89"/>
      <c r="JDV182" s="89"/>
      <c r="JDW182" s="89"/>
      <c r="JDX182" s="89"/>
      <c r="JDY182" s="89"/>
      <c r="JDZ182" s="89"/>
      <c r="JEA182" s="89"/>
      <c r="JEB182" s="89"/>
      <c r="JEC182" s="89"/>
      <c r="JED182" s="89"/>
      <c r="JEE182" s="89"/>
      <c r="JEF182" s="89"/>
      <c r="JEG182" s="89"/>
      <c r="JEH182" s="89"/>
      <c r="JEI182" s="89"/>
      <c r="JEJ182" s="89"/>
      <c r="JEK182" s="89"/>
      <c r="JEL182" s="89"/>
      <c r="JEM182" s="89"/>
      <c r="JEN182" s="89"/>
      <c r="JEO182" s="89"/>
      <c r="JEP182" s="89"/>
      <c r="JEQ182" s="89"/>
      <c r="JER182" s="89"/>
      <c r="JES182" s="89"/>
      <c r="JET182" s="89"/>
      <c r="JEU182" s="89"/>
      <c r="JEV182" s="89"/>
      <c r="JEW182" s="89"/>
      <c r="JEX182" s="89"/>
      <c r="JEY182" s="89"/>
      <c r="JEZ182" s="89"/>
      <c r="JFA182" s="89"/>
      <c r="JFB182" s="89"/>
      <c r="JFC182" s="89"/>
      <c r="JFD182" s="89"/>
      <c r="JFE182" s="89"/>
      <c r="JFF182" s="89"/>
      <c r="JFG182" s="89"/>
      <c r="JFH182" s="89"/>
      <c r="JFI182" s="89"/>
      <c r="JFJ182" s="89"/>
      <c r="JFK182" s="89"/>
      <c r="JFL182" s="89"/>
      <c r="JFM182" s="89"/>
      <c r="JFN182" s="89"/>
      <c r="JFO182" s="89"/>
      <c r="JFP182" s="89"/>
      <c r="JFQ182" s="89"/>
      <c r="JFR182" s="89"/>
      <c r="JFS182" s="89"/>
      <c r="JFT182" s="89"/>
      <c r="JFU182" s="89"/>
      <c r="JFV182" s="89"/>
      <c r="JFW182" s="89"/>
      <c r="JFX182" s="89"/>
      <c r="JFY182" s="89"/>
      <c r="JFZ182" s="89"/>
      <c r="JGA182" s="89"/>
      <c r="JGB182" s="89"/>
      <c r="JGC182" s="89"/>
      <c r="JGD182" s="89"/>
      <c r="JGE182" s="89"/>
      <c r="JGF182" s="89"/>
      <c r="JGG182" s="89"/>
      <c r="JGH182" s="89"/>
      <c r="JGI182" s="89"/>
      <c r="JGJ182" s="89"/>
      <c r="JGK182" s="89"/>
      <c r="JGL182" s="89"/>
      <c r="JGM182" s="89"/>
      <c r="JGN182" s="89"/>
      <c r="JGO182" s="89"/>
      <c r="JGP182" s="89"/>
      <c r="JGQ182" s="89"/>
      <c r="JGR182" s="89"/>
      <c r="JGS182" s="89"/>
      <c r="JGT182" s="89"/>
      <c r="JGU182" s="89"/>
      <c r="JGV182" s="89"/>
      <c r="JGW182" s="89"/>
      <c r="JGX182" s="89"/>
      <c r="JGY182" s="89"/>
      <c r="JGZ182" s="89"/>
      <c r="JHA182" s="89"/>
      <c r="JHB182" s="89"/>
      <c r="JHC182" s="89"/>
      <c r="JHD182" s="89"/>
      <c r="JHE182" s="89"/>
      <c r="JHF182" s="89"/>
      <c r="JHG182" s="89"/>
      <c r="JHH182" s="89"/>
      <c r="JHI182" s="89"/>
      <c r="JHJ182" s="89"/>
      <c r="JHK182" s="89"/>
      <c r="JHL182" s="89"/>
      <c r="JHM182" s="89"/>
      <c r="JHN182" s="89"/>
      <c r="JHO182" s="89"/>
      <c r="JHP182" s="89"/>
      <c r="JHQ182" s="89"/>
      <c r="JHR182" s="89"/>
      <c r="JHS182" s="89"/>
      <c r="JHT182" s="89"/>
      <c r="JHU182" s="89"/>
      <c r="JHV182" s="89"/>
      <c r="JHW182" s="89"/>
      <c r="JHX182" s="89"/>
      <c r="JHY182" s="89"/>
      <c r="JHZ182" s="89"/>
      <c r="JIA182" s="89"/>
      <c r="JIB182" s="89"/>
      <c r="JIC182" s="89"/>
      <c r="JID182" s="89"/>
      <c r="JIE182" s="89"/>
      <c r="JIF182" s="89"/>
      <c r="JIG182" s="89"/>
      <c r="JIH182" s="89"/>
      <c r="JII182" s="89"/>
      <c r="JIJ182" s="89"/>
      <c r="JIK182" s="89"/>
      <c r="JIL182" s="89"/>
      <c r="JIM182" s="89"/>
      <c r="JIN182" s="89"/>
      <c r="JIO182" s="89"/>
      <c r="JIP182" s="89"/>
      <c r="JIQ182" s="89"/>
      <c r="JIR182" s="89"/>
      <c r="JIS182" s="89"/>
      <c r="JIT182" s="89"/>
      <c r="JIU182" s="89"/>
      <c r="JIV182" s="89"/>
      <c r="JIW182" s="89"/>
      <c r="JIX182" s="89"/>
      <c r="JIY182" s="89"/>
      <c r="JIZ182" s="89"/>
      <c r="JJA182" s="89"/>
      <c r="JJB182" s="89"/>
      <c r="JJC182" s="89"/>
      <c r="JJD182" s="89"/>
      <c r="JJE182" s="89"/>
      <c r="JJF182" s="89"/>
      <c r="JJG182" s="89"/>
      <c r="JJH182" s="89"/>
      <c r="JJI182" s="89"/>
      <c r="JJJ182" s="89"/>
      <c r="JJK182" s="89"/>
      <c r="JJL182" s="89"/>
      <c r="JJM182" s="89"/>
      <c r="JJN182" s="89"/>
      <c r="JJO182" s="89"/>
      <c r="JJP182" s="89"/>
      <c r="JJQ182" s="89"/>
      <c r="JJR182" s="89"/>
      <c r="JJS182" s="89"/>
      <c r="JJT182" s="89"/>
      <c r="JJU182" s="89"/>
      <c r="JJV182" s="89"/>
      <c r="JJW182" s="89"/>
      <c r="JJX182" s="89"/>
      <c r="JJY182" s="89"/>
      <c r="JJZ182" s="89"/>
      <c r="JKA182" s="89"/>
      <c r="JKB182" s="89"/>
      <c r="JKC182" s="89"/>
      <c r="JKD182" s="89"/>
      <c r="JKE182" s="89"/>
      <c r="JKF182" s="89"/>
      <c r="JKG182" s="89"/>
      <c r="JKH182" s="89"/>
      <c r="JKI182" s="89"/>
      <c r="JKJ182" s="89"/>
      <c r="JKK182" s="89"/>
      <c r="JKL182" s="89"/>
      <c r="JKM182" s="89"/>
      <c r="JKN182" s="89"/>
      <c r="JKO182" s="89"/>
      <c r="JKP182" s="89"/>
      <c r="JKQ182" s="89"/>
      <c r="JKR182" s="89"/>
      <c r="JKS182" s="89"/>
      <c r="JKT182" s="89"/>
      <c r="JKU182" s="89"/>
      <c r="JKV182" s="89"/>
      <c r="JKW182" s="89"/>
      <c r="JKX182" s="89"/>
      <c r="JKY182" s="89"/>
      <c r="JKZ182" s="89"/>
      <c r="JLA182" s="89"/>
      <c r="JLB182" s="89"/>
      <c r="JLC182" s="89"/>
      <c r="JLD182" s="89"/>
      <c r="JLE182" s="89"/>
      <c r="JLF182" s="89"/>
      <c r="JLG182" s="89"/>
      <c r="JLH182" s="89"/>
      <c r="JLI182" s="89"/>
      <c r="JLJ182" s="89"/>
      <c r="JLK182" s="89"/>
      <c r="JLL182" s="89"/>
      <c r="JLM182" s="89"/>
      <c r="JLN182" s="89"/>
      <c r="JLO182" s="89"/>
      <c r="JLP182" s="89"/>
      <c r="JLQ182" s="89"/>
      <c r="JLR182" s="89"/>
      <c r="JLS182" s="89"/>
      <c r="JLT182" s="89"/>
      <c r="JLU182" s="89"/>
      <c r="JLV182" s="89"/>
      <c r="JLW182" s="89"/>
      <c r="JLX182" s="89"/>
      <c r="JLY182" s="89"/>
      <c r="JLZ182" s="89"/>
      <c r="JMA182" s="89"/>
      <c r="JMB182" s="89"/>
      <c r="JMC182" s="89"/>
      <c r="JMD182" s="89"/>
      <c r="JME182" s="89"/>
      <c r="JMF182" s="89"/>
      <c r="JMG182" s="89"/>
      <c r="JMH182" s="89"/>
      <c r="JMI182" s="89"/>
      <c r="JMJ182" s="89"/>
      <c r="JMK182" s="89"/>
      <c r="JML182" s="89"/>
      <c r="JMM182" s="89"/>
      <c r="JMN182" s="89"/>
      <c r="JMO182" s="89"/>
      <c r="JMP182" s="89"/>
      <c r="JMQ182" s="89"/>
      <c r="JMR182" s="89"/>
      <c r="JMS182" s="89"/>
      <c r="JMT182" s="89"/>
      <c r="JMU182" s="89"/>
      <c r="JMV182" s="89"/>
      <c r="JMW182" s="89"/>
      <c r="JMX182" s="89"/>
      <c r="JMY182" s="89"/>
      <c r="JMZ182" s="89"/>
      <c r="JNA182" s="89"/>
      <c r="JNB182" s="89"/>
      <c r="JNC182" s="89"/>
      <c r="JND182" s="89"/>
      <c r="JNE182" s="89"/>
      <c r="JNF182" s="89"/>
      <c r="JNG182" s="89"/>
      <c r="JNH182" s="89"/>
      <c r="JNI182" s="89"/>
      <c r="JNJ182" s="89"/>
      <c r="JNK182" s="89"/>
      <c r="JNL182" s="89"/>
      <c r="JNM182" s="89"/>
      <c r="JNN182" s="89"/>
      <c r="JNO182" s="89"/>
      <c r="JNP182" s="89"/>
      <c r="JNQ182" s="89"/>
      <c r="JNR182" s="89"/>
      <c r="JNS182" s="89"/>
      <c r="JNT182" s="89"/>
      <c r="JNU182" s="89"/>
      <c r="JNV182" s="89"/>
      <c r="JNW182" s="89"/>
      <c r="JNX182" s="89"/>
      <c r="JNY182" s="89"/>
      <c r="JNZ182" s="89"/>
      <c r="JOA182" s="89"/>
      <c r="JOB182" s="89"/>
      <c r="JOC182" s="89"/>
      <c r="JOD182" s="89"/>
      <c r="JOE182" s="89"/>
      <c r="JOF182" s="89"/>
      <c r="JOG182" s="89"/>
      <c r="JOH182" s="89"/>
      <c r="JOI182" s="89"/>
      <c r="JOJ182" s="89"/>
      <c r="JOK182" s="89"/>
      <c r="JOL182" s="89"/>
      <c r="JOM182" s="89"/>
      <c r="JON182" s="89"/>
      <c r="JOO182" s="89"/>
      <c r="JOP182" s="89"/>
      <c r="JOQ182" s="89"/>
      <c r="JOR182" s="89"/>
      <c r="JOS182" s="89"/>
      <c r="JOT182" s="89"/>
      <c r="JOU182" s="89"/>
      <c r="JOV182" s="89"/>
      <c r="JOW182" s="89"/>
      <c r="JOX182" s="89"/>
      <c r="JOY182" s="89"/>
      <c r="JOZ182" s="89"/>
      <c r="JPA182" s="89"/>
      <c r="JPB182" s="89"/>
      <c r="JPC182" s="89"/>
      <c r="JPD182" s="89"/>
      <c r="JPE182" s="89"/>
      <c r="JPF182" s="89"/>
      <c r="JPG182" s="89"/>
      <c r="JPH182" s="89"/>
      <c r="JPI182" s="89"/>
      <c r="JPJ182" s="89"/>
      <c r="JPK182" s="89"/>
      <c r="JPL182" s="89"/>
      <c r="JPM182" s="89"/>
      <c r="JPN182" s="89"/>
      <c r="JPO182" s="89"/>
      <c r="JPP182" s="89"/>
      <c r="JPQ182" s="89"/>
      <c r="JPR182" s="89"/>
      <c r="JPS182" s="89"/>
      <c r="JPT182" s="89"/>
      <c r="JPU182" s="89"/>
      <c r="JPV182" s="89"/>
      <c r="JPW182" s="89"/>
      <c r="JPX182" s="89"/>
      <c r="JPY182" s="89"/>
      <c r="JPZ182" s="89"/>
      <c r="JQA182" s="89"/>
      <c r="JQB182" s="89"/>
      <c r="JQC182" s="89"/>
      <c r="JQD182" s="89"/>
      <c r="JQE182" s="89"/>
      <c r="JQF182" s="89"/>
      <c r="JQG182" s="89"/>
      <c r="JQH182" s="89"/>
      <c r="JQI182" s="89"/>
      <c r="JQJ182" s="89"/>
      <c r="JQK182" s="89"/>
      <c r="JQL182" s="89"/>
      <c r="JQM182" s="89"/>
      <c r="JQN182" s="89"/>
      <c r="JQO182" s="89"/>
      <c r="JQP182" s="89"/>
      <c r="JQQ182" s="89"/>
      <c r="JQR182" s="89"/>
      <c r="JQS182" s="89"/>
      <c r="JQT182" s="89"/>
      <c r="JQU182" s="89"/>
      <c r="JQV182" s="89"/>
      <c r="JQW182" s="89"/>
      <c r="JQX182" s="89"/>
      <c r="JQY182" s="89"/>
      <c r="JQZ182" s="89"/>
      <c r="JRA182" s="89"/>
      <c r="JRB182" s="89"/>
      <c r="JRC182" s="89"/>
      <c r="JRD182" s="89"/>
      <c r="JRE182" s="89"/>
      <c r="JRF182" s="89"/>
      <c r="JRG182" s="89"/>
      <c r="JRH182" s="89"/>
      <c r="JRI182" s="89"/>
      <c r="JRJ182" s="89"/>
      <c r="JRK182" s="89"/>
      <c r="JRL182" s="89"/>
      <c r="JRM182" s="89"/>
      <c r="JRN182" s="89"/>
      <c r="JRO182" s="89"/>
      <c r="JRP182" s="89"/>
      <c r="JRQ182" s="89"/>
      <c r="JRR182" s="89"/>
      <c r="JRS182" s="89"/>
      <c r="JRT182" s="89"/>
      <c r="JRU182" s="89"/>
      <c r="JRV182" s="89"/>
      <c r="JRW182" s="89"/>
      <c r="JRX182" s="89"/>
      <c r="JRY182" s="89"/>
      <c r="JRZ182" s="89"/>
      <c r="JSA182" s="89"/>
      <c r="JSB182" s="89"/>
      <c r="JSC182" s="89"/>
      <c r="JSD182" s="89"/>
      <c r="JSE182" s="89"/>
      <c r="JSF182" s="89"/>
      <c r="JSG182" s="89"/>
      <c r="JSH182" s="89"/>
      <c r="JSI182" s="89"/>
      <c r="JSJ182" s="89"/>
      <c r="JSK182" s="89"/>
      <c r="JSL182" s="89"/>
      <c r="JSM182" s="89"/>
      <c r="JSN182" s="89"/>
      <c r="JSO182" s="89"/>
      <c r="JSP182" s="89"/>
      <c r="JSQ182" s="89"/>
      <c r="JSR182" s="89"/>
      <c r="JSS182" s="89"/>
      <c r="JST182" s="89"/>
      <c r="JSU182" s="89"/>
      <c r="JSV182" s="89"/>
      <c r="JSW182" s="89"/>
      <c r="JSX182" s="89"/>
      <c r="JSY182" s="89"/>
      <c r="JSZ182" s="89"/>
      <c r="JTA182" s="89"/>
      <c r="JTB182" s="89"/>
      <c r="JTC182" s="89"/>
      <c r="JTD182" s="89"/>
      <c r="JTE182" s="89"/>
      <c r="JTF182" s="89"/>
      <c r="JTG182" s="89"/>
      <c r="JTH182" s="89"/>
      <c r="JTI182" s="89"/>
      <c r="JTJ182" s="89"/>
      <c r="JTK182" s="89"/>
      <c r="JTL182" s="89"/>
      <c r="JTM182" s="89"/>
      <c r="JTN182" s="89"/>
      <c r="JTO182" s="89"/>
      <c r="JTP182" s="89"/>
      <c r="JTQ182" s="89"/>
      <c r="JTR182" s="89"/>
      <c r="JTS182" s="89"/>
      <c r="JTT182" s="89"/>
      <c r="JTU182" s="89"/>
      <c r="JTV182" s="89"/>
      <c r="JTW182" s="89"/>
      <c r="JTX182" s="89"/>
      <c r="JTY182" s="89"/>
      <c r="JTZ182" s="89"/>
      <c r="JUA182" s="89"/>
      <c r="JUB182" s="89"/>
      <c r="JUC182" s="89"/>
      <c r="JUD182" s="89"/>
      <c r="JUE182" s="89"/>
      <c r="JUF182" s="89"/>
      <c r="JUG182" s="89"/>
      <c r="JUH182" s="89"/>
      <c r="JUI182" s="89"/>
      <c r="JUJ182" s="89"/>
      <c r="JUK182" s="89"/>
      <c r="JUL182" s="89"/>
      <c r="JUM182" s="89"/>
      <c r="JUN182" s="89"/>
      <c r="JUO182" s="89"/>
      <c r="JUP182" s="89"/>
      <c r="JUQ182" s="89"/>
      <c r="JUR182" s="89"/>
      <c r="JUS182" s="89"/>
      <c r="JUT182" s="89"/>
      <c r="JUU182" s="89"/>
      <c r="JUV182" s="89"/>
      <c r="JUW182" s="89"/>
      <c r="JUX182" s="89"/>
      <c r="JUY182" s="89"/>
      <c r="JUZ182" s="89"/>
      <c r="JVA182" s="89"/>
      <c r="JVB182" s="89"/>
      <c r="JVC182" s="89"/>
      <c r="JVD182" s="89"/>
      <c r="JVE182" s="89"/>
      <c r="JVF182" s="89"/>
      <c r="JVG182" s="89"/>
      <c r="JVH182" s="89"/>
      <c r="JVI182" s="89"/>
      <c r="JVJ182" s="89"/>
      <c r="JVK182" s="89"/>
      <c r="JVL182" s="89"/>
      <c r="JVM182" s="89"/>
      <c r="JVN182" s="89"/>
      <c r="JVO182" s="89"/>
      <c r="JVP182" s="89"/>
      <c r="JVQ182" s="89"/>
      <c r="JVR182" s="89"/>
      <c r="JVS182" s="89"/>
      <c r="JVT182" s="89"/>
      <c r="JVU182" s="89"/>
      <c r="JVV182" s="89"/>
      <c r="JVW182" s="89"/>
      <c r="JVX182" s="89"/>
      <c r="JVY182" s="89"/>
      <c r="JVZ182" s="89"/>
      <c r="JWA182" s="89"/>
      <c r="JWB182" s="89"/>
      <c r="JWC182" s="89"/>
      <c r="JWD182" s="89"/>
      <c r="JWE182" s="89"/>
      <c r="JWF182" s="89"/>
      <c r="JWG182" s="89"/>
      <c r="JWH182" s="89"/>
      <c r="JWI182" s="89"/>
      <c r="JWJ182" s="89"/>
      <c r="JWK182" s="89"/>
      <c r="JWL182" s="89"/>
      <c r="JWM182" s="89"/>
      <c r="JWN182" s="89"/>
      <c r="JWO182" s="89"/>
      <c r="JWP182" s="89"/>
      <c r="JWQ182" s="89"/>
      <c r="JWR182" s="89"/>
      <c r="JWS182" s="89"/>
      <c r="JWT182" s="89"/>
      <c r="JWU182" s="89"/>
      <c r="JWV182" s="89"/>
      <c r="JWW182" s="89"/>
      <c r="JWX182" s="89"/>
      <c r="JWY182" s="89"/>
      <c r="JWZ182" s="89"/>
      <c r="JXA182" s="89"/>
      <c r="JXB182" s="89"/>
      <c r="JXC182" s="89"/>
      <c r="JXD182" s="89"/>
      <c r="JXE182" s="89"/>
      <c r="JXF182" s="89"/>
      <c r="JXG182" s="89"/>
      <c r="JXH182" s="89"/>
      <c r="JXI182" s="89"/>
      <c r="JXJ182" s="89"/>
      <c r="JXK182" s="89"/>
      <c r="JXL182" s="89"/>
      <c r="JXM182" s="89"/>
      <c r="JXN182" s="89"/>
      <c r="JXO182" s="89"/>
      <c r="JXP182" s="89"/>
      <c r="JXQ182" s="89"/>
      <c r="JXR182" s="89"/>
      <c r="JXS182" s="89"/>
      <c r="JXT182" s="89"/>
      <c r="JXU182" s="89"/>
      <c r="JXV182" s="89"/>
      <c r="JXW182" s="89"/>
      <c r="JXX182" s="89"/>
      <c r="JXY182" s="89"/>
      <c r="JXZ182" s="89"/>
      <c r="JYA182" s="89"/>
      <c r="JYB182" s="89"/>
      <c r="JYC182" s="89"/>
      <c r="JYD182" s="89"/>
      <c r="JYE182" s="89"/>
      <c r="JYF182" s="89"/>
      <c r="JYG182" s="89"/>
      <c r="JYH182" s="89"/>
      <c r="JYI182" s="89"/>
      <c r="JYJ182" s="89"/>
      <c r="JYK182" s="89"/>
      <c r="JYL182" s="89"/>
      <c r="JYM182" s="89"/>
      <c r="JYN182" s="89"/>
      <c r="JYO182" s="89"/>
      <c r="JYP182" s="89"/>
      <c r="JYQ182" s="89"/>
      <c r="JYR182" s="89"/>
      <c r="JYS182" s="89"/>
      <c r="JYT182" s="89"/>
      <c r="JYU182" s="89"/>
      <c r="JYV182" s="89"/>
      <c r="JYW182" s="89"/>
      <c r="JYX182" s="89"/>
      <c r="JYY182" s="89"/>
      <c r="JYZ182" s="89"/>
      <c r="JZA182" s="89"/>
      <c r="JZB182" s="89"/>
      <c r="JZC182" s="89"/>
      <c r="JZD182" s="89"/>
      <c r="JZE182" s="89"/>
      <c r="JZF182" s="89"/>
      <c r="JZG182" s="89"/>
      <c r="JZH182" s="89"/>
      <c r="JZI182" s="89"/>
      <c r="JZJ182" s="89"/>
      <c r="JZK182" s="89"/>
      <c r="JZL182" s="89"/>
      <c r="JZM182" s="89"/>
      <c r="JZN182" s="89"/>
      <c r="JZO182" s="89"/>
      <c r="JZP182" s="89"/>
      <c r="JZQ182" s="89"/>
      <c r="JZR182" s="89"/>
      <c r="JZS182" s="89"/>
      <c r="JZT182" s="89"/>
      <c r="JZU182" s="89"/>
      <c r="JZV182" s="89"/>
      <c r="JZW182" s="89"/>
      <c r="JZX182" s="89"/>
      <c r="JZY182" s="89"/>
      <c r="JZZ182" s="89"/>
      <c r="KAA182" s="89"/>
      <c r="KAB182" s="89"/>
      <c r="KAC182" s="89"/>
      <c r="KAD182" s="89"/>
      <c r="KAE182" s="89"/>
      <c r="KAF182" s="89"/>
      <c r="KAG182" s="89"/>
      <c r="KAH182" s="89"/>
      <c r="KAI182" s="89"/>
      <c r="KAJ182" s="89"/>
      <c r="KAK182" s="89"/>
      <c r="KAL182" s="89"/>
      <c r="KAM182" s="89"/>
      <c r="KAN182" s="89"/>
      <c r="KAO182" s="89"/>
      <c r="KAP182" s="89"/>
      <c r="KAQ182" s="89"/>
      <c r="KAR182" s="89"/>
      <c r="KAS182" s="89"/>
      <c r="KAT182" s="89"/>
      <c r="KAU182" s="89"/>
      <c r="KAV182" s="89"/>
      <c r="KAW182" s="89"/>
      <c r="KAX182" s="89"/>
      <c r="KAY182" s="89"/>
      <c r="KAZ182" s="89"/>
      <c r="KBA182" s="89"/>
      <c r="KBB182" s="89"/>
      <c r="KBC182" s="89"/>
      <c r="KBD182" s="89"/>
      <c r="KBE182" s="89"/>
      <c r="KBF182" s="89"/>
      <c r="KBG182" s="89"/>
      <c r="KBH182" s="89"/>
      <c r="KBI182" s="89"/>
      <c r="KBJ182" s="89"/>
      <c r="KBK182" s="89"/>
      <c r="KBL182" s="89"/>
      <c r="KBM182" s="89"/>
      <c r="KBN182" s="89"/>
      <c r="KBO182" s="89"/>
      <c r="KBP182" s="89"/>
      <c r="KBQ182" s="89"/>
      <c r="KBR182" s="89"/>
      <c r="KBS182" s="89"/>
      <c r="KBT182" s="89"/>
      <c r="KBU182" s="89"/>
      <c r="KBV182" s="89"/>
      <c r="KBW182" s="89"/>
      <c r="KBX182" s="89"/>
      <c r="KBY182" s="89"/>
      <c r="KBZ182" s="89"/>
      <c r="KCA182" s="89"/>
      <c r="KCB182" s="89"/>
      <c r="KCC182" s="89"/>
      <c r="KCD182" s="89"/>
      <c r="KCE182" s="89"/>
      <c r="KCF182" s="89"/>
      <c r="KCG182" s="89"/>
      <c r="KCH182" s="89"/>
      <c r="KCI182" s="89"/>
      <c r="KCJ182" s="89"/>
      <c r="KCK182" s="89"/>
      <c r="KCL182" s="89"/>
      <c r="KCM182" s="89"/>
      <c r="KCN182" s="89"/>
      <c r="KCO182" s="89"/>
      <c r="KCP182" s="89"/>
      <c r="KCQ182" s="89"/>
      <c r="KCR182" s="89"/>
      <c r="KCS182" s="89"/>
      <c r="KCT182" s="89"/>
      <c r="KCU182" s="89"/>
      <c r="KCV182" s="89"/>
      <c r="KCW182" s="89"/>
      <c r="KCX182" s="89"/>
      <c r="KCY182" s="89"/>
      <c r="KCZ182" s="89"/>
      <c r="KDA182" s="89"/>
      <c r="KDB182" s="89"/>
      <c r="KDC182" s="89"/>
      <c r="KDD182" s="89"/>
      <c r="KDE182" s="89"/>
      <c r="KDF182" s="89"/>
      <c r="KDG182" s="89"/>
      <c r="KDH182" s="89"/>
      <c r="KDI182" s="89"/>
      <c r="KDJ182" s="89"/>
      <c r="KDK182" s="89"/>
      <c r="KDL182" s="89"/>
      <c r="KDM182" s="89"/>
      <c r="KDN182" s="89"/>
      <c r="KDO182" s="89"/>
      <c r="KDP182" s="89"/>
      <c r="KDQ182" s="89"/>
      <c r="KDR182" s="89"/>
      <c r="KDS182" s="89"/>
      <c r="KDT182" s="89"/>
      <c r="KDU182" s="89"/>
      <c r="KDV182" s="89"/>
      <c r="KDW182" s="89"/>
      <c r="KDX182" s="89"/>
      <c r="KDY182" s="89"/>
      <c r="KDZ182" s="89"/>
      <c r="KEA182" s="89"/>
      <c r="KEB182" s="89"/>
      <c r="KEC182" s="89"/>
      <c r="KED182" s="89"/>
      <c r="KEE182" s="89"/>
      <c r="KEF182" s="89"/>
      <c r="KEG182" s="89"/>
      <c r="KEH182" s="89"/>
      <c r="KEI182" s="89"/>
      <c r="KEJ182" s="89"/>
      <c r="KEK182" s="89"/>
      <c r="KEL182" s="89"/>
      <c r="KEM182" s="89"/>
      <c r="KEN182" s="89"/>
      <c r="KEO182" s="89"/>
      <c r="KEP182" s="89"/>
      <c r="KEQ182" s="89"/>
      <c r="KER182" s="89"/>
      <c r="KES182" s="89"/>
      <c r="KET182" s="89"/>
      <c r="KEU182" s="89"/>
      <c r="KEV182" s="89"/>
      <c r="KEW182" s="89"/>
      <c r="KEX182" s="89"/>
      <c r="KEY182" s="89"/>
      <c r="KEZ182" s="89"/>
      <c r="KFA182" s="89"/>
      <c r="KFB182" s="89"/>
      <c r="KFC182" s="89"/>
      <c r="KFD182" s="89"/>
      <c r="KFE182" s="89"/>
      <c r="KFF182" s="89"/>
      <c r="KFG182" s="89"/>
      <c r="KFH182" s="89"/>
      <c r="KFI182" s="89"/>
      <c r="KFJ182" s="89"/>
      <c r="KFK182" s="89"/>
      <c r="KFL182" s="89"/>
      <c r="KFM182" s="89"/>
      <c r="KFN182" s="89"/>
      <c r="KFO182" s="89"/>
      <c r="KFP182" s="89"/>
      <c r="KFQ182" s="89"/>
      <c r="KFR182" s="89"/>
      <c r="KFS182" s="89"/>
      <c r="KFT182" s="89"/>
      <c r="KFU182" s="89"/>
      <c r="KFV182" s="89"/>
      <c r="KFW182" s="89"/>
      <c r="KFX182" s="89"/>
      <c r="KFY182" s="89"/>
      <c r="KFZ182" s="89"/>
      <c r="KGA182" s="89"/>
      <c r="KGB182" s="89"/>
      <c r="KGC182" s="89"/>
      <c r="KGD182" s="89"/>
      <c r="KGE182" s="89"/>
      <c r="KGF182" s="89"/>
      <c r="KGG182" s="89"/>
      <c r="KGH182" s="89"/>
      <c r="KGI182" s="89"/>
      <c r="KGJ182" s="89"/>
      <c r="KGK182" s="89"/>
      <c r="KGL182" s="89"/>
      <c r="KGM182" s="89"/>
      <c r="KGN182" s="89"/>
      <c r="KGO182" s="89"/>
      <c r="KGP182" s="89"/>
      <c r="KGQ182" s="89"/>
      <c r="KGR182" s="89"/>
      <c r="KGS182" s="89"/>
      <c r="KGT182" s="89"/>
      <c r="KGU182" s="89"/>
      <c r="KGV182" s="89"/>
      <c r="KGW182" s="89"/>
      <c r="KGX182" s="89"/>
      <c r="KGY182" s="89"/>
      <c r="KGZ182" s="89"/>
      <c r="KHA182" s="89"/>
      <c r="KHB182" s="89"/>
      <c r="KHC182" s="89"/>
      <c r="KHD182" s="89"/>
      <c r="KHE182" s="89"/>
      <c r="KHF182" s="89"/>
      <c r="KHG182" s="89"/>
      <c r="KHH182" s="89"/>
      <c r="KHI182" s="89"/>
      <c r="KHJ182" s="89"/>
      <c r="KHK182" s="89"/>
      <c r="KHL182" s="89"/>
      <c r="KHM182" s="89"/>
      <c r="KHN182" s="89"/>
      <c r="KHO182" s="89"/>
      <c r="KHP182" s="89"/>
      <c r="KHQ182" s="89"/>
      <c r="KHR182" s="89"/>
      <c r="KHS182" s="89"/>
      <c r="KHT182" s="89"/>
      <c r="KHU182" s="89"/>
      <c r="KHV182" s="89"/>
      <c r="KHW182" s="89"/>
      <c r="KHX182" s="89"/>
      <c r="KHY182" s="89"/>
      <c r="KHZ182" s="89"/>
      <c r="KIA182" s="89"/>
      <c r="KIB182" s="89"/>
      <c r="KIC182" s="89"/>
      <c r="KID182" s="89"/>
      <c r="KIE182" s="89"/>
      <c r="KIF182" s="89"/>
      <c r="KIG182" s="89"/>
      <c r="KIH182" s="89"/>
      <c r="KII182" s="89"/>
      <c r="KIJ182" s="89"/>
      <c r="KIK182" s="89"/>
      <c r="KIL182" s="89"/>
      <c r="KIM182" s="89"/>
      <c r="KIN182" s="89"/>
      <c r="KIO182" s="89"/>
      <c r="KIP182" s="89"/>
      <c r="KIQ182" s="89"/>
      <c r="KIR182" s="89"/>
      <c r="KIS182" s="89"/>
      <c r="KIT182" s="89"/>
      <c r="KIU182" s="89"/>
      <c r="KIV182" s="89"/>
      <c r="KIW182" s="89"/>
      <c r="KIX182" s="89"/>
      <c r="KIY182" s="89"/>
      <c r="KIZ182" s="89"/>
      <c r="KJA182" s="89"/>
      <c r="KJB182" s="89"/>
      <c r="KJC182" s="89"/>
      <c r="KJD182" s="89"/>
      <c r="KJE182" s="89"/>
      <c r="KJF182" s="89"/>
      <c r="KJG182" s="89"/>
      <c r="KJH182" s="89"/>
      <c r="KJI182" s="89"/>
      <c r="KJJ182" s="89"/>
      <c r="KJK182" s="89"/>
      <c r="KJL182" s="89"/>
      <c r="KJM182" s="89"/>
      <c r="KJN182" s="89"/>
      <c r="KJO182" s="89"/>
      <c r="KJP182" s="89"/>
      <c r="KJQ182" s="89"/>
      <c r="KJR182" s="89"/>
      <c r="KJS182" s="89"/>
      <c r="KJT182" s="89"/>
      <c r="KJU182" s="89"/>
      <c r="KJV182" s="89"/>
      <c r="KJW182" s="89"/>
      <c r="KJX182" s="89"/>
      <c r="KJY182" s="89"/>
      <c r="KJZ182" s="89"/>
      <c r="KKA182" s="89"/>
      <c r="KKB182" s="89"/>
      <c r="KKC182" s="89"/>
      <c r="KKD182" s="89"/>
      <c r="KKE182" s="89"/>
      <c r="KKF182" s="89"/>
      <c r="KKG182" s="89"/>
      <c r="KKH182" s="89"/>
      <c r="KKI182" s="89"/>
      <c r="KKJ182" s="89"/>
      <c r="KKK182" s="89"/>
      <c r="KKL182" s="89"/>
      <c r="KKM182" s="89"/>
      <c r="KKN182" s="89"/>
      <c r="KKO182" s="89"/>
      <c r="KKP182" s="89"/>
      <c r="KKQ182" s="89"/>
      <c r="KKR182" s="89"/>
      <c r="KKS182" s="89"/>
      <c r="KKT182" s="89"/>
      <c r="KKU182" s="89"/>
      <c r="KKV182" s="89"/>
      <c r="KKW182" s="89"/>
      <c r="KKX182" s="89"/>
      <c r="KKY182" s="89"/>
      <c r="KKZ182" s="89"/>
      <c r="KLA182" s="89"/>
      <c r="KLB182" s="89"/>
      <c r="KLC182" s="89"/>
      <c r="KLD182" s="89"/>
      <c r="KLE182" s="89"/>
      <c r="KLF182" s="89"/>
      <c r="KLG182" s="89"/>
      <c r="KLH182" s="89"/>
      <c r="KLI182" s="89"/>
      <c r="KLJ182" s="89"/>
      <c r="KLK182" s="89"/>
      <c r="KLL182" s="89"/>
      <c r="KLM182" s="89"/>
      <c r="KLN182" s="89"/>
      <c r="KLO182" s="89"/>
      <c r="KLP182" s="89"/>
      <c r="KLQ182" s="89"/>
      <c r="KLR182" s="89"/>
      <c r="KLS182" s="89"/>
      <c r="KLT182" s="89"/>
      <c r="KLU182" s="89"/>
      <c r="KLV182" s="89"/>
      <c r="KLW182" s="89"/>
      <c r="KLX182" s="89"/>
      <c r="KLY182" s="89"/>
      <c r="KLZ182" s="89"/>
      <c r="KMA182" s="89"/>
      <c r="KMB182" s="89"/>
      <c r="KMC182" s="89"/>
      <c r="KMD182" s="89"/>
      <c r="KME182" s="89"/>
      <c r="KMF182" s="89"/>
      <c r="KMG182" s="89"/>
      <c r="KMH182" s="89"/>
      <c r="KMI182" s="89"/>
      <c r="KMJ182" s="89"/>
      <c r="KMK182" s="89"/>
      <c r="KML182" s="89"/>
      <c r="KMM182" s="89"/>
      <c r="KMN182" s="89"/>
      <c r="KMO182" s="89"/>
      <c r="KMP182" s="89"/>
      <c r="KMQ182" s="89"/>
      <c r="KMR182" s="89"/>
      <c r="KMS182" s="89"/>
      <c r="KMT182" s="89"/>
      <c r="KMU182" s="89"/>
      <c r="KMV182" s="89"/>
      <c r="KMW182" s="89"/>
      <c r="KMX182" s="89"/>
      <c r="KMY182" s="89"/>
      <c r="KMZ182" s="89"/>
      <c r="KNA182" s="89"/>
      <c r="KNB182" s="89"/>
      <c r="KNC182" s="89"/>
      <c r="KND182" s="89"/>
      <c r="KNE182" s="89"/>
      <c r="KNF182" s="89"/>
      <c r="KNG182" s="89"/>
      <c r="KNH182" s="89"/>
      <c r="KNI182" s="89"/>
      <c r="KNJ182" s="89"/>
      <c r="KNK182" s="89"/>
      <c r="KNL182" s="89"/>
      <c r="KNM182" s="89"/>
      <c r="KNN182" s="89"/>
      <c r="KNO182" s="89"/>
      <c r="KNP182" s="89"/>
      <c r="KNQ182" s="89"/>
      <c r="KNR182" s="89"/>
      <c r="KNS182" s="89"/>
      <c r="KNT182" s="89"/>
      <c r="KNU182" s="89"/>
      <c r="KNV182" s="89"/>
      <c r="KNW182" s="89"/>
      <c r="KNX182" s="89"/>
      <c r="KNY182" s="89"/>
      <c r="KNZ182" s="89"/>
      <c r="KOA182" s="89"/>
      <c r="KOB182" s="89"/>
      <c r="KOC182" s="89"/>
      <c r="KOD182" s="89"/>
      <c r="KOE182" s="89"/>
      <c r="KOF182" s="89"/>
      <c r="KOG182" s="89"/>
      <c r="KOH182" s="89"/>
      <c r="KOI182" s="89"/>
      <c r="KOJ182" s="89"/>
      <c r="KOK182" s="89"/>
      <c r="KOL182" s="89"/>
      <c r="KOM182" s="89"/>
      <c r="KON182" s="89"/>
      <c r="KOO182" s="89"/>
      <c r="KOP182" s="89"/>
      <c r="KOQ182" s="89"/>
      <c r="KOR182" s="89"/>
      <c r="KOS182" s="89"/>
      <c r="KOT182" s="89"/>
      <c r="KOU182" s="89"/>
      <c r="KOV182" s="89"/>
      <c r="KOW182" s="89"/>
      <c r="KOX182" s="89"/>
      <c r="KOY182" s="89"/>
      <c r="KOZ182" s="89"/>
      <c r="KPA182" s="89"/>
      <c r="KPB182" s="89"/>
      <c r="KPC182" s="89"/>
      <c r="KPD182" s="89"/>
      <c r="KPE182" s="89"/>
      <c r="KPF182" s="89"/>
      <c r="KPG182" s="89"/>
      <c r="KPH182" s="89"/>
      <c r="KPI182" s="89"/>
      <c r="KPJ182" s="89"/>
      <c r="KPK182" s="89"/>
      <c r="KPL182" s="89"/>
      <c r="KPM182" s="89"/>
      <c r="KPN182" s="89"/>
      <c r="KPO182" s="89"/>
      <c r="KPP182" s="89"/>
      <c r="KPQ182" s="89"/>
      <c r="KPR182" s="89"/>
      <c r="KPS182" s="89"/>
      <c r="KPT182" s="89"/>
      <c r="KPU182" s="89"/>
      <c r="KPV182" s="89"/>
      <c r="KPW182" s="89"/>
      <c r="KPX182" s="89"/>
      <c r="KPY182" s="89"/>
      <c r="KPZ182" s="89"/>
      <c r="KQA182" s="89"/>
      <c r="KQB182" s="89"/>
      <c r="KQC182" s="89"/>
      <c r="KQD182" s="89"/>
      <c r="KQE182" s="89"/>
      <c r="KQF182" s="89"/>
      <c r="KQG182" s="89"/>
      <c r="KQH182" s="89"/>
      <c r="KQI182" s="89"/>
      <c r="KQJ182" s="89"/>
      <c r="KQK182" s="89"/>
      <c r="KQL182" s="89"/>
      <c r="KQM182" s="89"/>
      <c r="KQN182" s="89"/>
      <c r="KQO182" s="89"/>
      <c r="KQP182" s="89"/>
      <c r="KQQ182" s="89"/>
      <c r="KQR182" s="89"/>
      <c r="KQS182" s="89"/>
      <c r="KQT182" s="89"/>
      <c r="KQU182" s="89"/>
      <c r="KQV182" s="89"/>
      <c r="KQW182" s="89"/>
      <c r="KQX182" s="89"/>
      <c r="KQY182" s="89"/>
      <c r="KQZ182" s="89"/>
      <c r="KRA182" s="89"/>
      <c r="KRB182" s="89"/>
      <c r="KRC182" s="89"/>
      <c r="KRD182" s="89"/>
      <c r="KRE182" s="89"/>
      <c r="KRF182" s="89"/>
      <c r="KRG182" s="89"/>
      <c r="KRH182" s="89"/>
      <c r="KRI182" s="89"/>
      <c r="KRJ182" s="89"/>
      <c r="KRK182" s="89"/>
      <c r="KRL182" s="89"/>
      <c r="KRM182" s="89"/>
      <c r="KRN182" s="89"/>
      <c r="KRO182" s="89"/>
      <c r="KRP182" s="89"/>
      <c r="KRQ182" s="89"/>
      <c r="KRR182" s="89"/>
      <c r="KRS182" s="89"/>
      <c r="KRT182" s="89"/>
      <c r="KRU182" s="89"/>
      <c r="KRV182" s="89"/>
      <c r="KRW182" s="89"/>
      <c r="KRX182" s="89"/>
      <c r="KRY182" s="89"/>
      <c r="KRZ182" s="89"/>
      <c r="KSA182" s="89"/>
      <c r="KSB182" s="89"/>
      <c r="KSC182" s="89"/>
      <c r="KSD182" s="89"/>
      <c r="KSE182" s="89"/>
      <c r="KSF182" s="89"/>
      <c r="KSG182" s="89"/>
      <c r="KSH182" s="89"/>
      <c r="KSI182" s="89"/>
      <c r="KSJ182" s="89"/>
      <c r="KSK182" s="89"/>
      <c r="KSL182" s="89"/>
      <c r="KSM182" s="89"/>
      <c r="KSN182" s="89"/>
      <c r="KSO182" s="89"/>
      <c r="KSP182" s="89"/>
      <c r="KSQ182" s="89"/>
      <c r="KSR182" s="89"/>
      <c r="KSS182" s="89"/>
      <c r="KST182" s="89"/>
      <c r="KSU182" s="89"/>
      <c r="KSV182" s="89"/>
      <c r="KSW182" s="89"/>
      <c r="KSX182" s="89"/>
      <c r="KSY182" s="89"/>
      <c r="KSZ182" s="89"/>
      <c r="KTA182" s="89"/>
      <c r="KTB182" s="89"/>
      <c r="KTC182" s="89"/>
      <c r="KTD182" s="89"/>
      <c r="KTE182" s="89"/>
      <c r="KTF182" s="89"/>
      <c r="KTG182" s="89"/>
      <c r="KTH182" s="89"/>
      <c r="KTI182" s="89"/>
      <c r="KTJ182" s="89"/>
      <c r="KTK182" s="89"/>
      <c r="KTL182" s="89"/>
      <c r="KTM182" s="89"/>
      <c r="KTN182" s="89"/>
      <c r="KTO182" s="89"/>
      <c r="KTP182" s="89"/>
      <c r="KTQ182" s="89"/>
      <c r="KTR182" s="89"/>
      <c r="KTS182" s="89"/>
      <c r="KTT182" s="89"/>
      <c r="KTU182" s="89"/>
      <c r="KTV182" s="89"/>
      <c r="KTW182" s="89"/>
      <c r="KTX182" s="89"/>
      <c r="KTY182" s="89"/>
      <c r="KTZ182" s="89"/>
      <c r="KUA182" s="89"/>
      <c r="KUB182" s="89"/>
      <c r="KUC182" s="89"/>
      <c r="KUD182" s="89"/>
      <c r="KUE182" s="89"/>
      <c r="KUF182" s="89"/>
      <c r="KUG182" s="89"/>
      <c r="KUH182" s="89"/>
      <c r="KUI182" s="89"/>
      <c r="KUJ182" s="89"/>
      <c r="KUK182" s="89"/>
      <c r="KUL182" s="89"/>
      <c r="KUM182" s="89"/>
      <c r="KUN182" s="89"/>
      <c r="KUO182" s="89"/>
      <c r="KUP182" s="89"/>
      <c r="KUQ182" s="89"/>
      <c r="KUR182" s="89"/>
      <c r="KUS182" s="89"/>
      <c r="KUT182" s="89"/>
      <c r="KUU182" s="89"/>
      <c r="KUV182" s="89"/>
      <c r="KUW182" s="89"/>
      <c r="KUX182" s="89"/>
      <c r="KUY182" s="89"/>
      <c r="KUZ182" s="89"/>
      <c r="KVA182" s="89"/>
      <c r="KVB182" s="89"/>
      <c r="KVC182" s="89"/>
      <c r="KVD182" s="89"/>
      <c r="KVE182" s="89"/>
      <c r="KVF182" s="89"/>
      <c r="KVG182" s="89"/>
      <c r="KVH182" s="89"/>
      <c r="KVI182" s="89"/>
      <c r="KVJ182" s="89"/>
      <c r="KVK182" s="89"/>
      <c r="KVL182" s="89"/>
      <c r="KVM182" s="89"/>
      <c r="KVN182" s="89"/>
      <c r="KVO182" s="89"/>
      <c r="KVP182" s="89"/>
      <c r="KVQ182" s="89"/>
      <c r="KVR182" s="89"/>
      <c r="KVS182" s="89"/>
      <c r="KVT182" s="89"/>
      <c r="KVU182" s="89"/>
      <c r="KVV182" s="89"/>
      <c r="KVW182" s="89"/>
      <c r="KVX182" s="89"/>
      <c r="KVY182" s="89"/>
      <c r="KVZ182" s="89"/>
      <c r="KWA182" s="89"/>
      <c r="KWB182" s="89"/>
      <c r="KWC182" s="89"/>
      <c r="KWD182" s="89"/>
      <c r="KWE182" s="89"/>
      <c r="KWF182" s="89"/>
      <c r="KWG182" s="89"/>
      <c r="KWH182" s="89"/>
      <c r="KWI182" s="89"/>
      <c r="KWJ182" s="89"/>
      <c r="KWK182" s="89"/>
      <c r="KWL182" s="89"/>
      <c r="KWM182" s="89"/>
      <c r="KWN182" s="89"/>
      <c r="KWO182" s="89"/>
      <c r="KWP182" s="89"/>
      <c r="KWQ182" s="89"/>
      <c r="KWR182" s="89"/>
      <c r="KWS182" s="89"/>
      <c r="KWT182" s="89"/>
      <c r="KWU182" s="89"/>
      <c r="KWV182" s="89"/>
      <c r="KWW182" s="89"/>
      <c r="KWX182" s="89"/>
      <c r="KWY182" s="89"/>
      <c r="KWZ182" s="89"/>
      <c r="KXA182" s="89"/>
      <c r="KXB182" s="89"/>
      <c r="KXC182" s="89"/>
      <c r="KXD182" s="89"/>
      <c r="KXE182" s="89"/>
      <c r="KXF182" s="89"/>
      <c r="KXG182" s="89"/>
      <c r="KXH182" s="89"/>
      <c r="KXI182" s="89"/>
      <c r="KXJ182" s="89"/>
      <c r="KXK182" s="89"/>
      <c r="KXL182" s="89"/>
      <c r="KXM182" s="89"/>
      <c r="KXN182" s="89"/>
      <c r="KXO182" s="89"/>
      <c r="KXP182" s="89"/>
      <c r="KXQ182" s="89"/>
      <c r="KXR182" s="89"/>
      <c r="KXS182" s="89"/>
      <c r="KXT182" s="89"/>
      <c r="KXU182" s="89"/>
      <c r="KXV182" s="89"/>
      <c r="KXW182" s="89"/>
      <c r="KXX182" s="89"/>
      <c r="KXY182" s="89"/>
      <c r="KXZ182" s="89"/>
      <c r="KYA182" s="89"/>
      <c r="KYB182" s="89"/>
      <c r="KYC182" s="89"/>
      <c r="KYD182" s="89"/>
      <c r="KYE182" s="89"/>
      <c r="KYF182" s="89"/>
      <c r="KYG182" s="89"/>
      <c r="KYH182" s="89"/>
      <c r="KYI182" s="89"/>
      <c r="KYJ182" s="89"/>
      <c r="KYK182" s="89"/>
      <c r="KYL182" s="89"/>
      <c r="KYM182" s="89"/>
      <c r="KYN182" s="89"/>
      <c r="KYO182" s="89"/>
      <c r="KYP182" s="89"/>
      <c r="KYQ182" s="89"/>
      <c r="KYR182" s="89"/>
      <c r="KYS182" s="89"/>
      <c r="KYT182" s="89"/>
      <c r="KYU182" s="89"/>
      <c r="KYV182" s="89"/>
      <c r="KYW182" s="89"/>
      <c r="KYX182" s="89"/>
      <c r="KYY182" s="89"/>
      <c r="KYZ182" s="89"/>
      <c r="KZA182" s="89"/>
      <c r="KZB182" s="89"/>
      <c r="KZC182" s="89"/>
      <c r="KZD182" s="89"/>
      <c r="KZE182" s="89"/>
      <c r="KZF182" s="89"/>
      <c r="KZG182" s="89"/>
      <c r="KZH182" s="89"/>
      <c r="KZI182" s="89"/>
      <c r="KZJ182" s="89"/>
      <c r="KZK182" s="89"/>
      <c r="KZL182" s="89"/>
      <c r="KZM182" s="89"/>
      <c r="KZN182" s="89"/>
      <c r="KZO182" s="89"/>
      <c r="KZP182" s="89"/>
      <c r="KZQ182" s="89"/>
      <c r="KZR182" s="89"/>
      <c r="KZS182" s="89"/>
      <c r="KZT182" s="89"/>
      <c r="KZU182" s="89"/>
      <c r="KZV182" s="89"/>
      <c r="KZW182" s="89"/>
      <c r="KZX182" s="89"/>
      <c r="KZY182" s="89"/>
      <c r="KZZ182" s="89"/>
      <c r="LAA182" s="89"/>
      <c r="LAB182" s="89"/>
      <c r="LAC182" s="89"/>
      <c r="LAD182" s="89"/>
      <c r="LAE182" s="89"/>
      <c r="LAF182" s="89"/>
      <c r="LAG182" s="89"/>
      <c r="LAH182" s="89"/>
      <c r="LAI182" s="89"/>
      <c r="LAJ182" s="89"/>
      <c r="LAK182" s="89"/>
      <c r="LAL182" s="89"/>
      <c r="LAM182" s="89"/>
      <c r="LAN182" s="89"/>
      <c r="LAO182" s="89"/>
      <c r="LAP182" s="89"/>
      <c r="LAQ182" s="89"/>
      <c r="LAR182" s="89"/>
      <c r="LAS182" s="89"/>
      <c r="LAT182" s="89"/>
      <c r="LAU182" s="89"/>
      <c r="LAV182" s="89"/>
      <c r="LAW182" s="89"/>
      <c r="LAX182" s="89"/>
      <c r="LAY182" s="89"/>
      <c r="LAZ182" s="89"/>
      <c r="LBA182" s="89"/>
      <c r="LBB182" s="89"/>
      <c r="LBC182" s="89"/>
      <c r="LBD182" s="89"/>
      <c r="LBE182" s="89"/>
      <c r="LBF182" s="89"/>
      <c r="LBG182" s="89"/>
      <c r="LBH182" s="89"/>
      <c r="LBI182" s="89"/>
      <c r="LBJ182" s="89"/>
      <c r="LBK182" s="89"/>
      <c r="LBL182" s="89"/>
      <c r="LBM182" s="89"/>
      <c r="LBN182" s="89"/>
      <c r="LBO182" s="89"/>
      <c r="LBP182" s="89"/>
      <c r="LBQ182" s="89"/>
      <c r="LBR182" s="89"/>
      <c r="LBS182" s="89"/>
      <c r="LBT182" s="89"/>
      <c r="LBU182" s="89"/>
      <c r="LBV182" s="89"/>
      <c r="LBW182" s="89"/>
      <c r="LBX182" s="89"/>
      <c r="LBY182" s="89"/>
      <c r="LBZ182" s="89"/>
      <c r="LCA182" s="89"/>
      <c r="LCB182" s="89"/>
      <c r="LCC182" s="89"/>
      <c r="LCD182" s="89"/>
      <c r="LCE182" s="89"/>
      <c r="LCF182" s="89"/>
      <c r="LCG182" s="89"/>
      <c r="LCH182" s="89"/>
      <c r="LCI182" s="89"/>
      <c r="LCJ182" s="89"/>
      <c r="LCK182" s="89"/>
      <c r="LCL182" s="89"/>
      <c r="LCM182" s="89"/>
      <c r="LCN182" s="89"/>
      <c r="LCO182" s="89"/>
      <c r="LCP182" s="89"/>
      <c r="LCQ182" s="89"/>
      <c r="LCR182" s="89"/>
      <c r="LCS182" s="89"/>
      <c r="LCT182" s="89"/>
      <c r="LCU182" s="89"/>
      <c r="LCV182" s="89"/>
      <c r="LCW182" s="89"/>
      <c r="LCX182" s="89"/>
      <c r="LCY182" s="89"/>
      <c r="LCZ182" s="89"/>
      <c r="LDA182" s="89"/>
      <c r="LDB182" s="89"/>
      <c r="LDC182" s="89"/>
      <c r="LDD182" s="89"/>
      <c r="LDE182" s="89"/>
      <c r="LDF182" s="89"/>
      <c r="LDG182" s="89"/>
      <c r="LDH182" s="89"/>
      <c r="LDI182" s="89"/>
      <c r="LDJ182" s="89"/>
      <c r="LDK182" s="89"/>
      <c r="LDL182" s="89"/>
      <c r="LDM182" s="89"/>
      <c r="LDN182" s="89"/>
      <c r="LDO182" s="89"/>
      <c r="LDP182" s="89"/>
      <c r="LDQ182" s="89"/>
      <c r="LDR182" s="89"/>
      <c r="LDS182" s="89"/>
      <c r="LDT182" s="89"/>
      <c r="LDU182" s="89"/>
      <c r="LDV182" s="89"/>
      <c r="LDW182" s="89"/>
      <c r="LDX182" s="89"/>
      <c r="LDY182" s="89"/>
      <c r="LDZ182" s="89"/>
      <c r="LEA182" s="89"/>
      <c r="LEB182" s="89"/>
      <c r="LEC182" s="89"/>
      <c r="LED182" s="89"/>
      <c r="LEE182" s="89"/>
      <c r="LEF182" s="89"/>
      <c r="LEG182" s="89"/>
      <c r="LEH182" s="89"/>
      <c r="LEI182" s="89"/>
      <c r="LEJ182" s="89"/>
      <c r="LEK182" s="89"/>
      <c r="LEL182" s="89"/>
      <c r="LEM182" s="89"/>
      <c r="LEN182" s="89"/>
      <c r="LEO182" s="89"/>
      <c r="LEP182" s="89"/>
      <c r="LEQ182" s="89"/>
      <c r="LER182" s="89"/>
      <c r="LES182" s="89"/>
      <c r="LET182" s="89"/>
      <c r="LEU182" s="89"/>
      <c r="LEV182" s="89"/>
      <c r="LEW182" s="89"/>
      <c r="LEX182" s="89"/>
      <c r="LEY182" s="89"/>
      <c r="LEZ182" s="89"/>
      <c r="LFA182" s="89"/>
      <c r="LFB182" s="89"/>
      <c r="LFC182" s="89"/>
      <c r="LFD182" s="89"/>
      <c r="LFE182" s="89"/>
      <c r="LFF182" s="89"/>
      <c r="LFG182" s="89"/>
      <c r="LFH182" s="89"/>
      <c r="LFI182" s="89"/>
      <c r="LFJ182" s="89"/>
      <c r="LFK182" s="89"/>
      <c r="LFL182" s="89"/>
      <c r="LFM182" s="89"/>
      <c r="LFN182" s="89"/>
      <c r="LFO182" s="89"/>
      <c r="LFP182" s="89"/>
      <c r="LFQ182" s="89"/>
      <c r="LFR182" s="89"/>
      <c r="LFS182" s="89"/>
      <c r="LFT182" s="89"/>
      <c r="LFU182" s="89"/>
      <c r="LFV182" s="89"/>
      <c r="LFW182" s="89"/>
      <c r="LFX182" s="89"/>
      <c r="LFY182" s="89"/>
      <c r="LFZ182" s="89"/>
      <c r="LGA182" s="89"/>
      <c r="LGB182" s="89"/>
      <c r="LGC182" s="89"/>
      <c r="LGD182" s="89"/>
      <c r="LGE182" s="89"/>
      <c r="LGF182" s="89"/>
      <c r="LGG182" s="89"/>
      <c r="LGH182" s="89"/>
      <c r="LGI182" s="89"/>
      <c r="LGJ182" s="89"/>
      <c r="LGK182" s="89"/>
      <c r="LGL182" s="89"/>
      <c r="LGM182" s="89"/>
      <c r="LGN182" s="89"/>
      <c r="LGO182" s="89"/>
      <c r="LGP182" s="89"/>
      <c r="LGQ182" s="89"/>
      <c r="LGR182" s="89"/>
      <c r="LGS182" s="89"/>
      <c r="LGT182" s="89"/>
      <c r="LGU182" s="89"/>
      <c r="LGV182" s="89"/>
      <c r="LGW182" s="89"/>
      <c r="LGX182" s="89"/>
      <c r="LGY182" s="89"/>
      <c r="LGZ182" s="89"/>
      <c r="LHA182" s="89"/>
      <c r="LHB182" s="89"/>
      <c r="LHC182" s="89"/>
      <c r="LHD182" s="89"/>
      <c r="LHE182" s="89"/>
      <c r="LHF182" s="89"/>
      <c r="LHG182" s="89"/>
      <c r="LHH182" s="89"/>
      <c r="LHI182" s="89"/>
      <c r="LHJ182" s="89"/>
      <c r="LHK182" s="89"/>
      <c r="LHL182" s="89"/>
      <c r="LHM182" s="89"/>
      <c r="LHN182" s="89"/>
      <c r="LHO182" s="89"/>
      <c r="LHP182" s="89"/>
      <c r="LHQ182" s="89"/>
      <c r="LHR182" s="89"/>
      <c r="LHS182" s="89"/>
      <c r="LHT182" s="89"/>
      <c r="LHU182" s="89"/>
      <c r="LHV182" s="89"/>
      <c r="LHW182" s="89"/>
      <c r="LHX182" s="89"/>
      <c r="LHY182" s="89"/>
      <c r="LHZ182" s="89"/>
      <c r="LIA182" s="89"/>
      <c r="LIB182" s="89"/>
      <c r="LIC182" s="89"/>
      <c r="LID182" s="89"/>
      <c r="LIE182" s="89"/>
      <c r="LIF182" s="89"/>
      <c r="LIG182" s="89"/>
      <c r="LIH182" s="89"/>
      <c r="LII182" s="89"/>
      <c r="LIJ182" s="89"/>
      <c r="LIK182" s="89"/>
      <c r="LIL182" s="89"/>
      <c r="LIM182" s="89"/>
      <c r="LIN182" s="89"/>
      <c r="LIO182" s="89"/>
      <c r="LIP182" s="89"/>
      <c r="LIQ182" s="89"/>
      <c r="LIR182" s="89"/>
      <c r="LIS182" s="89"/>
      <c r="LIT182" s="89"/>
      <c r="LIU182" s="89"/>
      <c r="LIV182" s="89"/>
      <c r="LIW182" s="89"/>
      <c r="LIX182" s="89"/>
      <c r="LIY182" s="89"/>
      <c r="LIZ182" s="89"/>
      <c r="LJA182" s="89"/>
      <c r="LJB182" s="89"/>
      <c r="LJC182" s="89"/>
      <c r="LJD182" s="89"/>
      <c r="LJE182" s="89"/>
      <c r="LJF182" s="89"/>
      <c r="LJG182" s="89"/>
      <c r="LJH182" s="89"/>
      <c r="LJI182" s="89"/>
      <c r="LJJ182" s="89"/>
      <c r="LJK182" s="89"/>
      <c r="LJL182" s="89"/>
      <c r="LJM182" s="89"/>
      <c r="LJN182" s="89"/>
      <c r="LJO182" s="89"/>
      <c r="LJP182" s="89"/>
      <c r="LJQ182" s="89"/>
      <c r="LJR182" s="89"/>
      <c r="LJS182" s="89"/>
      <c r="LJT182" s="89"/>
      <c r="LJU182" s="89"/>
      <c r="LJV182" s="89"/>
      <c r="LJW182" s="89"/>
      <c r="LJX182" s="89"/>
      <c r="LJY182" s="89"/>
      <c r="LJZ182" s="89"/>
      <c r="LKA182" s="89"/>
      <c r="LKB182" s="89"/>
      <c r="LKC182" s="89"/>
      <c r="LKD182" s="89"/>
      <c r="LKE182" s="89"/>
      <c r="LKF182" s="89"/>
      <c r="LKG182" s="89"/>
      <c r="LKH182" s="89"/>
      <c r="LKI182" s="89"/>
      <c r="LKJ182" s="89"/>
      <c r="LKK182" s="89"/>
      <c r="LKL182" s="89"/>
      <c r="LKM182" s="89"/>
      <c r="LKN182" s="89"/>
      <c r="LKO182" s="89"/>
      <c r="LKP182" s="89"/>
      <c r="LKQ182" s="89"/>
      <c r="LKR182" s="89"/>
      <c r="LKS182" s="89"/>
      <c r="LKT182" s="89"/>
      <c r="LKU182" s="89"/>
      <c r="LKV182" s="89"/>
      <c r="LKW182" s="89"/>
      <c r="LKX182" s="89"/>
      <c r="LKY182" s="89"/>
      <c r="LKZ182" s="89"/>
      <c r="LLA182" s="89"/>
      <c r="LLB182" s="89"/>
      <c r="LLC182" s="89"/>
      <c r="LLD182" s="89"/>
      <c r="LLE182" s="89"/>
      <c r="LLF182" s="89"/>
      <c r="LLG182" s="89"/>
      <c r="LLH182" s="89"/>
      <c r="LLI182" s="89"/>
      <c r="LLJ182" s="89"/>
      <c r="LLK182" s="89"/>
      <c r="LLL182" s="89"/>
      <c r="LLM182" s="89"/>
      <c r="LLN182" s="89"/>
      <c r="LLO182" s="89"/>
      <c r="LLP182" s="89"/>
      <c r="LLQ182" s="89"/>
      <c r="LLR182" s="89"/>
      <c r="LLS182" s="89"/>
      <c r="LLT182" s="89"/>
      <c r="LLU182" s="89"/>
      <c r="LLV182" s="89"/>
      <c r="LLW182" s="89"/>
      <c r="LLX182" s="89"/>
      <c r="LLY182" s="89"/>
      <c r="LLZ182" s="89"/>
      <c r="LMA182" s="89"/>
      <c r="LMB182" s="89"/>
      <c r="LMC182" s="89"/>
      <c r="LMD182" s="89"/>
      <c r="LME182" s="89"/>
      <c r="LMF182" s="89"/>
      <c r="LMG182" s="89"/>
      <c r="LMH182" s="89"/>
      <c r="LMI182" s="89"/>
      <c r="LMJ182" s="89"/>
      <c r="LMK182" s="89"/>
      <c r="LML182" s="89"/>
      <c r="LMM182" s="89"/>
      <c r="LMN182" s="89"/>
      <c r="LMO182" s="89"/>
      <c r="LMP182" s="89"/>
      <c r="LMQ182" s="89"/>
      <c r="LMR182" s="89"/>
      <c r="LMS182" s="89"/>
      <c r="LMT182" s="89"/>
      <c r="LMU182" s="89"/>
      <c r="LMV182" s="89"/>
      <c r="LMW182" s="89"/>
      <c r="LMX182" s="89"/>
      <c r="LMY182" s="89"/>
      <c r="LMZ182" s="89"/>
      <c r="LNA182" s="89"/>
      <c r="LNB182" s="89"/>
      <c r="LNC182" s="89"/>
      <c r="LND182" s="89"/>
      <c r="LNE182" s="89"/>
      <c r="LNF182" s="89"/>
      <c r="LNG182" s="89"/>
      <c r="LNH182" s="89"/>
      <c r="LNI182" s="89"/>
      <c r="LNJ182" s="89"/>
      <c r="LNK182" s="89"/>
      <c r="LNL182" s="89"/>
      <c r="LNM182" s="89"/>
      <c r="LNN182" s="89"/>
      <c r="LNO182" s="89"/>
      <c r="LNP182" s="89"/>
      <c r="LNQ182" s="89"/>
      <c r="LNR182" s="89"/>
      <c r="LNS182" s="89"/>
      <c r="LNT182" s="89"/>
      <c r="LNU182" s="89"/>
      <c r="LNV182" s="89"/>
      <c r="LNW182" s="89"/>
      <c r="LNX182" s="89"/>
      <c r="LNY182" s="89"/>
      <c r="LNZ182" s="89"/>
      <c r="LOA182" s="89"/>
      <c r="LOB182" s="89"/>
      <c r="LOC182" s="89"/>
      <c r="LOD182" s="89"/>
      <c r="LOE182" s="89"/>
      <c r="LOF182" s="89"/>
      <c r="LOG182" s="89"/>
      <c r="LOH182" s="89"/>
      <c r="LOI182" s="89"/>
      <c r="LOJ182" s="89"/>
      <c r="LOK182" s="89"/>
      <c r="LOL182" s="89"/>
      <c r="LOM182" s="89"/>
      <c r="LON182" s="89"/>
      <c r="LOO182" s="89"/>
      <c r="LOP182" s="89"/>
      <c r="LOQ182" s="89"/>
      <c r="LOR182" s="89"/>
      <c r="LOS182" s="89"/>
      <c r="LOT182" s="89"/>
      <c r="LOU182" s="89"/>
      <c r="LOV182" s="89"/>
      <c r="LOW182" s="89"/>
      <c r="LOX182" s="89"/>
      <c r="LOY182" s="89"/>
      <c r="LOZ182" s="89"/>
      <c r="LPA182" s="89"/>
      <c r="LPB182" s="89"/>
      <c r="LPC182" s="89"/>
      <c r="LPD182" s="89"/>
      <c r="LPE182" s="89"/>
      <c r="LPF182" s="89"/>
      <c r="LPG182" s="89"/>
      <c r="LPH182" s="89"/>
      <c r="LPI182" s="89"/>
      <c r="LPJ182" s="89"/>
      <c r="LPK182" s="89"/>
      <c r="LPL182" s="89"/>
      <c r="LPM182" s="89"/>
      <c r="LPN182" s="89"/>
      <c r="LPO182" s="89"/>
      <c r="LPP182" s="89"/>
      <c r="LPQ182" s="89"/>
      <c r="LPR182" s="89"/>
      <c r="LPS182" s="89"/>
      <c r="LPT182" s="89"/>
      <c r="LPU182" s="89"/>
      <c r="LPV182" s="89"/>
      <c r="LPW182" s="89"/>
      <c r="LPX182" s="89"/>
      <c r="LPY182" s="89"/>
      <c r="LPZ182" s="89"/>
      <c r="LQA182" s="89"/>
      <c r="LQB182" s="89"/>
      <c r="LQC182" s="89"/>
      <c r="LQD182" s="89"/>
      <c r="LQE182" s="89"/>
      <c r="LQF182" s="89"/>
      <c r="LQG182" s="89"/>
      <c r="LQH182" s="89"/>
      <c r="LQI182" s="89"/>
      <c r="LQJ182" s="89"/>
      <c r="LQK182" s="89"/>
      <c r="LQL182" s="89"/>
      <c r="LQM182" s="89"/>
      <c r="LQN182" s="89"/>
      <c r="LQO182" s="89"/>
      <c r="LQP182" s="89"/>
      <c r="LQQ182" s="89"/>
      <c r="LQR182" s="89"/>
      <c r="LQS182" s="89"/>
      <c r="LQT182" s="89"/>
      <c r="LQU182" s="89"/>
      <c r="LQV182" s="89"/>
      <c r="LQW182" s="89"/>
      <c r="LQX182" s="89"/>
      <c r="LQY182" s="89"/>
      <c r="LQZ182" s="89"/>
      <c r="LRA182" s="89"/>
      <c r="LRB182" s="89"/>
      <c r="LRC182" s="89"/>
      <c r="LRD182" s="89"/>
      <c r="LRE182" s="89"/>
      <c r="LRF182" s="89"/>
      <c r="LRG182" s="89"/>
      <c r="LRH182" s="89"/>
      <c r="LRI182" s="89"/>
      <c r="LRJ182" s="89"/>
      <c r="LRK182" s="89"/>
      <c r="LRL182" s="89"/>
      <c r="LRM182" s="89"/>
      <c r="LRN182" s="89"/>
      <c r="LRO182" s="89"/>
      <c r="LRP182" s="89"/>
      <c r="LRQ182" s="89"/>
      <c r="LRR182" s="89"/>
      <c r="LRS182" s="89"/>
      <c r="LRT182" s="89"/>
      <c r="LRU182" s="89"/>
      <c r="LRV182" s="89"/>
      <c r="LRW182" s="89"/>
      <c r="LRX182" s="89"/>
      <c r="LRY182" s="89"/>
      <c r="LRZ182" s="89"/>
      <c r="LSA182" s="89"/>
      <c r="LSB182" s="89"/>
      <c r="LSC182" s="89"/>
      <c r="LSD182" s="89"/>
      <c r="LSE182" s="89"/>
      <c r="LSF182" s="89"/>
      <c r="LSG182" s="89"/>
      <c r="LSH182" s="89"/>
      <c r="LSI182" s="89"/>
      <c r="LSJ182" s="89"/>
      <c r="LSK182" s="89"/>
      <c r="LSL182" s="89"/>
      <c r="LSM182" s="89"/>
      <c r="LSN182" s="89"/>
      <c r="LSO182" s="89"/>
      <c r="LSP182" s="89"/>
      <c r="LSQ182" s="89"/>
      <c r="LSR182" s="89"/>
      <c r="LSS182" s="89"/>
      <c r="LST182" s="89"/>
      <c r="LSU182" s="89"/>
      <c r="LSV182" s="89"/>
      <c r="LSW182" s="89"/>
      <c r="LSX182" s="89"/>
      <c r="LSY182" s="89"/>
      <c r="LSZ182" s="89"/>
      <c r="LTA182" s="89"/>
      <c r="LTB182" s="89"/>
      <c r="LTC182" s="89"/>
      <c r="LTD182" s="89"/>
      <c r="LTE182" s="89"/>
      <c r="LTF182" s="89"/>
      <c r="LTG182" s="89"/>
      <c r="LTH182" s="89"/>
      <c r="LTI182" s="89"/>
      <c r="LTJ182" s="89"/>
      <c r="LTK182" s="89"/>
      <c r="LTL182" s="89"/>
      <c r="LTM182" s="89"/>
      <c r="LTN182" s="89"/>
      <c r="LTO182" s="89"/>
      <c r="LTP182" s="89"/>
      <c r="LTQ182" s="89"/>
      <c r="LTR182" s="89"/>
      <c r="LTS182" s="89"/>
      <c r="LTT182" s="89"/>
      <c r="LTU182" s="89"/>
      <c r="LTV182" s="89"/>
      <c r="LTW182" s="89"/>
      <c r="LTX182" s="89"/>
      <c r="LTY182" s="89"/>
      <c r="LTZ182" s="89"/>
      <c r="LUA182" s="89"/>
      <c r="LUB182" s="89"/>
      <c r="LUC182" s="89"/>
      <c r="LUD182" s="89"/>
      <c r="LUE182" s="89"/>
      <c r="LUF182" s="89"/>
      <c r="LUG182" s="89"/>
      <c r="LUH182" s="89"/>
      <c r="LUI182" s="89"/>
      <c r="LUJ182" s="89"/>
      <c r="LUK182" s="89"/>
      <c r="LUL182" s="89"/>
      <c r="LUM182" s="89"/>
      <c r="LUN182" s="89"/>
      <c r="LUO182" s="89"/>
      <c r="LUP182" s="89"/>
      <c r="LUQ182" s="89"/>
      <c r="LUR182" s="89"/>
      <c r="LUS182" s="89"/>
      <c r="LUT182" s="89"/>
      <c r="LUU182" s="89"/>
      <c r="LUV182" s="89"/>
      <c r="LUW182" s="89"/>
      <c r="LUX182" s="89"/>
      <c r="LUY182" s="89"/>
      <c r="LUZ182" s="89"/>
      <c r="LVA182" s="89"/>
      <c r="LVB182" s="89"/>
      <c r="LVC182" s="89"/>
      <c r="LVD182" s="89"/>
      <c r="LVE182" s="89"/>
      <c r="LVF182" s="89"/>
      <c r="LVG182" s="89"/>
      <c r="LVH182" s="89"/>
      <c r="LVI182" s="89"/>
      <c r="LVJ182" s="89"/>
      <c r="LVK182" s="89"/>
      <c r="LVL182" s="89"/>
      <c r="LVM182" s="89"/>
      <c r="LVN182" s="89"/>
      <c r="LVO182" s="89"/>
      <c r="LVP182" s="89"/>
      <c r="LVQ182" s="89"/>
      <c r="LVR182" s="89"/>
      <c r="LVS182" s="89"/>
      <c r="LVT182" s="89"/>
      <c r="LVU182" s="89"/>
      <c r="LVV182" s="89"/>
      <c r="LVW182" s="89"/>
      <c r="LVX182" s="89"/>
      <c r="LVY182" s="89"/>
      <c r="LVZ182" s="89"/>
      <c r="LWA182" s="89"/>
      <c r="LWB182" s="89"/>
      <c r="LWC182" s="89"/>
      <c r="LWD182" s="89"/>
      <c r="LWE182" s="89"/>
      <c r="LWF182" s="89"/>
      <c r="LWG182" s="89"/>
      <c r="LWH182" s="89"/>
      <c r="LWI182" s="89"/>
      <c r="LWJ182" s="89"/>
      <c r="LWK182" s="89"/>
      <c r="LWL182" s="89"/>
      <c r="LWM182" s="89"/>
      <c r="LWN182" s="89"/>
      <c r="LWO182" s="89"/>
      <c r="LWP182" s="89"/>
      <c r="LWQ182" s="89"/>
      <c r="LWR182" s="89"/>
      <c r="LWS182" s="89"/>
      <c r="LWT182" s="89"/>
      <c r="LWU182" s="89"/>
      <c r="LWV182" s="89"/>
      <c r="LWW182" s="89"/>
      <c r="LWX182" s="89"/>
      <c r="LWY182" s="89"/>
      <c r="LWZ182" s="89"/>
      <c r="LXA182" s="89"/>
      <c r="LXB182" s="89"/>
      <c r="LXC182" s="89"/>
      <c r="LXD182" s="89"/>
      <c r="LXE182" s="89"/>
      <c r="LXF182" s="89"/>
      <c r="LXG182" s="89"/>
      <c r="LXH182" s="89"/>
      <c r="LXI182" s="89"/>
      <c r="LXJ182" s="89"/>
      <c r="LXK182" s="89"/>
      <c r="LXL182" s="89"/>
      <c r="LXM182" s="89"/>
      <c r="LXN182" s="89"/>
      <c r="LXO182" s="89"/>
      <c r="LXP182" s="89"/>
      <c r="LXQ182" s="89"/>
      <c r="LXR182" s="89"/>
      <c r="LXS182" s="89"/>
      <c r="LXT182" s="89"/>
      <c r="LXU182" s="89"/>
      <c r="LXV182" s="89"/>
      <c r="LXW182" s="89"/>
      <c r="LXX182" s="89"/>
      <c r="LXY182" s="89"/>
      <c r="LXZ182" s="89"/>
      <c r="LYA182" s="89"/>
      <c r="LYB182" s="89"/>
      <c r="LYC182" s="89"/>
      <c r="LYD182" s="89"/>
      <c r="LYE182" s="89"/>
      <c r="LYF182" s="89"/>
      <c r="LYG182" s="89"/>
      <c r="LYH182" s="89"/>
      <c r="LYI182" s="89"/>
      <c r="LYJ182" s="89"/>
      <c r="LYK182" s="89"/>
      <c r="LYL182" s="89"/>
      <c r="LYM182" s="89"/>
      <c r="LYN182" s="89"/>
      <c r="LYO182" s="89"/>
      <c r="LYP182" s="89"/>
      <c r="LYQ182" s="89"/>
      <c r="LYR182" s="89"/>
      <c r="LYS182" s="89"/>
      <c r="LYT182" s="89"/>
      <c r="LYU182" s="89"/>
      <c r="LYV182" s="89"/>
      <c r="LYW182" s="89"/>
      <c r="LYX182" s="89"/>
      <c r="LYY182" s="89"/>
      <c r="LYZ182" s="89"/>
      <c r="LZA182" s="89"/>
      <c r="LZB182" s="89"/>
      <c r="LZC182" s="89"/>
      <c r="LZD182" s="89"/>
      <c r="LZE182" s="89"/>
      <c r="LZF182" s="89"/>
      <c r="LZG182" s="89"/>
      <c r="LZH182" s="89"/>
      <c r="LZI182" s="89"/>
      <c r="LZJ182" s="89"/>
      <c r="LZK182" s="89"/>
      <c r="LZL182" s="89"/>
      <c r="LZM182" s="89"/>
      <c r="LZN182" s="89"/>
      <c r="LZO182" s="89"/>
      <c r="LZP182" s="89"/>
      <c r="LZQ182" s="89"/>
      <c r="LZR182" s="89"/>
      <c r="LZS182" s="89"/>
      <c r="LZT182" s="89"/>
      <c r="LZU182" s="89"/>
      <c r="LZV182" s="89"/>
      <c r="LZW182" s="89"/>
      <c r="LZX182" s="89"/>
      <c r="LZY182" s="89"/>
      <c r="LZZ182" s="89"/>
      <c r="MAA182" s="89"/>
      <c r="MAB182" s="89"/>
      <c r="MAC182" s="89"/>
      <c r="MAD182" s="89"/>
      <c r="MAE182" s="89"/>
      <c r="MAF182" s="89"/>
      <c r="MAG182" s="89"/>
      <c r="MAH182" s="89"/>
      <c r="MAI182" s="89"/>
      <c r="MAJ182" s="89"/>
      <c r="MAK182" s="89"/>
      <c r="MAL182" s="89"/>
      <c r="MAM182" s="89"/>
      <c r="MAN182" s="89"/>
      <c r="MAO182" s="89"/>
      <c r="MAP182" s="89"/>
      <c r="MAQ182" s="89"/>
      <c r="MAR182" s="89"/>
      <c r="MAS182" s="89"/>
      <c r="MAT182" s="89"/>
      <c r="MAU182" s="89"/>
      <c r="MAV182" s="89"/>
      <c r="MAW182" s="89"/>
      <c r="MAX182" s="89"/>
      <c r="MAY182" s="89"/>
      <c r="MAZ182" s="89"/>
      <c r="MBA182" s="89"/>
      <c r="MBB182" s="89"/>
      <c r="MBC182" s="89"/>
      <c r="MBD182" s="89"/>
      <c r="MBE182" s="89"/>
      <c r="MBF182" s="89"/>
      <c r="MBG182" s="89"/>
      <c r="MBH182" s="89"/>
      <c r="MBI182" s="89"/>
      <c r="MBJ182" s="89"/>
      <c r="MBK182" s="89"/>
      <c r="MBL182" s="89"/>
      <c r="MBM182" s="89"/>
      <c r="MBN182" s="89"/>
      <c r="MBO182" s="89"/>
      <c r="MBP182" s="89"/>
      <c r="MBQ182" s="89"/>
      <c r="MBR182" s="89"/>
      <c r="MBS182" s="89"/>
      <c r="MBT182" s="89"/>
      <c r="MBU182" s="89"/>
      <c r="MBV182" s="89"/>
      <c r="MBW182" s="89"/>
      <c r="MBX182" s="89"/>
      <c r="MBY182" s="89"/>
      <c r="MBZ182" s="89"/>
      <c r="MCA182" s="89"/>
      <c r="MCB182" s="89"/>
      <c r="MCC182" s="89"/>
      <c r="MCD182" s="89"/>
      <c r="MCE182" s="89"/>
      <c r="MCF182" s="89"/>
      <c r="MCG182" s="89"/>
      <c r="MCH182" s="89"/>
      <c r="MCI182" s="89"/>
      <c r="MCJ182" s="89"/>
      <c r="MCK182" s="89"/>
      <c r="MCL182" s="89"/>
      <c r="MCM182" s="89"/>
      <c r="MCN182" s="89"/>
      <c r="MCO182" s="89"/>
      <c r="MCP182" s="89"/>
      <c r="MCQ182" s="89"/>
      <c r="MCR182" s="89"/>
      <c r="MCS182" s="89"/>
      <c r="MCT182" s="89"/>
      <c r="MCU182" s="89"/>
      <c r="MCV182" s="89"/>
      <c r="MCW182" s="89"/>
      <c r="MCX182" s="89"/>
      <c r="MCY182" s="89"/>
      <c r="MCZ182" s="89"/>
      <c r="MDA182" s="89"/>
      <c r="MDB182" s="89"/>
      <c r="MDC182" s="89"/>
      <c r="MDD182" s="89"/>
      <c r="MDE182" s="89"/>
      <c r="MDF182" s="89"/>
      <c r="MDG182" s="89"/>
      <c r="MDH182" s="89"/>
      <c r="MDI182" s="89"/>
      <c r="MDJ182" s="89"/>
      <c r="MDK182" s="89"/>
      <c r="MDL182" s="89"/>
      <c r="MDM182" s="89"/>
      <c r="MDN182" s="89"/>
      <c r="MDO182" s="89"/>
      <c r="MDP182" s="89"/>
      <c r="MDQ182" s="89"/>
      <c r="MDR182" s="89"/>
      <c r="MDS182" s="89"/>
      <c r="MDT182" s="89"/>
      <c r="MDU182" s="89"/>
      <c r="MDV182" s="89"/>
      <c r="MDW182" s="89"/>
      <c r="MDX182" s="89"/>
      <c r="MDY182" s="89"/>
      <c r="MDZ182" s="89"/>
      <c r="MEA182" s="89"/>
      <c r="MEB182" s="89"/>
      <c r="MEC182" s="89"/>
      <c r="MED182" s="89"/>
      <c r="MEE182" s="89"/>
      <c r="MEF182" s="89"/>
      <c r="MEG182" s="89"/>
      <c r="MEH182" s="89"/>
      <c r="MEI182" s="89"/>
      <c r="MEJ182" s="89"/>
      <c r="MEK182" s="89"/>
      <c r="MEL182" s="89"/>
      <c r="MEM182" s="89"/>
      <c r="MEN182" s="89"/>
      <c r="MEO182" s="89"/>
      <c r="MEP182" s="89"/>
      <c r="MEQ182" s="89"/>
      <c r="MER182" s="89"/>
      <c r="MES182" s="89"/>
      <c r="MET182" s="89"/>
      <c r="MEU182" s="89"/>
      <c r="MEV182" s="89"/>
      <c r="MEW182" s="89"/>
      <c r="MEX182" s="89"/>
      <c r="MEY182" s="89"/>
      <c r="MEZ182" s="89"/>
      <c r="MFA182" s="89"/>
      <c r="MFB182" s="89"/>
      <c r="MFC182" s="89"/>
      <c r="MFD182" s="89"/>
      <c r="MFE182" s="89"/>
      <c r="MFF182" s="89"/>
      <c r="MFG182" s="89"/>
      <c r="MFH182" s="89"/>
      <c r="MFI182" s="89"/>
      <c r="MFJ182" s="89"/>
      <c r="MFK182" s="89"/>
      <c r="MFL182" s="89"/>
      <c r="MFM182" s="89"/>
      <c r="MFN182" s="89"/>
      <c r="MFO182" s="89"/>
      <c r="MFP182" s="89"/>
      <c r="MFQ182" s="89"/>
      <c r="MFR182" s="89"/>
      <c r="MFS182" s="89"/>
      <c r="MFT182" s="89"/>
      <c r="MFU182" s="89"/>
      <c r="MFV182" s="89"/>
      <c r="MFW182" s="89"/>
      <c r="MFX182" s="89"/>
      <c r="MFY182" s="89"/>
      <c r="MFZ182" s="89"/>
      <c r="MGA182" s="89"/>
      <c r="MGB182" s="89"/>
      <c r="MGC182" s="89"/>
      <c r="MGD182" s="89"/>
      <c r="MGE182" s="89"/>
      <c r="MGF182" s="89"/>
      <c r="MGG182" s="89"/>
      <c r="MGH182" s="89"/>
      <c r="MGI182" s="89"/>
      <c r="MGJ182" s="89"/>
      <c r="MGK182" s="89"/>
      <c r="MGL182" s="89"/>
      <c r="MGM182" s="89"/>
      <c r="MGN182" s="89"/>
      <c r="MGO182" s="89"/>
      <c r="MGP182" s="89"/>
      <c r="MGQ182" s="89"/>
      <c r="MGR182" s="89"/>
      <c r="MGS182" s="89"/>
      <c r="MGT182" s="89"/>
      <c r="MGU182" s="89"/>
      <c r="MGV182" s="89"/>
      <c r="MGW182" s="89"/>
      <c r="MGX182" s="89"/>
      <c r="MGY182" s="89"/>
      <c r="MGZ182" s="89"/>
      <c r="MHA182" s="89"/>
      <c r="MHB182" s="89"/>
      <c r="MHC182" s="89"/>
      <c r="MHD182" s="89"/>
      <c r="MHE182" s="89"/>
      <c r="MHF182" s="89"/>
      <c r="MHG182" s="89"/>
      <c r="MHH182" s="89"/>
      <c r="MHI182" s="89"/>
      <c r="MHJ182" s="89"/>
      <c r="MHK182" s="89"/>
      <c r="MHL182" s="89"/>
      <c r="MHM182" s="89"/>
      <c r="MHN182" s="89"/>
      <c r="MHO182" s="89"/>
      <c r="MHP182" s="89"/>
      <c r="MHQ182" s="89"/>
      <c r="MHR182" s="89"/>
      <c r="MHS182" s="89"/>
      <c r="MHT182" s="89"/>
      <c r="MHU182" s="89"/>
      <c r="MHV182" s="89"/>
      <c r="MHW182" s="89"/>
      <c r="MHX182" s="89"/>
      <c r="MHY182" s="89"/>
      <c r="MHZ182" s="89"/>
      <c r="MIA182" s="89"/>
      <c r="MIB182" s="89"/>
      <c r="MIC182" s="89"/>
      <c r="MID182" s="89"/>
      <c r="MIE182" s="89"/>
      <c r="MIF182" s="89"/>
      <c r="MIG182" s="89"/>
      <c r="MIH182" s="89"/>
      <c r="MII182" s="89"/>
      <c r="MIJ182" s="89"/>
      <c r="MIK182" s="89"/>
      <c r="MIL182" s="89"/>
      <c r="MIM182" s="89"/>
      <c r="MIN182" s="89"/>
      <c r="MIO182" s="89"/>
      <c r="MIP182" s="89"/>
      <c r="MIQ182" s="89"/>
      <c r="MIR182" s="89"/>
      <c r="MIS182" s="89"/>
      <c r="MIT182" s="89"/>
      <c r="MIU182" s="89"/>
      <c r="MIV182" s="89"/>
      <c r="MIW182" s="89"/>
      <c r="MIX182" s="89"/>
      <c r="MIY182" s="89"/>
      <c r="MIZ182" s="89"/>
      <c r="MJA182" s="89"/>
      <c r="MJB182" s="89"/>
      <c r="MJC182" s="89"/>
      <c r="MJD182" s="89"/>
      <c r="MJE182" s="89"/>
      <c r="MJF182" s="89"/>
      <c r="MJG182" s="89"/>
      <c r="MJH182" s="89"/>
      <c r="MJI182" s="89"/>
      <c r="MJJ182" s="89"/>
      <c r="MJK182" s="89"/>
      <c r="MJL182" s="89"/>
      <c r="MJM182" s="89"/>
      <c r="MJN182" s="89"/>
      <c r="MJO182" s="89"/>
      <c r="MJP182" s="89"/>
      <c r="MJQ182" s="89"/>
      <c r="MJR182" s="89"/>
      <c r="MJS182" s="89"/>
      <c r="MJT182" s="89"/>
      <c r="MJU182" s="89"/>
      <c r="MJV182" s="89"/>
      <c r="MJW182" s="89"/>
      <c r="MJX182" s="89"/>
      <c r="MJY182" s="89"/>
      <c r="MJZ182" s="89"/>
      <c r="MKA182" s="89"/>
      <c r="MKB182" s="89"/>
      <c r="MKC182" s="89"/>
      <c r="MKD182" s="89"/>
      <c r="MKE182" s="89"/>
      <c r="MKF182" s="89"/>
      <c r="MKG182" s="89"/>
      <c r="MKH182" s="89"/>
      <c r="MKI182" s="89"/>
      <c r="MKJ182" s="89"/>
      <c r="MKK182" s="89"/>
      <c r="MKL182" s="89"/>
      <c r="MKM182" s="89"/>
      <c r="MKN182" s="89"/>
      <c r="MKO182" s="89"/>
      <c r="MKP182" s="89"/>
      <c r="MKQ182" s="89"/>
      <c r="MKR182" s="89"/>
      <c r="MKS182" s="89"/>
      <c r="MKT182" s="89"/>
      <c r="MKU182" s="89"/>
      <c r="MKV182" s="89"/>
      <c r="MKW182" s="89"/>
      <c r="MKX182" s="89"/>
      <c r="MKY182" s="89"/>
      <c r="MKZ182" s="89"/>
      <c r="MLA182" s="89"/>
      <c r="MLB182" s="89"/>
      <c r="MLC182" s="89"/>
      <c r="MLD182" s="89"/>
      <c r="MLE182" s="89"/>
      <c r="MLF182" s="89"/>
      <c r="MLG182" s="89"/>
      <c r="MLH182" s="89"/>
      <c r="MLI182" s="89"/>
      <c r="MLJ182" s="89"/>
      <c r="MLK182" s="89"/>
      <c r="MLL182" s="89"/>
      <c r="MLM182" s="89"/>
      <c r="MLN182" s="89"/>
      <c r="MLO182" s="89"/>
      <c r="MLP182" s="89"/>
      <c r="MLQ182" s="89"/>
      <c r="MLR182" s="89"/>
      <c r="MLS182" s="89"/>
      <c r="MLT182" s="89"/>
      <c r="MLU182" s="89"/>
      <c r="MLV182" s="89"/>
      <c r="MLW182" s="89"/>
      <c r="MLX182" s="89"/>
      <c r="MLY182" s="89"/>
      <c r="MLZ182" s="89"/>
      <c r="MMA182" s="89"/>
      <c r="MMB182" s="89"/>
      <c r="MMC182" s="89"/>
      <c r="MMD182" s="89"/>
      <c r="MME182" s="89"/>
      <c r="MMF182" s="89"/>
      <c r="MMG182" s="89"/>
      <c r="MMH182" s="89"/>
      <c r="MMI182" s="89"/>
      <c r="MMJ182" s="89"/>
      <c r="MMK182" s="89"/>
      <c r="MML182" s="89"/>
      <c r="MMM182" s="89"/>
      <c r="MMN182" s="89"/>
      <c r="MMO182" s="89"/>
      <c r="MMP182" s="89"/>
      <c r="MMQ182" s="89"/>
      <c r="MMR182" s="89"/>
      <c r="MMS182" s="89"/>
      <c r="MMT182" s="89"/>
      <c r="MMU182" s="89"/>
      <c r="MMV182" s="89"/>
      <c r="MMW182" s="89"/>
      <c r="MMX182" s="89"/>
      <c r="MMY182" s="89"/>
      <c r="MMZ182" s="89"/>
      <c r="MNA182" s="89"/>
      <c r="MNB182" s="89"/>
      <c r="MNC182" s="89"/>
      <c r="MND182" s="89"/>
      <c r="MNE182" s="89"/>
      <c r="MNF182" s="89"/>
      <c r="MNG182" s="89"/>
      <c r="MNH182" s="89"/>
      <c r="MNI182" s="89"/>
      <c r="MNJ182" s="89"/>
      <c r="MNK182" s="89"/>
      <c r="MNL182" s="89"/>
      <c r="MNM182" s="89"/>
      <c r="MNN182" s="89"/>
      <c r="MNO182" s="89"/>
      <c r="MNP182" s="89"/>
      <c r="MNQ182" s="89"/>
      <c r="MNR182" s="89"/>
      <c r="MNS182" s="89"/>
      <c r="MNT182" s="89"/>
      <c r="MNU182" s="89"/>
      <c r="MNV182" s="89"/>
      <c r="MNW182" s="89"/>
      <c r="MNX182" s="89"/>
      <c r="MNY182" s="89"/>
      <c r="MNZ182" s="89"/>
      <c r="MOA182" s="89"/>
      <c r="MOB182" s="89"/>
      <c r="MOC182" s="89"/>
      <c r="MOD182" s="89"/>
      <c r="MOE182" s="89"/>
      <c r="MOF182" s="89"/>
      <c r="MOG182" s="89"/>
      <c r="MOH182" s="89"/>
      <c r="MOI182" s="89"/>
      <c r="MOJ182" s="89"/>
      <c r="MOK182" s="89"/>
      <c r="MOL182" s="89"/>
      <c r="MOM182" s="89"/>
      <c r="MON182" s="89"/>
      <c r="MOO182" s="89"/>
      <c r="MOP182" s="89"/>
      <c r="MOQ182" s="89"/>
      <c r="MOR182" s="89"/>
      <c r="MOS182" s="89"/>
      <c r="MOT182" s="89"/>
      <c r="MOU182" s="89"/>
      <c r="MOV182" s="89"/>
      <c r="MOW182" s="89"/>
      <c r="MOX182" s="89"/>
      <c r="MOY182" s="89"/>
      <c r="MOZ182" s="89"/>
      <c r="MPA182" s="89"/>
      <c r="MPB182" s="89"/>
      <c r="MPC182" s="89"/>
      <c r="MPD182" s="89"/>
      <c r="MPE182" s="89"/>
      <c r="MPF182" s="89"/>
      <c r="MPG182" s="89"/>
      <c r="MPH182" s="89"/>
      <c r="MPI182" s="89"/>
      <c r="MPJ182" s="89"/>
      <c r="MPK182" s="89"/>
      <c r="MPL182" s="89"/>
      <c r="MPM182" s="89"/>
      <c r="MPN182" s="89"/>
      <c r="MPO182" s="89"/>
      <c r="MPP182" s="89"/>
      <c r="MPQ182" s="89"/>
      <c r="MPR182" s="89"/>
      <c r="MPS182" s="89"/>
      <c r="MPT182" s="89"/>
      <c r="MPU182" s="89"/>
      <c r="MPV182" s="89"/>
      <c r="MPW182" s="89"/>
      <c r="MPX182" s="89"/>
      <c r="MPY182" s="89"/>
      <c r="MPZ182" s="89"/>
      <c r="MQA182" s="89"/>
      <c r="MQB182" s="89"/>
      <c r="MQC182" s="89"/>
      <c r="MQD182" s="89"/>
      <c r="MQE182" s="89"/>
      <c r="MQF182" s="89"/>
      <c r="MQG182" s="89"/>
      <c r="MQH182" s="89"/>
      <c r="MQI182" s="89"/>
      <c r="MQJ182" s="89"/>
      <c r="MQK182" s="89"/>
      <c r="MQL182" s="89"/>
      <c r="MQM182" s="89"/>
      <c r="MQN182" s="89"/>
      <c r="MQO182" s="89"/>
      <c r="MQP182" s="89"/>
      <c r="MQQ182" s="89"/>
      <c r="MQR182" s="89"/>
      <c r="MQS182" s="89"/>
      <c r="MQT182" s="89"/>
      <c r="MQU182" s="89"/>
      <c r="MQV182" s="89"/>
      <c r="MQW182" s="89"/>
      <c r="MQX182" s="89"/>
      <c r="MQY182" s="89"/>
      <c r="MQZ182" s="89"/>
      <c r="MRA182" s="89"/>
      <c r="MRB182" s="89"/>
      <c r="MRC182" s="89"/>
      <c r="MRD182" s="89"/>
      <c r="MRE182" s="89"/>
      <c r="MRF182" s="89"/>
      <c r="MRG182" s="89"/>
      <c r="MRH182" s="89"/>
      <c r="MRI182" s="89"/>
      <c r="MRJ182" s="89"/>
      <c r="MRK182" s="89"/>
      <c r="MRL182" s="89"/>
      <c r="MRM182" s="89"/>
      <c r="MRN182" s="89"/>
      <c r="MRO182" s="89"/>
      <c r="MRP182" s="89"/>
      <c r="MRQ182" s="89"/>
      <c r="MRR182" s="89"/>
      <c r="MRS182" s="89"/>
      <c r="MRT182" s="89"/>
      <c r="MRU182" s="89"/>
      <c r="MRV182" s="89"/>
      <c r="MRW182" s="89"/>
      <c r="MRX182" s="89"/>
      <c r="MRY182" s="89"/>
      <c r="MRZ182" s="89"/>
      <c r="MSA182" s="89"/>
      <c r="MSB182" s="89"/>
      <c r="MSC182" s="89"/>
      <c r="MSD182" s="89"/>
      <c r="MSE182" s="89"/>
      <c r="MSF182" s="89"/>
      <c r="MSG182" s="89"/>
      <c r="MSH182" s="89"/>
      <c r="MSI182" s="89"/>
      <c r="MSJ182" s="89"/>
      <c r="MSK182" s="89"/>
      <c r="MSL182" s="89"/>
      <c r="MSM182" s="89"/>
      <c r="MSN182" s="89"/>
      <c r="MSO182" s="89"/>
      <c r="MSP182" s="89"/>
      <c r="MSQ182" s="89"/>
      <c r="MSR182" s="89"/>
      <c r="MSS182" s="89"/>
      <c r="MST182" s="89"/>
      <c r="MSU182" s="89"/>
      <c r="MSV182" s="89"/>
      <c r="MSW182" s="89"/>
      <c r="MSX182" s="89"/>
      <c r="MSY182" s="89"/>
      <c r="MSZ182" s="89"/>
      <c r="MTA182" s="89"/>
      <c r="MTB182" s="89"/>
      <c r="MTC182" s="89"/>
      <c r="MTD182" s="89"/>
      <c r="MTE182" s="89"/>
      <c r="MTF182" s="89"/>
      <c r="MTG182" s="89"/>
      <c r="MTH182" s="89"/>
      <c r="MTI182" s="89"/>
      <c r="MTJ182" s="89"/>
      <c r="MTK182" s="89"/>
      <c r="MTL182" s="89"/>
      <c r="MTM182" s="89"/>
      <c r="MTN182" s="89"/>
      <c r="MTO182" s="89"/>
      <c r="MTP182" s="89"/>
      <c r="MTQ182" s="89"/>
      <c r="MTR182" s="89"/>
      <c r="MTS182" s="89"/>
      <c r="MTT182" s="89"/>
      <c r="MTU182" s="89"/>
      <c r="MTV182" s="89"/>
      <c r="MTW182" s="89"/>
      <c r="MTX182" s="89"/>
      <c r="MTY182" s="89"/>
      <c r="MTZ182" s="89"/>
      <c r="MUA182" s="89"/>
      <c r="MUB182" s="89"/>
      <c r="MUC182" s="89"/>
      <c r="MUD182" s="89"/>
      <c r="MUE182" s="89"/>
      <c r="MUF182" s="89"/>
      <c r="MUG182" s="89"/>
      <c r="MUH182" s="89"/>
      <c r="MUI182" s="89"/>
      <c r="MUJ182" s="89"/>
      <c r="MUK182" s="89"/>
      <c r="MUL182" s="89"/>
      <c r="MUM182" s="89"/>
      <c r="MUN182" s="89"/>
      <c r="MUO182" s="89"/>
      <c r="MUP182" s="89"/>
      <c r="MUQ182" s="89"/>
      <c r="MUR182" s="89"/>
      <c r="MUS182" s="89"/>
      <c r="MUT182" s="89"/>
      <c r="MUU182" s="89"/>
      <c r="MUV182" s="89"/>
      <c r="MUW182" s="89"/>
      <c r="MUX182" s="89"/>
      <c r="MUY182" s="89"/>
      <c r="MUZ182" s="89"/>
      <c r="MVA182" s="89"/>
      <c r="MVB182" s="89"/>
      <c r="MVC182" s="89"/>
      <c r="MVD182" s="89"/>
      <c r="MVE182" s="89"/>
      <c r="MVF182" s="89"/>
      <c r="MVG182" s="89"/>
      <c r="MVH182" s="89"/>
      <c r="MVI182" s="89"/>
      <c r="MVJ182" s="89"/>
      <c r="MVK182" s="89"/>
      <c r="MVL182" s="89"/>
      <c r="MVM182" s="89"/>
      <c r="MVN182" s="89"/>
      <c r="MVO182" s="89"/>
      <c r="MVP182" s="89"/>
      <c r="MVQ182" s="89"/>
      <c r="MVR182" s="89"/>
      <c r="MVS182" s="89"/>
      <c r="MVT182" s="89"/>
      <c r="MVU182" s="89"/>
      <c r="MVV182" s="89"/>
      <c r="MVW182" s="89"/>
      <c r="MVX182" s="89"/>
      <c r="MVY182" s="89"/>
      <c r="MVZ182" s="89"/>
      <c r="MWA182" s="89"/>
      <c r="MWB182" s="89"/>
      <c r="MWC182" s="89"/>
      <c r="MWD182" s="89"/>
      <c r="MWE182" s="89"/>
      <c r="MWF182" s="89"/>
      <c r="MWG182" s="89"/>
      <c r="MWH182" s="89"/>
      <c r="MWI182" s="89"/>
      <c r="MWJ182" s="89"/>
      <c r="MWK182" s="89"/>
      <c r="MWL182" s="89"/>
      <c r="MWM182" s="89"/>
      <c r="MWN182" s="89"/>
      <c r="MWO182" s="89"/>
      <c r="MWP182" s="89"/>
      <c r="MWQ182" s="89"/>
      <c r="MWR182" s="89"/>
      <c r="MWS182" s="89"/>
      <c r="MWT182" s="89"/>
      <c r="MWU182" s="89"/>
      <c r="MWV182" s="89"/>
      <c r="MWW182" s="89"/>
      <c r="MWX182" s="89"/>
      <c r="MWY182" s="89"/>
      <c r="MWZ182" s="89"/>
      <c r="MXA182" s="89"/>
      <c r="MXB182" s="89"/>
      <c r="MXC182" s="89"/>
      <c r="MXD182" s="89"/>
      <c r="MXE182" s="89"/>
      <c r="MXF182" s="89"/>
      <c r="MXG182" s="89"/>
      <c r="MXH182" s="89"/>
      <c r="MXI182" s="89"/>
      <c r="MXJ182" s="89"/>
      <c r="MXK182" s="89"/>
      <c r="MXL182" s="89"/>
      <c r="MXM182" s="89"/>
      <c r="MXN182" s="89"/>
      <c r="MXO182" s="89"/>
      <c r="MXP182" s="89"/>
      <c r="MXQ182" s="89"/>
      <c r="MXR182" s="89"/>
      <c r="MXS182" s="89"/>
      <c r="MXT182" s="89"/>
      <c r="MXU182" s="89"/>
      <c r="MXV182" s="89"/>
      <c r="MXW182" s="89"/>
      <c r="MXX182" s="89"/>
      <c r="MXY182" s="89"/>
      <c r="MXZ182" s="89"/>
      <c r="MYA182" s="89"/>
      <c r="MYB182" s="89"/>
      <c r="MYC182" s="89"/>
      <c r="MYD182" s="89"/>
      <c r="MYE182" s="89"/>
      <c r="MYF182" s="89"/>
      <c r="MYG182" s="89"/>
      <c r="MYH182" s="89"/>
      <c r="MYI182" s="89"/>
      <c r="MYJ182" s="89"/>
      <c r="MYK182" s="89"/>
      <c r="MYL182" s="89"/>
      <c r="MYM182" s="89"/>
      <c r="MYN182" s="89"/>
      <c r="MYO182" s="89"/>
      <c r="MYP182" s="89"/>
      <c r="MYQ182" s="89"/>
      <c r="MYR182" s="89"/>
      <c r="MYS182" s="89"/>
      <c r="MYT182" s="89"/>
      <c r="MYU182" s="89"/>
      <c r="MYV182" s="89"/>
      <c r="MYW182" s="89"/>
      <c r="MYX182" s="89"/>
      <c r="MYY182" s="89"/>
      <c r="MYZ182" s="89"/>
      <c r="MZA182" s="89"/>
      <c r="MZB182" s="89"/>
      <c r="MZC182" s="89"/>
      <c r="MZD182" s="89"/>
      <c r="MZE182" s="89"/>
      <c r="MZF182" s="89"/>
      <c r="MZG182" s="89"/>
      <c r="MZH182" s="89"/>
      <c r="MZI182" s="89"/>
      <c r="MZJ182" s="89"/>
      <c r="MZK182" s="89"/>
      <c r="MZL182" s="89"/>
      <c r="MZM182" s="89"/>
      <c r="MZN182" s="89"/>
      <c r="MZO182" s="89"/>
      <c r="MZP182" s="89"/>
      <c r="MZQ182" s="89"/>
      <c r="MZR182" s="89"/>
      <c r="MZS182" s="89"/>
      <c r="MZT182" s="89"/>
      <c r="MZU182" s="89"/>
      <c r="MZV182" s="89"/>
      <c r="MZW182" s="89"/>
      <c r="MZX182" s="89"/>
      <c r="MZY182" s="89"/>
      <c r="MZZ182" s="89"/>
      <c r="NAA182" s="89"/>
      <c r="NAB182" s="89"/>
      <c r="NAC182" s="89"/>
      <c r="NAD182" s="89"/>
      <c r="NAE182" s="89"/>
      <c r="NAF182" s="89"/>
      <c r="NAG182" s="89"/>
      <c r="NAH182" s="89"/>
      <c r="NAI182" s="89"/>
      <c r="NAJ182" s="89"/>
      <c r="NAK182" s="89"/>
      <c r="NAL182" s="89"/>
      <c r="NAM182" s="89"/>
      <c r="NAN182" s="89"/>
      <c r="NAO182" s="89"/>
      <c r="NAP182" s="89"/>
      <c r="NAQ182" s="89"/>
      <c r="NAR182" s="89"/>
      <c r="NAS182" s="89"/>
      <c r="NAT182" s="89"/>
      <c r="NAU182" s="89"/>
      <c r="NAV182" s="89"/>
      <c r="NAW182" s="89"/>
      <c r="NAX182" s="89"/>
      <c r="NAY182" s="89"/>
      <c r="NAZ182" s="89"/>
      <c r="NBA182" s="89"/>
      <c r="NBB182" s="89"/>
      <c r="NBC182" s="89"/>
      <c r="NBD182" s="89"/>
      <c r="NBE182" s="89"/>
      <c r="NBF182" s="89"/>
      <c r="NBG182" s="89"/>
      <c r="NBH182" s="89"/>
      <c r="NBI182" s="89"/>
      <c r="NBJ182" s="89"/>
      <c r="NBK182" s="89"/>
      <c r="NBL182" s="89"/>
      <c r="NBM182" s="89"/>
      <c r="NBN182" s="89"/>
      <c r="NBO182" s="89"/>
      <c r="NBP182" s="89"/>
      <c r="NBQ182" s="89"/>
      <c r="NBR182" s="89"/>
      <c r="NBS182" s="89"/>
      <c r="NBT182" s="89"/>
      <c r="NBU182" s="89"/>
      <c r="NBV182" s="89"/>
      <c r="NBW182" s="89"/>
      <c r="NBX182" s="89"/>
      <c r="NBY182" s="89"/>
      <c r="NBZ182" s="89"/>
      <c r="NCA182" s="89"/>
      <c r="NCB182" s="89"/>
      <c r="NCC182" s="89"/>
      <c r="NCD182" s="89"/>
      <c r="NCE182" s="89"/>
      <c r="NCF182" s="89"/>
      <c r="NCG182" s="89"/>
      <c r="NCH182" s="89"/>
      <c r="NCI182" s="89"/>
      <c r="NCJ182" s="89"/>
      <c r="NCK182" s="89"/>
      <c r="NCL182" s="89"/>
      <c r="NCM182" s="89"/>
      <c r="NCN182" s="89"/>
      <c r="NCO182" s="89"/>
      <c r="NCP182" s="89"/>
      <c r="NCQ182" s="89"/>
      <c r="NCR182" s="89"/>
      <c r="NCS182" s="89"/>
      <c r="NCT182" s="89"/>
      <c r="NCU182" s="89"/>
      <c r="NCV182" s="89"/>
      <c r="NCW182" s="89"/>
      <c r="NCX182" s="89"/>
      <c r="NCY182" s="89"/>
      <c r="NCZ182" s="89"/>
      <c r="NDA182" s="89"/>
      <c r="NDB182" s="89"/>
      <c r="NDC182" s="89"/>
      <c r="NDD182" s="89"/>
      <c r="NDE182" s="89"/>
      <c r="NDF182" s="89"/>
      <c r="NDG182" s="89"/>
      <c r="NDH182" s="89"/>
      <c r="NDI182" s="89"/>
      <c r="NDJ182" s="89"/>
      <c r="NDK182" s="89"/>
      <c r="NDL182" s="89"/>
      <c r="NDM182" s="89"/>
      <c r="NDN182" s="89"/>
      <c r="NDO182" s="89"/>
      <c r="NDP182" s="89"/>
      <c r="NDQ182" s="89"/>
      <c r="NDR182" s="89"/>
      <c r="NDS182" s="89"/>
      <c r="NDT182" s="89"/>
      <c r="NDU182" s="89"/>
      <c r="NDV182" s="89"/>
      <c r="NDW182" s="89"/>
      <c r="NDX182" s="89"/>
      <c r="NDY182" s="89"/>
      <c r="NDZ182" s="89"/>
      <c r="NEA182" s="89"/>
      <c r="NEB182" s="89"/>
      <c r="NEC182" s="89"/>
      <c r="NED182" s="89"/>
      <c r="NEE182" s="89"/>
      <c r="NEF182" s="89"/>
      <c r="NEG182" s="89"/>
      <c r="NEH182" s="89"/>
      <c r="NEI182" s="89"/>
      <c r="NEJ182" s="89"/>
      <c r="NEK182" s="89"/>
      <c r="NEL182" s="89"/>
      <c r="NEM182" s="89"/>
      <c r="NEN182" s="89"/>
      <c r="NEO182" s="89"/>
      <c r="NEP182" s="89"/>
      <c r="NEQ182" s="89"/>
      <c r="NER182" s="89"/>
      <c r="NES182" s="89"/>
      <c r="NET182" s="89"/>
      <c r="NEU182" s="89"/>
      <c r="NEV182" s="89"/>
      <c r="NEW182" s="89"/>
      <c r="NEX182" s="89"/>
      <c r="NEY182" s="89"/>
      <c r="NEZ182" s="89"/>
      <c r="NFA182" s="89"/>
      <c r="NFB182" s="89"/>
      <c r="NFC182" s="89"/>
      <c r="NFD182" s="89"/>
      <c r="NFE182" s="89"/>
      <c r="NFF182" s="89"/>
      <c r="NFG182" s="89"/>
      <c r="NFH182" s="89"/>
      <c r="NFI182" s="89"/>
      <c r="NFJ182" s="89"/>
      <c r="NFK182" s="89"/>
      <c r="NFL182" s="89"/>
      <c r="NFM182" s="89"/>
      <c r="NFN182" s="89"/>
      <c r="NFO182" s="89"/>
      <c r="NFP182" s="89"/>
      <c r="NFQ182" s="89"/>
      <c r="NFR182" s="89"/>
      <c r="NFS182" s="89"/>
      <c r="NFT182" s="89"/>
      <c r="NFU182" s="89"/>
      <c r="NFV182" s="89"/>
      <c r="NFW182" s="89"/>
      <c r="NFX182" s="89"/>
      <c r="NFY182" s="89"/>
      <c r="NFZ182" s="89"/>
      <c r="NGA182" s="89"/>
      <c r="NGB182" s="89"/>
      <c r="NGC182" s="89"/>
      <c r="NGD182" s="89"/>
      <c r="NGE182" s="89"/>
      <c r="NGF182" s="89"/>
      <c r="NGG182" s="89"/>
      <c r="NGH182" s="89"/>
      <c r="NGI182" s="89"/>
      <c r="NGJ182" s="89"/>
      <c r="NGK182" s="89"/>
      <c r="NGL182" s="89"/>
      <c r="NGM182" s="89"/>
      <c r="NGN182" s="89"/>
      <c r="NGO182" s="89"/>
      <c r="NGP182" s="89"/>
      <c r="NGQ182" s="89"/>
      <c r="NGR182" s="89"/>
      <c r="NGS182" s="89"/>
      <c r="NGT182" s="89"/>
      <c r="NGU182" s="89"/>
      <c r="NGV182" s="89"/>
      <c r="NGW182" s="89"/>
      <c r="NGX182" s="89"/>
      <c r="NGY182" s="89"/>
      <c r="NGZ182" s="89"/>
      <c r="NHA182" s="89"/>
      <c r="NHB182" s="89"/>
      <c r="NHC182" s="89"/>
      <c r="NHD182" s="89"/>
      <c r="NHE182" s="89"/>
      <c r="NHF182" s="89"/>
      <c r="NHG182" s="89"/>
      <c r="NHH182" s="89"/>
      <c r="NHI182" s="89"/>
      <c r="NHJ182" s="89"/>
      <c r="NHK182" s="89"/>
      <c r="NHL182" s="89"/>
      <c r="NHM182" s="89"/>
      <c r="NHN182" s="89"/>
      <c r="NHO182" s="89"/>
      <c r="NHP182" s="89"/>
      <c r="NHQ182" s="89"/>
      <c r="NHR182" s="89"/>
      <c r="NHS182" s="89"/>
      <c r="NHT182" s="89"/>
      <c r="NHU182" s="89"/>
      <c r="NHV182" s="89"/>
      <c r="NHW182" s="89"/>
      <c r="NHX182" s="89"/>
      <c r="NHY182" s="89"/>
      <c r="NHZ182" s="89"/>
      <c r="NIA182" s="89"/>
      <c r="NIB182" s="89"/>
      <c r="NIC182" s="89"/>
      <c r="NID182" s="89"/>
      <c r="NIE182" s="89"/>
      <c r="NIF182" s="89"/>
      <c r="NIG182" s="89"/>
      <c r="NIH182" s="89"/>
      <c r="NII182" s="89"/>
      <c r="NIJ182" s="89"/>
      <c r="NIK182" s="89"/>
      <c r="NIL182" s="89"/>
      <c r="NIM182" s="89"/>
      <c r="NIN182" s="89"/>
      <c r="NIO182" s="89"/>
      <c r="NIP182" s="89"/>
      <c r="NIQ182" s="89"/>
      <c r="NIR182" s="89"/>
      <c r="NIS182" s="89"/>
      <c r="NIT182" s="89"/>
      <c r="NIU182" s="89"/>
      <c r="NIV182" s="89"/>
      <c r="NIW182" s="89"/>
      <c r="NIX182" s="89"/>
      <c r="NIY182" s="89"/>
      <c r="NIZ182" s="89"/>
      <c r="NJA182" s="89"/>
      <c r="NJB182" s="89"/>
      <c r="NJC182" s="89"/>
      <c r="NJD182" s="89"/>
      <c r="NJE182" s="89"/>
      <c r="NJF182" s="89"/>
      <c r="NJG182" s="89"/>
      <c r="NJH182" s="89"/>
      <c r="NJI182" s="89"/>
      <c r="NJJ182" s="89"/>
      <c r="NJK182" s="89"/>
      <c r="NJL182" s="89"/>
      <c r="NJM182" s="89"/>
      <c r="NJN182" s="89"/>
      <c r="NJO182" s="89"/>
      <c r="NJP182" s="89"/>
      <c r="NJQ182" s="89"/>
      <c r="NJR182" s="89"/>
      <c r="NJS182" s="89"/>
      <c r="NJT182" s="89"/>
      <c r="NJU182" s="89"/>
      <c r="NJV182" s="89"/>
      <c r="NJW182" s="89"/>
      <c r="NJX182" s="89"/>
      <c r="NJY182" s="89"/>
      <c r="NJZ182" s="89"/>
      <c r="NKA182" s="89"/>
      <c r="NKB182" s="89"/>
      <c r="NKC182" s="89"/>
      <c r="NKD182" s="89"/>
      <c r="NKE182" s="89"/>
      <c r="NKF182" s="89"/>
      <c r="NKG182" s="89"/>
      <c r="NKH182" s="89"/>
      <c r="NKI182" s="89"/>
      <c r="NKJ182" s="89"/>
      <c r="NKK182" s="89"/>
      <c r="NKL182" s="89"/>
      <c r="NKM182" s="89"/>
      <c r="NKN182" s="89"/>
      <c r="NKO182" s="89"/>
      <c r="NKP182" s="89"/>
      <c r="NKQ182" s="89"/>
      <c r="NKR182" s="89"/>
      <c r="NKS182" s="89"/>
      <c r="NKT182" s="89"/>
      <c r="NKU182" s="89"/>
      <c r="NKV182" s="89"/>
      <c r="NKW182" s="89"/>
      <c r="NKX182" s="89"/>
      <c r="NKY182" s="89"/>
      <c r="NKZ182" s="89"/>
      <c r="NLA182" s="89"/>
      <c r="NLB182" s="89"/>
      <c r="NLC182" s="89"/>
      <c r="NLD182" s="89"/>
      <c r="NLE182" s="89"/>
      <c r="NLF182" s="89"/>
      <c r="NLG182" s="89"/>
      <c r="NLH182" s="89"/>
      <c r="NLI182" s="89"/>
      <c r="NLJ182" s="89"/>
      <c r="NLK182" s="89"/>
      <c r="NLL182" s="89"/>
      <c r="NLM182" s="89"/>
      <c r="NLN182" s="89"/>
      <c r="NLO182" s="89"/>
      <c r="NLP182" s="89"/>
      <c r="NLQ182" s="89"/>
      <c r="NLR182" s="89"/>
      <c r="NLS182" s="89"/>
      <c r="NLT182" s="89"/>
      <c r="NLU182" s="89"/>
      <c r="NLV182" s="89"/>
      <c r="NLW182" s="89"/>
      <c r="NLX182" s="89"/>
      <c r="NLY182" s="89"/>
      <c r="NLZ182" s="89"/>
      <c r="NMA182" s="89"/>
      <c r="NMB182" s="89"/>
      <c r="NMC182" s="89"/>
      <c r="NMD182" s="89"/>
      <c r="NME182" s="89"/>
      <c r="NMF182" s="89"/>
      <c r="NMG182" s="89"/>
      <c r="NMH182" s="89"/>
      <c r="NMI182" s="89"/>
      <c r="NMJ182" s="89"/>
      <c r="NMK182" s="89"/>
      <c r="NML182" s="89"/>
      <c r="NMM182" s="89"/>
      <c r="NMN182" s="89"/>
      <c r="NMO182" s="89"/>
      <c r="NMP182" s="89"/>
      <c r="NMQ182" s="89"/>
      <c r="NMR182" s="89"/>
      <c r="NMS182" s="89"/>
      <c r="NMT182" s="89"/>
      <c r="NMU182" s="89"/>
      <c r="NMV182" s="89"/>
      <c r="NMW182" s="89"/>
      <c r="NMX182" s="89"/>
      <c r="NMY182" s="89"/>
      <c r="NMZ182" s="89"/>
      <c r="NNA182" s="89"/>
      <c r="NNB182" s="89"/>
      <c r="NNC182" s="89"/>
      <c r="NND182" s="89"/>
      <c r="NNE182" s="89"/>
      <c r="NNF182" s="89"/>
      <c r="NNG182" s="89"/>
      <c r="NNH182" s="89"/>
      <c r="NNI182" s="89"/>
      <c r="NNJ182" s="89"/>
      <c r="NNK182" s="89"/>
      <c r="NNL182" s="89"/>
      <c r="NNM182" s="89"/>
      <c r="NNN182" s="89"/>
      <c r="NNO182" s="89"/>
      <c r="NNP182" s="89"/>
      <c r="NNQ182" s="89"/>
      <c r="NNR182" s="89"/>
      <c r="NNS182" s="89"/>
      <c r="NNT182" s="89"/>
      <c r="NNU182" s="89"/>
      <c r="NNV182" s="89"/>
      <c r="NNW182" s="89"/>
      <c r="NNX182" s="89"/>
      <c r="NNY182" s="89"/>
      <c r="NNZ182" s="89"/>
      <c r="NOA182" s="89"/>
      <c r="NOB182" s="89"/>
      <c r="NOC182" s="89"/>
      <c r="NOD182" s="89"/>
      <c r="NOE182" s="89"/>
      <c r="NOF182" s="89"/>
      <c r="NOG182" s="89"/>
      <c r="NOH182" s="89"/>
      <c r="NOI182" s="89"/>
      <c r="NOJ182" s="89"/>
      <c r="NOK182" s="89"/>
      <c r="NOL182" s="89"/>
      <c r="NOM182" s="89"/>
      <c r="NON182" s="89"/>
      <c r="NOO182" s="89"/>
      <c r="NOP182" s="89"/>
      <c r="NOQ182" s="89"/>
      <c r="NOR182" s="89"/>
      <c r="NOS182" s="89"/>
      <c r="NOT182" s="89"/>
      <c r="NOU182" s="89"/>
      <c r="NOV182" s="89"/>
      <c r="NOW182" s="89"/>
      <c r="NOX182" s="89"/>
      <c r="NOY182" s="89"/>
      <c r="NOZ182" s="89"/>
      <c r="NPA182" s="89"/>
      <c r="NPB182" s="89"/>
      <c r="NPC182" s="89"/>
      <c r="NPD182" s="89"/>
      <c r="NPE182" s="89"/>
      <c r="NPF182" s="89"/>
      <c r="NPG182" s="89"/>
      <c r="NPH182" s="89"/>
      <c r="NPI182" s="89"/>
      <c r="NPJ182" s="89"/>
      <c r="NPK182" s="89"/>
      <c r="NPL182" s="89"/>
      <c r="NPM182" s="89"/>
      <c r="NPN182" s="89"/>
      <c r="NPO182" s="89"/>
      <c r="NPP182" s="89"/>
      <c r="NPQ182" s="89"/>
      <c r="NPR182" s="89"/>
      <c r="NPS182" s="89"/>
      <c r="NPT182" s="89"/>
      <c r="NPU182" s="89"/>
      <c r="NPV182" s="89"/>
      <c r="NPW182" s="89"/>
      <c r="NPX182" s="89"/>
      <c r="NPY182" s="89"/>
      <c r="NPZ182" s="89"/>
      <c r="NQA182" s="89"/>
      <c r="NQB182" s="89"/>
      <c r="NQC182" s="89"/>
      <c r="NQD182" s="89"/>
      <c r="NQE182" s="89"/>
      <c r="NQF182" s="89"/>
      <c r="NQG182" s="89"/>
      <c r="NQH182" s="89"/>
      <c r="NQI182" s="89"/>
      <c r="NQJ182" s="89"/>
      <c r="NQK182" s="89"/>
      <c r="NQL182" s="89"/>
      <c r="NQM182" s="89"/>
      <c r="NQN182" s="89"/>
      <c r="NQO182" s="89"/>
      <c r="NQP182" s="89"/>
      <c r="NQQ182" s="89"/>
      <c r="NQR182" s="89"/>
      <c r="NQS182" s="89"/>
      <c r="NQT182" s="89"/>
      <c r="NQU182" s="89"/>
      <c r="NQV182" s="89"/>
      <c r="NQW182" s="89"/>
      <c r="NQX182" s="89"/>
      <c r="NQY182" s="89"/>
      <c r="NQZ182" s="89"/>
      <c r="NRA182" s="89"/>
      <c r="NRB182" s="89"/>
      <c r="NRC182" s="89"/>
      <c r="NRD182" s="89"/>
      <c r="NRE182" s="89"/>
      <c r="NRF182" s="89"/>
      <c r="NRG182" s="89"/>
      <c r="NRH182" s="89"/>
      <c r="NRI182" s="89"/>
      <c r="NRJ182" s="89"/>
      <c r="NRK182" s="89"/>
      <c r="NRL182" s="89"/>
      <c r="NRM182" s="89"/>
      <c r="NRN182" s="89"/>
      <c r="NRO182" s="89"/>
      <c r="NRP182" s="89"/>
      <c r="NRQ182" s="89"/>
      <c r="NRR182" s="89"/>
      <c r="NRS182" s="89"/>
      <c r="NRT182" s="89"/>
      <c r="NRU182" s="89"/>
      <c r="NRV182" s="89"/>
      <c r="NRW182" s="89"/>
      <c r="NRX182" s="89"/>
      <c r="NRY182" s="89"/>
      <c r="NRZ182" s="89"/>
      <c r="NSA182" s="89"/>
      <c r="NSB182" s="89"/>
      <c r="NSC182" s="89"/>
      <c r="NSD182" s="89"/>
      <c r="NSE182" s="89"/>
      <c r="NSF182" s="89"/>
      <c r="NSG182" s="89"/>
      <c r="NSH182" s="89"/>
      <c r="NSI182" s="89"/>
      <c r="NSJ182" s="89"/>
      <c r="NSK182" s="89"/>
      <c r="NSL182" s="89"/>
      <c r="NSM182" s="89"/>
      <c r="NSN182" s="89"/>
      <c r="NSO182" s="89"/>
      <c r="NSP182" s="89"/>
      <c r="NSQ182" s="89"/>
      <c r="NSR182" s="89"/>
      <c r="NSS182" s="89"/>
      <c r="NST182" s="89"/>
      <c r="NSU182" s="89"/>
      <c r="NSV182" s="89"/>
      <c r="NSW182" s="89"/>
      <c r="NSX182" s="89"/>
      <c r="NSY182" s="89"/>
      <c r="NSZ182" s="89"/>
      <c r="NTA182" s="89"/>
      <c r="NTB182" s="89"/>
      <c r="NTC182" s="89"/>
      <c r="NTD182" s="89"/>
      <c r="NTE182" s="89"/>
      <c r="NTF182" s="89"/>
      <c r="NTG182" s="89"/>
      <c r="NTH182" s="89"/>
      <c r="NTI182" s="89"/>
      <c r="NTJ182" s="89"/>
      <c r="NTK182" s="89"/>
      <c r="NTL182" s="89"/>
      <c r="NTM182" s="89"/>
      <c r="NTN182" s="89"/>
      <c r="NTO182" s="89"/>
      <c r="NTP182" s="89"/>
      <c r="NTQ182" s="89"/>
      <c r="NTR182" s="89"/>
      <c r="NTS182" s="89"/>
      <c r="NTT182" s="89"/>
      <c r="NTU182" s="89"/>
      <c r="NTV182" s="89"/>
      <c r="NTW182" s="89"/>
      <c r="NTX182" s="89"/>
      <c r="NTY182" s="89"/>
      <c r="NTZ182" s="89"/>
      <c r="NUA182" s="89"/>
      <c r="NUB182" s="89"/>
      <c r="NUC182" s="89"/>
      <c r="NUD182" s="89"/>
      <c r="NUE182" s="89"/>
      <c r="NUF182" s="89"/>
      <c r="NUG182" s="89"/>
      <c r="NUH182" s="89"/>
      <c r="NUI182" s="89"/>
      <c r="NUJ182" s="89"/>
      <c r="NUK182" s="89"/>
      <c r="NUL182" s="89"/>
      <c r="NUM182" s="89"/>
      <c r="NUN182" s="89"/>
      <c r="NUO182" s="89"/>
      <c r="NUP182" s="89"/>
      <c r="NUQ182" s="89"/>
      <c r="NUR182" s="89"/>
      <c r="NUS182" s="89"/>
      <c r="NUT182" s="89"/>
      <c r="NUU182" s="89"/>
      <c r="NUV182" s="89"/>
      <c r="NUW182" s="89"/>
      <c r="NUX182" s="89"/>
      <c r="NUY182" s="89"/>
      <c r="NUZ182" s="89"/>
      <c r="NVA182" s="89"/>
      <c r="NVB182" s="89"/>
      <c r="NVC182" s="89"/>
      <c r="NVD182" s="89"/>
      <c r="NVE182" s="89"/>
      <c r="NVF182" s="89"/>
      <c r="NVG182" s="89"/>
      <c r="NVH182" s="89"/>
      <c r="NVI182" s="89"/>
      <c r="NVJ182" s="89"/>
      <c r="NVK182" s="89"/>
      <c r="NVL182" s="89"/>
      <c r="NVM182" s="89"/>
      <c r="NVN182" s="89"/>
      <c r="NVO182" s="89"/>
      <c r="NVP182" s="89"/>
      <c r="NVQ182" s="89"/>
      <c r="NVR182" s="89"/>
      <c r="NVS182" s="89"/>
      <c r="NVT182" s="89"/>
      <c r="NVU182" s="89"/>
      <c r="NVV182" s="89"/>
      <c r="NVW182" s="89"/>
      <c r="NVX182" s="89"/>
      <c r="NVY182" s="89"/>
      <c r="NVZ182" s="89"/>
      <c r="NWA182" s="89"/>
      <c r="NWB182" s="89"/>
      <c r="NWC182" s="89"/>
      <c r="NWD182" s="89"/>
      <c r="NWE182" s="89"/>
      <c r="NWF182" s="89"/>
      <c r="NWG182" s="89"/>
      <c r="NWH182" s="89"/>
      <c r="NWI182" s="89"/>
      <c r="NWJ182" s="89"/>
      <c r="NWK182" s="89"/>
      <c r="NWL182" s="89"/>
      <c r="NWM182" s="89"/>
      <c r="NWN182" s="89"/>
      <c r="NWO182" s="89"/>
      <c r="NWP182" s="89"/>
      <c r="NWQ182" s="89"/>
      <c r="NWR182" s="89"/>
      <c r="NWS182" s="89"/>
      <c r="NWT182" s="89"/>
      <c r="NWU182" s="89"/>
      <c r="NWV182" s="89"/>
      <c r="NWW182" s="89"/>
      <c r="NWX182" s="89"/>
      <c r="NWY182" s="89"/>
      <c r="NWZ182" s="89"/>
      <c r="NXA182" s="89"/>
      <c r="NXB182" s="89"/>
      <c r="NXC182" s="89"/>
      <c r="NXD182" s="89"/>
      <c r="NXE182" s="89"/>
      <c r="NXF182" s="89"/>
      <c r="NXG182" s="89"/>
      <c r="NXH182" s="89"/>
      <c r="NXI182" s="89"/>
      <c r="NXJ182" s="89"/>
      <c r="NXK182" s="89"/>
      <c r="NXL182" s="89"/>
      <c r="NXM182" s="89"/>
      <c r="NXN182" s="89"/>
      <c r="NXO182" s="89"/>
      <c r="NXP182" s="89"/>
      <c r="NXQ182" s="89"/>
      <c r="NXR182" s="89"/>
      <c r="NXS182" s="89"/>
      <c r="NXT182" s="89"/>
      <c r="NXU182" s="89"/>
      <c r="NXV182" s="89"/>
      <c r="NXW182" s="89"/>
      <c r="NXX182" s="89"/>
      <c r="NXY182" s="89"/>
      <c r="NXZ182" s="89"/>
      <c r="NYA182" s="89"/>
      <c r="NYB182" s="89"/>
      <c r="NYC182" s="89"/>
      <c r="NYD182" s="89"/>
      <c r="NYE182" s="89"/>
      <c r="NYF182" s="89"/>
      <c r="NYG182" s="89"/>
      <c r="NYH182" s="89"/>
      <c r="NYI182" s="89"/>
      <c r="NYJ182" s="89"/>
      <c r="NYK182" s="89"/>
      <c r="NYL182" s="89"/>
      <c r="NYM182" s="89"/>
      <c r="NYN182" s="89"/>
      <c r="NYO182" s="89"/>
      <c r="NYP182" s="89"/>
      <c r="NYQ182" s="89"/>
      <c r="NYR182" s="89"/>
      <c r="NYS182" s="89"/>
      <c r="NYT182" s="89"/>
      <c r="NYU182" s="89"/>
      <c r="NYV182" s="89"/>
      <c r="NYW182" s="89"/>
      <c r="NYX182" s="89"/>
      <c r="NYY182" s="89"/>
      <c r="NYZ182" s="89"/>
      <c r="NZA182" s="89"/>
      <c r="NZB182" s="89"/>
      <c r="NZC182" s="89"/>
      <c r="NZD182" s="89"/>
      <c r="NZE182" s="89"/>
      <c r="NZF182" s="89"/>
      <c r="NZG182" s="89"/>
      <c r="NZH182" s="89"/>
      <c r="NZI182" s="89"/>
      <c r="NZJ182" s="89"/>
      <c r="NZK182" s="89"/>
      <c r="NZL182" s="89"/>
      <c r="NZM182" s="89"/>
      <c r="NZN182" s="89"/>
      <c r="NZO182" s="89"/>
      <c r="NZP182" s="89"/>
      <c r="NZQ182" s="89"/>
      <c r="NZR182" s="89"/>
      <c r="NZS182" s="89"/>
      <c r="NZT182" s="89"/>
      <c r="NZU182" s="89"/>
      <c r="NZV182" s="89"/>
      <c r="NZW182" s="89"/>
      <c r="NZX182" s="89"/>
      <c r="NZY182" s="89"/>
      <c r="NZZ182" s="89"/>
      <c r="OAA182" s="89"/>
      <c r="OAB182" s="89"/>
      <c r="OAC182" s="89"/>
      <c r="OAD182" s="89"/>
      <c r="OAE182" s="89"/>
      <c r="OAF182" s="89"/>
      <c r="OAG182" s="89"/>
      <c r="OAH182" s="89"/>
      <c r="OAI182" s="89"/>
      <c r="OAJ182" s="89"/>
      <c r="OAK182" s="89"/>
      <c r="OAL182" s="89"/>
      <c r="OAM182" s="89"/>
      <c r="OAN182" s="89"/>
      <c r="OAO182" s="89"/>
      <c r="OAP182" s="89"/>
      <c r="OAQ182" s="89"/>
      <c r="OAR182" s="89"/>
      <c r="OAS182" s="89"/>
      <c r="OAT182" s="89"/>
      <c r="OAU182" s="89"/>
      <c r="OAV182" s="89"/>
      <c r="OAW182" s="89"/>
      <c r="OAX182" s="89"/>
      <c r="OAY182" s="89"/>
      <c r="OAZ182" s="89"/>
      <c r="OBA182" s="89"/>
      <c r="OBB182" s="89"/>
      <c r="OBC182" s="89"/>
      <c r="OBD182" s="89"/>
      <c r="OBE182" s="89"/>
      <c r="OBF182" s="89"/>
      <c r="OBG182" s="89"/>
      <c r="OBH182" s="89"/>
      <c r="OBI182" s="89"/>
      <c r="OBJ182" s="89"/>
      <c r="OBK182" s="89"/>
      <c r="OBL182" s="89"/>
      <c r="OBM182" s="89"/>
      <c r="OBN182" s="89"/>
      <c r="OBO182" s="89"/>
      <c r="OBP182" s="89"/>
      <c r="OBQ182" s="89"/>
      <c r="OBR182" s="89"/>
      <c r="OBS182" s="89"/>
      <c r="OBT182" s="89"/>
      <c r="OBU182" s="89"/>
      <c r="OBV182" s="89"/>
      <c r="OBW182" s="89"/>
      <c r="OBX182" s="89"/>
      <c r="OBY182" s="89"/>
      <c r="OBZ182" s="89"/>
      <c r="OCA182" s="89"/>
      <c r="OCB182" s="89"/>
      <c r="OCC182" s="89"/>
      <c r="OCD182" s="89"/>
      <c r="OCE182" s="89"/>
      <c r="OCF182" s="89"/>
      <c r="OCG182" s="89"/>
      <c r="OCH182" s="89"/>
      <c r="OCI182" s="89"/>
      <c r="OCJ182" s="89"/>
      <c r="OCK182" s="89"/>
      <c r="OCL182" s="89"/>
      <c r="OCM182" s="89"/>
      <c r="OCN182" s="89"/>
      <c r="OCO182" s="89"/>
      <c r="OCP182" s="89"/>
      <c r="OCQ182" s="89"/>
      <c r="OCR182" s="89"/>
      <c r="OCS182" s="89"/>
      <c r="OCT182" s="89"/>
      <c r="OCU182" s="89"/>
      <c r="OCV182" s="89"/>
      <c r="OCW182" s="89"/>
      <c r="OCX182" s="89"/>
      <c r="OCY182" s="89"/>
      <c r="OCZ182" s="89"/>
      <c r="ODA182" s="89"/>
      <c r="ODB182" s="89"/>
      <c r="ODC182" s="89"/>
      <c r="ODD182" s="89"/>
      <c r="ODE182" s="89"/>
      <c r="ODF182" s="89"/>
      <c r="ODG182" s="89"/>
      <c r="ODH182" s="89"/>
      <c r="ODI182" s="89"/>
      <c r="ODJ182" s="89"/>
      <c r="ODK182" s="89"/>
      <c r="ODL182" s="89"/>
      <c r="ODM182" s="89"/>
      <c r="ODN182" s="89"/>
      <c r="ODO182" s="89"/>
      <c r="ODP182" s="89"/>
      <c r="ODQ182" s="89"/>
      <c r="ODR182" s="89"/>
      <c r="ODS182" s="89"/>
      <c r="ODT182" s="89"/>
      <c r="ODU182" s="89"/>
      <c r="ODV182" s="89"/>
      <c r="ODW182" s="89"/>
      <c r="ODX182" s="89"/>
      <c r="ODY182" s="89"/>
      <c r="ODZ182" s="89"/>
      <c r="OEA182" s="89"/>
      <c r="OEB182" s="89"/>
      <c r="OEC182" s="89"/>
      <c r="OED182" s="89"/>
      <c r="OEE182" s="89"/>
      <c r="OEF182" s="89"/>
      <c r="OEG182" s="89"/>
      <c r="OEH182" s="89"/>
      <c r="OEI182" s="89"/>
      <c r="OEJ182" s="89"/>
      <c r="OEK182" s="89"/>
      <c r="OEL182" s="89"/>
      <c r="OEM182" s="89"/>
      <c r="OEN182" s="89"/>
      <c r="OEO182" s="89"/>
      <c r="OEP182" s="89"/>
      <c r="OEQ182" s="89"/>
      <c r="OER182" s="89"/>
      <c r="OES182" s="89"/>
      <c r="OET182" s="89"/>
      <c r="OEU182" s="89"/>
      <c r="OEV182" s="89"/>
      <c r="OEW182" s="89"/>
      <c r="OEX182" s="89"/>
      <c r="OEY182" s="89"/>
      <c r="OEZ182" s="89"/>
      <c r="OFA182" s="89"/>
      <c r="OFB182" s="89"/>
      <c r="OFC182" s="89"/>
      <c r="OFD182" s="89"/>
      <c r="OFE182" s="89"/>
      <c r="OFF182" s="89"/>
      <c r="OFG182" s="89"/>
      <c r="OFH182" s="89"/>
      <c r="OFI182" s="89"/>
      <c r="OFJ182" s="89"/>
      <c r="OFK182" s="89"/>
      <c r="OFL182" s="89"/>
      <c r="OFM182" s="89"/>
      <c r="OFN182" s="89"/>
      <c r="OFO182" s="89"/>
      <c r="OFP182" s="89"/>
      <c r="OFQ182" s="89"/>
      <c r="OFR182" s="89"/>
      <c r="OFS182" s="89"/>
      <c r="OFT182" s="89"/>
      <c r="OFU182" s="89"/>
      <c r="OFV182" s="89"/>
      <c r="OFW182" s="89"/>
      <c r="OFX182" s="89"/>
      <c r="OFY182" s="89"/>
      <c r="OFZ182" s="89"/>
      <c r="OGA182" s="89"/>
      <c r="OGB182" s="89"/>
      <c r="OGC182" s="89"/>
      <c r="OGD182" s="89"/>
      <c r="OGE182" s="89"/>
      <c r="OGF182" s="89"/>
      <c r="OGG182" s="89"/>
      <c r="OGH182" s="89"/>
      <c r="OGI182" s="89"/>
      <c r="OGJ182" s="89"/>
      <c r="OGK182" s="89"/>
      <c r="OGL182" s="89"/>
      <c r="OGM182" s="89"/>
      <c r="OGN182" s="89"/>
      <c r="OGO182" s="89"/>
      <c r="OGP182" s="89"/>
      <c r="OGQ182" s="89"/>
      <c r="OGR182" s="89"/>
      <c r="OGS182" s="89"/>
      <c r="OGT182" s="89"/>
      <c r="OGU182" s="89"/>
      <c r="OGV182" s="89"/>
      <c r="OGW182" s="89"/>
      <c r="OGX182" s="89"/>
      <c r="OGY182" s="89"/>
      <c r="OGZ182" s="89"/>
      <c r="OHA182" s="89"/>
      <c r="OHB182" s="89"/>
      <c r="OHC182" s="89"/>
      <c r="OHD182" s="89"/>
      <c r="OHE182" s="89"/>
      <c r="OHF182" s="89"/>
      <c r="OHG182" s="89"/>
      <c r="OHH182" s="89"/>
      <c r="OHI182" s="89"/>
      <c r="OHJ182" s="89"/>
      <c r="OHK182" s="89"/>
      <c r="OHL182" s="89"/>
      <c r="OHM182" s="89"/>
      <c r="OHN182" s="89"/>
      <c r="OHO182" s="89"/>
      <c r="OHP182" s="89"/>
      <c r="OHQ182" s="89"/>
      <c r="OHR182" s="89"/>
      <c r="OHS182" s="89"/>
      <c r="OHT182" s="89"/>
      <c r="OHU182" s="89"/>
      <c r="OHV182" s="89"/>
      <c r="OHW182" s="89"/>
      <c r="OHX182" s="89"/>
      <c r="OHY182" s="89"/>
      <c r="OHZ182" s="89"/>
      <c r="OIA182" s="89"/>
      <c r="OIB182" s="89"/>
      <c r="OIC182" s="89"/>
      <c r="OID182" s="89"/>
      <c r="OIE182" s="89"/>
      <c r="OIF182" s="89"/>
      <c r="OIG182" s="89"/>
      <c r="OIH182" s="89"/>
      <c r="OII182" s="89"/>
      <c r="OIJ182" s="89"/>
      <c r="OIK182" s="89"/>
      <c r="OIL182" s="89"/>
      <c r="OIM182" s="89"/>
      <c r="OIN182" s="89"/>
      <c r="OIO182" s="89"/>
      <c r="OIP182" s="89"/>
      <c r="OIQ182" s="89"/>
      <c r="OIR182" s="89"/>
      <c r="OIS182" s="89"/>
      <c r="OIT182" s="89"/>
      <c r="OIU182" s="89"/>
      <c r="OIV182" s="89"/>
      <c r="OIW182" s="89"/>
      <c r="OIX182" s="89"/>
      <c r="OIY182" s="89"/>
      <c r="OIZ182" s="89"/>
      <c r="OJA182" s="89"/>
      <c r="OJB182" s="89"/>
      <c r="OJC182" s="89"/>
      <c r="OJD182" s="89"/>
      <c r="OJE182" s="89"/>
      <c r="OJF182" s="89"/>
      <c r="OJG182" s="89"/>
      <c r="OJH182" s="89"/>
      <c r="OJI182" s="89"/>
      <c r="OJJ182" s="89"/>
      <c r="OJK182" s="89"/>
      <c r="OJL182" s="89"/>
      <c r="OJM182" s="89"/>
      <c r="OJN182" s="89"/>
      <c r="OJO182" s="89"/>
      <c r="OJP182" s="89"/>
      <c r="OJQ182" s="89"/>
      <c r="OJR182" s="89"/>
      <c r="OJS182" s="89"/>
      <c r="OJT182" s="89"/>
      <c r="OJU182" s="89"/>
      <c r="OJV182" s="89"/>
      <c r="OJW182" s="89"/>
      <c r="OJX182" s="89"/>
      <c r="OJY182" s="89"/>
      <c r="OJZ182" s="89"/>
      <c r="OKA182" s="89"/>
      <c r="OKB182" s="89"/>
      <c r="OKC182" s="89"/>
      <c r="OKD182" s="89"/>
      <c r="OKE182" s="89"/>
      <c r="OKF182" s="89"/>
      <c r="OKG182" s="89"/>
      <c r="OKH182" s="89"/>
      <c r="OKI182" s="89"/>
      <c r="OKJ182" s="89"/>
      <c r="OKK182" s="89"/>
      <c r="OKL182" s="89"/>
      <c r="OKM182" s="89"/>
      <c r="OKN182" s="89"/>
      <c r="OKO182" s="89"/>
      <c r="OKP182" s="89"/>
      <c r="OKQ182" s="89"/>
      <c r="OKR182" s="89"/>
      <c r="OKS182" s="89"/>
      <c r="OKT182" s="89"/>
      <c r="OKU182" s="89"/>
      <c r="OKV182" s="89"/>
      <c r="OKW182" s="89"/>
      <c r="OKX182" s="89"/>
      <c r="OKY182" s="89"/>
      <c r="OKZ182" s="89"/>
      <c r="OLA182" s="89"/>
      <c r="OLB182" s="89"/>
      <c r="OLC182" s="89"/>
      <c r="OLD182" s="89"/>
      <c r="OLE182" s="89"/>
      <c r="OLF182" s="89"/>
      <c r="OLG182" s="89"/>
      <c r="OLH182" s="89"/>
      <c r="OLI182" s="89"/>
      <c r="OLJ182" s="89"/>
      <c r="OLK182" s="89"/>
      <c r="OLL182" s="89"/>
      <c r="OLM182" s="89"/>
      <c r="OLN182" s="89"/>
      <c r="OLO182" s="89"/>
      <c r="OLP182" s="89"/>
      <c r="OLQ182" s="89"/>
      <c r="OLR182" s="89"/>
      <c r="OLS182" s="89"/>
      <c r="OLT182" s="89"/>
      <c r="OLU182" s="89"/>
      <c r="OLV182" s="89"/>
      <c r="OLW182" s="89"/>
      <c r="OLX182" s="89"/>
      <c r="OLY182" s="89"/>
      <c r="OLZ182" s="89"/>
      <c r="OMA182" s="89"/>
      <c r="OMB182" s="89"/>
      <c r="OMC182" s="89"/>
      <c r="OMD182" s="89"/>
      <c r="OME182" s="89"/>
      <c r="OMF182" s="89"/>
      <c r="OMG182" s="89"/>
      <c r="OMH182" s="89"/>
      <c r="OMI182" s="89"/>
      <c r="OMJ182" s="89"/>
      <c r="OMK182" s="89"/>
      <c r="OML182" s="89"/>
      <c r="OMM182" s="89"/>
      <c r="OMN182" s="89"/>
      <c r="OMO182" s="89"/>
      <c r="OMP182" s="89"/>
      <c r="OMQ182" s="89"/>
      <c r="OMR182" s="89"/>
      <c r="OMS182" s="89"/>
      <c r="OMT182" s="89"/>
      <c r="OMU182" s="89"/>
      <c r="OMV182" s="89"/>
      <c r="OMW182" s="89"/>
      <c r="OMX182" s="89"/>
      <c r="OMY182" s="89"/>
      <c r="OMZ182" s="89"/>
      <c r="ONA182" s="89"/>
      <c r="ONB182" s="89"/>
      <c r="ONC182" s="89"/>
      <c r="OND182" s="89"/>
      <c r="ONE182" s="89"/>
      <c r="ONF182" s="89"/>
      <c r="ONG182" s="89"/>
      <c r="ONH182" s="89"/>
      <c r="ONI182" s="89"/>
      <c r="ONJ182" s="89"/>
      <c r="ONK182" s="89"/>
      <c r="ONL182" s="89"/>
      <c r="ONM182" s="89"/>
      <c r="ONN182" s="89"/>
      <c r="ONO182" s="89"/>
      <c r="ONP182" s="89"/>
      <c r="ONQ182" s="89"/>
      <c r="ONR182" s="89"/>
      <c r="ONS182" s="89"/>
      <c r="ONT182" s="89"/>
      <c r="ONU182" s="89"/>
      <c r="ONV182" s="89"/>
      <c r="ONW182" s="89"/>
      <c r="ONX182" s="89"/>
      <c r="ONY182" s="89"/>
      <c r="ONZ182" s="89"/>
      <c r="OOA182" s="89"/>
      <c r="OOB182" s="89"/>
      <c r="OOC182" s="89"/>
      <c r="OOD182" s="89"/>
      <c r="OOE182" s="89"/>
      <c r="OOF182" s="89"/>
      <c r="OOG182" s="89"/>
      <c r="OOH182" s="89"/>
      <c r="OOI182" s="89"/>
      <c r="OOJ182" s="89"/>
      <c r="OOK182" s="89"/>
      <c r="OOL182" s="89"/>
      <c r="OOM182" s="89"/>
      <c r="OON182" s="89"/>
      <c r="OOO182" s="89"/>
      <c r="OOP182" s="89"/>
      <c r="OOQ182" s="89"/>
      <c r="OOR182" s="89"/>
      <c r="OOS182" s="89"/>
      <c r="OOT182" s="89"/>
      <c r="OOU182" s="89"/>
      <c r="OOV182" s="89"/>
      <c r="OOW182" s="89"/>
      <c r="OOX182" s="89"/>
      <c r="OOY182" s="89"/>
      <c r="OOZ182" s="89"/>
      <c r="OPA182" s="89"/>
      <c r="OPB182" s="89"/>
      <c r="OPC182" s="89"/>
      <c r="OPD182" s="89"/>
      <c r="OPE182" s="89"/>
      <c r="OPF182" s="89"/>
      <c r="OPG182" s="89"/>
      <c r="OPH182" s="89"/>
      <c r="OPI182" s="89"/>
      <c r="OPJ182" s="89"/>
      <c r="OPK182" s="89"/>
      <c r="OPL182" s="89"/>
      <c r="OPM182" s="89"/>
      <c r="OPN182" s="89"/>
      <c r="OPO182" s="89"/>
      <c r="OPP182" s="89"/>
      <c r="OPQ182" s="89"/>
      <c r="OPR182" s="89"/>
      <c r="OPS182" s="89"/>
      <c r="OPT182" s="89"/>
      <c r="OPU182" s="89"/>
      <c r="OPV182" s="89"/>
      <c r="OPW182" s="89"/>
      <c r="OPX182" s="89"/>
      <c r="OPY182" s="89"/>
      <c r="OPZ182" s="89"/>
      <c r="OQA182" s="89"/>
      <c r="OQB182" s="89"/>
      <c r="OQC182" s="89"/>
      <c r="OQD182" s="89"/>
      <c r="OQE182" s="89"/>
      <c r="OQF182" s="89"/>
      <c r="OQG182" s="89"/>
      <c r="OQH182" s="89"/>
      <c r="OQI182" s="89"/>
      <c r="OQJ182" s="89"/>
      <c r="OQK182" s="89"/>
      <c r="OQL182" s="89"/>
      <c r="OQM182" s="89"/>
      <c r="OQN182" s="89"/>
      <c r="OQO182" s="89"/>
      <c r="OQP182" s="89"/>
      <c r="OQQ182" s="89"/>
      <c r="OQR182" s="89"/>
      <c r="OQS182" s="89"/>
      <c r="OQT182" s="89"/>
      <c r="OQU182" s="89"/>
      <c r="OQV182" s="89"/>
      <c r="OQW182" s="89"/>
      <c r="OQX182" s="89"/>
      <c r="OQY182" s="89"/>
      <c r="OQZ182" s="89"/>
      <c r="ORA182" s="89"/>
      <c r="ORB182" s="89"/>
      <c r="ORC182" s="89"/>
      <c r="ORD182" s="89"/>
      <c r="ORE182" s="89"/>
      <c r="ORF182" s="89"/>
      <c r="ORG182" s="89"/>
      <c r="ORH182" s="89"/>
      <c r="ORI182" s="89"/>
      <c r="ORJ182" s="89"/>
      <c r="ORK182" s="89"/>
      <c r="ORL182" s="89"/>
      <c r="ORM182" s="89"/>
      <c r="ORN182" s="89"/>
      <c r="ORO182" s="89"/>
      <c r="ORP182" s="89"/>
      <c r="ORQ182" s="89"/>
      <c r="ORR182" s="89"/>
      <c r="ORS182" s="89"/>
      <c r="ORT182" s="89"/>
      <c r="ORU182" s="89"/>
      <c r="ORV182" s="89"/>
      <c r="ORW182" s="89"/>
      <c r="ORX182" s="89"/>
      <c r="ORY182" s="89"/>
      <c r="ORZ182" s="89"/>
      <c r="OSA182" s="89"/>
      <c r="OSB182" s="89"/>
      <c r="OSC182" s="89"/>
      <c r="OSD182" s="89"/>
      <c r="OSE182" s="89"/>
      <c r="OSF182" s="89"/>
      <c r="OSG182" s="89"/>
      <c r="OSH182" s="89"/>
      <c r="OSI182" s="89"/>
      <c r="OSJ182" s="89"/>
      <c r="OSK182" s="89"/>
      <c r="OSL182" s="89"/>
      <c r="OSM182" s="89"/>
      <c r="OSN182" s="89"/>
      <c r="OSO182" s="89"/>
      <c r="OSP182" s="89"/>
      <c r="OSQ182" s="89"/>
      <c r="OSR182" s="89"/>
      <c r="OSS182" s="89"/>
      <c r="OST182" s="89"/>
      <c r="OSU182" s="89"/>
      <c r="OSV182" s="89"/>
      <c r="OSW182" s="89"/>
      <c r="OSX182" s="89"/>
      <c r="OSY182" s="89"/>
      <c r="OSZ182" s="89"/>
      <c r="OTA182" s="89"/>
      <c r="OTB182" s="89"/>
      <c r="OTC182" s="89"/>
      <c r="OTD182" s="89"/>
      <c r="OTE182" s="89"/>
      <c r="OTF182" s="89"/>
      <c r="OTG182" s="89"/>
      <c r="OTH182" s="89"/>
      <c r="OTI182" s="89"/>
      <c r="OTJ182" s="89"/>
      <c r="OTK182" s="89"/>
      <c r="OTL182" s="89"/>
      <c r="OTM182" s="89"/>
      <c r="OTN182" s="89"/>
      <c r="OTO182" s="89"/>
      <c r="OTP182" s="89"/>
      <c r="OTQ182" s="89"/>
      <c r="OTR182" s="89"/>
      <c r="OTS182" s="89"/>
      <c r="OTT182" s="89"/>
      <c r="OTU182" s="89"/>
      <c r="OTV182" s="89"/>
      <c r="OTW182" s="89"/>
      <c r="OTX182" s="89"/>
      <c r="OTY182" s="89"/>
      <c r="OTZ182" s="89"/>
      <c r="OUA182" s="89"/>
      <c r="OUB182" s="89"/>
      <c r="OUC182" s="89"/>
      <c r="OUD182" s="89"/>
      <c r="OUE182" s="89"/>
      <c r="OUF182" s="89"/>
      <c r="OUG182" s="89"/>
      <c r="OUH182" s="89"/>
      <c r="OUI182" s="89"/>
      <c r="OUJ182" s="89"/>
      <c r="OUK182" s="89"/>
      <c r="OUL182" s="89"/>
      <c r="OUM182" s="89"/>
      <c r="OUN182" s="89"/>
      <c r="OUO182" s="89"/>
      <c r="OUP182" s="89"/>
      <c r="OUQ182" s="89"/>
      <c r="OUR182" s="89"/>
      <c r="OUS182" s="89"/>
      <c r="OUT182" s="89"/>
      <c r="OUU182" s="89"/>
      <c r="OUV182" s="89"/>
      <c r="OUW182" s="89"/>
      <c r="OUX182" s="89"/>
      <c r="OUY182" s="89"/>
      <c r="OUZ182" s="89"/>
      <c r="OVA182" s="89"/>
      <c r="OVB182" s="89"/>
      <c r="OVC182" s="89"/>
      <c r="OVD182" s="89"/>
      <c r="OVE182" s="89"/>
      <c r="OVF182" s="89"/>
      <c r="OVG182" s="89"/>
      <c r="OVH182" s="89"/>
      <c r="OVI182" s="89"/>
      <c r="OVJ182" s="89"/>
      <c r="OVK182" s="89"/>
      <c r="OVL182" s="89"/>
      <c r="OVM182" s="89"/>
      <c r="OVN182" s="89"/>
      <c r="OVO182" s="89"/>
      <c r="OVP182" s="89"/>
      <c r="OVQ182" s="89"/>
      <c r="OVR182" s="89"/>
      <c r="OVS182" s="89"/>
      <c r="OVT182" s="89"/>
      <c r="OVU182" s="89"/>
      <c r="OVV182" s="89"/>
      <c r="OVW182" s="89"/>
      <c r="OVX182" s="89"/>
      <c r="OVY182" s="89"/>
      <c r="OVZ182" s="89"/>
      <c r="OWA182" s="89"/>
      <c r="OWB182" s="89"/>
      <c r="OWC182" s="89"/>
      <c r="OWD182" s="89"/>
      <c r="OWE182" s="89"/>
      <c r="OWF182" s="89"/>
      <c r="OWG182" s="89"/>
      <c r="OWH182" s="89"/>
      <c r="OWI182" s="89"/>
      <c r="OWJ182" s="89"/>
      <c r="OWK182" s="89"/>
      <c r="OWL182" s="89"/>
      <c r="OWM182" s="89"/>
      <c r="OWN182" s="89"/>
      <c r="OWO182" s="89"/>
      <c r="OWP182" s="89"/>
      <c r="OWQ182" s="89"/>
      <c r="OWR182" s="89"/>
      <c r="OWS182" s="89"/>
      <c r="OWT182" s="89"/>
      <c r="OWU182" s="89"/>
      <c r="OWV182" s="89"/>
      <c r="OWW182" s="89"/>
      <c r="OWX182" s="89"/>
      <c r="OWY182" s="89"/>
      <c r="OWZ182" s="89"/>
      <c r="OXA182" s="89"/>
      <c r="OXB182" s="89"/>
      <c r="OXC182" s="89"/>
      <c r="OXD182" s="89"/>
      <c r="OXE182" s="89"/>
      <c r="OXF182" s="89"/>
      <c r="OXG182" s="89"/>
      <c r="OXH182" s="89"/>
      <c r="OXI182" s="89"/>
      <c r="OXJ182" s="89"/>
      <c r="OXK182" s="89"/>
      <c r="OXL182" s="89"/>
      <c r="OXM182" s="89"/>
      <c r="OXN182" s="89"/>
      <c r="OXO182" s="89"/>
      <c r="OXP182" s="89"/>
      <c r="OXQ182" s="89"/>
      <c r="OXR182" s="89"/>
      <c r="OXS182" s="89"/>
      <c r="OXT182" s="89"/>
      <c r="OXU182" s="89"/>
      <c r="OXV182" s="89"/>
      <c r="OXW182" s="89"/>
      <c r="OXX182" s="89"/>
      <c r="OXY182" s="89"/>
      <c r="OXZ182" s="89"/>
      <c r="OYA182" s="89"/>
      <c r="OYB182" s="89"/>
      <c r="OYC182" s="89"/>
      <c r="OYD182" s="89"/>
      <c r="OYE182" s="89"/>
      <c r="OYF182" s="89"/>
      <c r="OYG182" s="89"/>
      <c r="OYH182" s="89"/>
      <c r="OYI182" s="89"/>
      <c r="OYJ182" s="89"/>
      <c r="OYK182" s="89"/>
      <c r="OYL182" s="89"/>
      <c r="OYM182" s="89"/>
      <c r="OYN182" s="89"/>
      <c r="OYO182" s="89"/>
      <c r="OYP182" s="89"/>
      <c r="OYQ182" s="89"/>
      <c r="OYR182" s="89"/>
      <c r="OYS182" s="89"/>
      <c r="OYT182" s="89"/>
      <c r="OYU182" s="89"/>
      <c r="OYV182" s="89"/>
      <c r="OYW182" s="89"/>
      <c r="OYX182" s="89"/>
      <c r="OYY182" s="89"/>
      <c r="OYZ182" s="89"/>
      <c r="OZA182" s="89"/>
      <c r="OZB182" s="89"/>
      <c r="OZC182" s="89"/>
      <c r="OZD182" s="89"/>
      <c r="OZE182" s="89"/>
      <c r="OZF182" s="89"/>
      <c r="OZG182" s="89"/>
      <c r="OZH182" s="89"/>
      <c r="OZI182" s="89"/>
      <c r="OZJ182" s="89"/>
      <c r="OZK182" s="89"/>
      <c r="OZL182" s="89"/>
      <c r="OZM182" s="89"/>
      <c r="OZN182" s="89"/>
      <c r="OZO182" s="89"/>
      <c r="OZP182" s="89"/>
      <c r="OZQ182" s="89"/>
      <c r="OZR182" s="89"/>
      <c r="OZS182" s="89"/>
      <c r="OZT182" s="89"/>
      <c r="OZU182" s="89"/>
      <c r="OZV182" s="89"/>
      <c r="OZW182" s="89"/>
      <c r="OZX182" s="89"/>
      <c r="OZY182" s="89"/>
      <c r="OZZ182" s="89"/>
      <c r="PAA182" s="89"/>
      <c r="PAB182" s="89"/>
      <c r="PAC182" s="89"/>
      <c r="PAD182" s="89"/>
      <c r="PAE182" s="89"/>
      <c r="PAF182" s="89"/>
      <c r="PAG182" s="89"/>
      <c r="PAH182" s="89"/>
      <c r="PAI182" s="89"/>
      <c r="PAJ182" s="89"/>
      <c r="PAK182" s="89"/>
      <c r="PAL182" s="89"/>
      <c r="PAM182" s="89"/>
      <c r="PAN182" s="89"/>
      <c r="PAO182" s="89"/>
      <c r="PAP182" s="89"/>
      <c r="PAQ182" s="89"/>
      <c r="PAR182" s="89"/>
      <c r="PAS182" s="89"/>
      <c r="PAT182" s="89"/>
      <c r="PAU182" s="89"/>
      <c r="PAV182" s="89"/>
      <c r="PAW182" s="89"/>
      <c r="PAX182" s="89"/>
      <c r="PAY182" s="89"/>
      <c r="PAZ182" s="89"/>
      <c r="PBA182" s="89"/>
      <c r="PBB182" s="89"/>
      <c r="PBC182" s="89"/>
      <c r="PBD182" s="89"/>
      <c r="PBE182" s="89"/>
      <c r="PBF182" s="89"/>
      <c r="PBG182" s="89"/>
      <c r="PBH182" s="89"/>
      <c r="PBI182" s="89"/>
      <c r="PBJ182" s="89"/>
      <c r="PBK182" s="89"/>
      <c r="PBL182" s="89"/>
      <c r="PBM182" s="89"/>
      <c r="PBN182" s="89"/>
      <c r="PBO182" s="89"/>
      <c r="PBP182" s="89"/>
      <c r="PBQ182" s="89"/>
      <c r="PBR182" s="89"/>
      <c r="PBS182" s="89"/>
      <c r="PBT182" s="89"/>
      <c r="PBU182" s="89"/>
      <c r="PBV182" s="89"/>
      <c r="PBW182" s="89"/>
      <c r="PBX182" s="89"/>
      <c r="PBY182" s="89"/>
      <c r="PBZ182" s="89"/>
      <c r="PCA182" s="89"/>
      <c r="PCB182" s="89"/>
      <c r="PCC182" s="89"/>
      <c r="PCD182" s="89"/>
      <c r="PCE182" s="89"/>
      <c r="PCF182" s="89"/>
      <c r="PCG182" s="89"/>
      <c r="PCH182" s="89"/>
      <c r="PCI182" s="89"/>
      <c r="PCJ182" s="89"/>
      <c r="PCK182" s="89"/>
      <c r="PCL182" s="89"/>
      <c r="PCM182" s="89"/>
      <c r="PCN182" s="89"/>
      <c r="PCO182" s="89"/>
      <c r="PCP182" s="89"/>
      <c r="PCQ182" s="89"/>
      <c r="PCR182" s="89"/>
      <c r="PCS182" s="89"/>
      <c r="PCT182" s="89"/>
      <c r="PCU182" s="89"/>
      <c r="PCV182" s="89"/>
      <c r="PCW182" s="89"/>
      <c r="PCX182" s="89"/>
      <c r="PCY182" s="89"/>
      <c r="PCZ182" s="89"/>
      <c r="PDA182" s="89"/>
      <c r="PDB182" s="89"/>
      <c r="PDC182" s="89"/>
      <c r="PDD182" s="89"/>
      <c r="PDE182" s="89"/>
      <c r="PDF182" s="89"/>
      <c r="PDG182" s="89"/>
      <c r="PDH182" s="89"/>
      <c r="PDI182" s="89"/>
      <c r="PDJ182" s="89"/>
      <c r="PDK182" s="89"/>
      <c r="PDL182" s="89"/>
      <c r="PDM182" s="89"/>
      <c r="PDN182" s="89"/>
      <c r="PDO182" s="89"/>
      <c r="PDP182" s="89"/>
      <c r="PDQ182" s="89"/>
      <c r="PDR182" s="89"/>
      <c r="PDS182" s="89"/>
      <c r="PDT182" s="89"/>
      <c r="PDU182" s="89"/>
      <c r="PDV182" s="89"/>
      <c r="PDW182" s="89"/>
      <c r="PDX182" s="89"/>
      <c r="PDY182" s="89"/>
      <c r="PDZ182" s="89"/>
      <c r="PEA182" s="89"/>
      <c r="PEB182" s="89"/>
      <c r="PEC182" s="89"/>
      <c r="PED182" s="89"/>
      <c r="PEE182" s="89"/>
      <c r="PEF182" s="89"/>
      <c r="PEG182" s="89"/>
      <c r="PEH182" s="89"/>
      <c r="PEI182" s="89"/>
      <c r="PEJ182" s="89"/>
      <c r="PEK182" s="89"/>
      <c r="PEL182" s="89"/>
      <c r="PEM182" s="89"/>
      <c r="PEN182" s="89"/>
      <c r="PEO182" s="89"/>
      <c r="PEP182" s="89"/>
      <c r="PEQ182" s="89"/>
      <c r="PER182" s="89"/>
      <c r="PES182" s="89"/>
      <c r="PET182" s="89"/>
      <c r="PEU182" s="89"/>
      <c r="PEV182" s="89"/>
      <c r="PEW182" s="89"/>
      <c r="PEX182" s="89"/>
      <c r="PEY182" s="89"/>
      <c r="PEZ182" s="89"/>
      <c r="PFA182" s="89"/>
      <c r="PFB182" s="89"/>
      <c r="PFC182" s="89"/>
      <c r="PFD182" s="89"/>
      <c r="PFE182" s="89"/>
      <c r="PFF182" s="89"/>
      <c r="PFG182" s="89"/>
      <c r="PFH182" s="89"/>
      <c r="PFI182" s="89"/>
      <c r="PFJ182" s="89"/>
      <c r="PFK182" s="89"/>
      <c r="PFL182" s="89"/>
      <c r="PFM182" s="89"/>
      <c r="PFN182" s="89"/>
      <c r="PFO182" s="89"/>
      <c r="PFP182" s="89"/>
      <c r="PFQ182" s="89"/>
      <c r="PFR182" s="89"/>
      <c r="PFS182" s="89"/>
      <c r="PFT182" s="89"/>
      <c r="PFU182" s="89"/>
      <c r="PFV182" s="89"/>
      <c r="PFW182" s="89"/>
      <c r="PFX182" s="89"/>
      <c r="PFY182" s="89"/>
      <c r="PFZ182" s="89"/>
      <c r="PGA182" s="89"/>
      <c r="PGB182" s="89"/>
      <c r="PGC182" s="89"/>
      <c r="PGD182" s="89"/>
      <c r="PGE182" s="89"/>
      <c r="PGF182" s="89"/>
      <c r="PGG182" s="89"/>
      <c r="PGH182" s="89"/>
      <c r="PGI182" s="89"/>
      <c r="PGJ182" s="89"/>
      <c r="PGK182" s="89"/>
      <c r="PGL182" s="89"/>
      <c r="PGM182" s="89"/>
      <c r="PGN182" s="89"/>
      <c r="PGO182" s="89"/>
      <c r="PGP182" s="89"/>
      <c r="PGQ182" s="89"/>
      <c r="PGR182" s="89"/>
      <c r="PGS182" s="89"/>
      <c r="PGT182" s="89"/>
      <c r="PGU182" s="89"/>
      <c r="PGV182" s="89"/>
      <c r="PGW182" s="89"/>
      <c r="PGX182" s="89"/>
      <c r="PGY182" s="89"/>
      <c r="PGZ182" s="89"/>
      <c r="PHA182" s="89"/>
      <c r="PHB182" s="89"/>
      <c r="PHC182" s="89"/>
      <c r="PHD182" s="89"/>
      <c r="PHE182" s="89"/>
      <c r="PHF182" s="89"/>
      <c r="PHG182" s="89"/>
      <c r="PHH182" s="89"/>
      <c r="PHI182" s="89"/>
      <c r="PHJ182" s="89"/>
      <c r="PHK182" s="89"/>
      <c r="PHL182" s="89"/>
      <c r="PHM182" s="89"/>
      <c r="PHN182" s="89"/>
      <c r="PHO182" s="89"/>
      <c r="PHP182" s="89"/>
      <c r="PHQ182" s="89"/>
      <c r="PHR182" s="89"/>
      <c r="PHS182" s="89"/>
      <c r="PHT182" s="89"/>
      <c r="PHU182" s="89"/>
      <c r="PHV182" s="89"/>
      <c r="PHW182" s="89"/>
      <c r="PHX182" s="89"/>
      <c r="PHY182" s="89"/>
      <c r="PHZ182" s="89"/>
      <c r="PIA182" s="89"/>
      <c r="PIB182" s="89"/>
      <c r="PIC182" s="89"/>
      <c r="PID182" s="89"/>
      <c r="PIE182" s="89"/>
      <c r="PIF182" s="89"/>
      <c r="PIG182" s="89"/>
      <c r="PIH182" s="89"/>
      <c r="PII182" s="89"/>
      <c r="PIJ182" s="89"/>
      <c r="PIK182" s="89"/>
      <c r="PIL182" s="89"/>
      <c r="PIM182" s="89"/>
      <c r="PIN182" s="89"/>
      <c r="PIO182" s="89"/>
      <c r="PIP182" s="89"/>
      <c r="PIQ182" s="89"/>
      <c r="PIR182" s="89"/>
      <c r="PIS182" s="89"/>
      <c r="PIT182" s="89"/>
      <c r="PIU182" s="89"/>
      <c r="PIV182" s="89"/>
      <c r="PIW182" s="89"/>
      <c r="PIX182" s="89"/>
      <c r="PIY182" s="89"/>
      <c r="PIZ182" s="89"/>
      <c r="PJA182" s="89"/>
      <c r="PJB182" s="89"/>
      <c r="PJC182" s="89"/>
      <c r="PJD182" s="89"/>
      <c r="PJE182" s="89"/>
      <c r="PJF182" s="89"/>
      <c r="PJG182" s="89"/>
      <c r="PJH182" s="89"/>
      <c r="PJI182" s="89"/>
      <c r="PJJ182" s="89"/>
      <c r="PJK182" s="89"/>
      <c r="PJL182" s="89"/>
      <c r="PJM182" s="89"/>
      <c r="PJN182" s="89"/>
      <c r="PJO182" s="89"/>
      <c r="PJP182" s="89"/>
      <c r="PJQ182" s="89"/>
      <c r="PJR182" s="89"/>
      <c r="PJS182" s="89"/>
      <c r="PJT182" s="89"/>
      <c r="PJU182" s="89"/>
      <c r="PJV182" s="89"/>
      <c r="PJW182" s="89"/>
      <c r="PJX182" s="89"/>
      <c r="PJY182" s="89"/>
      <c r="PJZ182" s="89"/>
      <c r="PKA182" s="89"/>
      <c r="PKB182" s="89"/>
      <c r="PKC182" s="89"/>
      <c r="PKD182" s="89"/>
      <c r="PKE182" s="89"/>
      <c r="PKF182" s="89"/>
      <c r="PKG182" s="89"/>
      <c r="PKH182" s="89"/>
      <c r="PKI182" s="89"/>
      <c r="PKJ182" s="89"/>
      <c r="PKK182" s="89"/>
      <c r="PKL182" s="89"/>
      <c r="PKM182" s="89"/>
      <c r="PKN182" s="89"/>
      <c r="PKO182" s="89"/>
      <c r="PKP182" s="89"/>
      <c r="PKQ182" s="89"/>
      <c r="PKR182" s="89"/>
      <c r="PKS182" s="89"/>
      <c r="PKT182" s="89"/>
      <c r="PKU182" s="89"/>
      <c r="PKV182" s="89"/>
      <c r="PKW182" s="89"/>
      <c r="PKX182" s="89"/>
      <c r="PKY182" s="89"/>
      <c r="PKZ182" s="89"/>
      <c r="PLA182" s="89"/>
      <c r="PLB182" s="89"/>
      <c r="PLC182" s="89"/>
      <c r="PLD182" s="89"/>
      <c r="PLE182" s="89"/>
      <c r="PLF182" s="89"/>
      <c r="PLG182" s="89"/>
      <c r="PLH182" s="89"/>
      <c r="PLI182" s="89"/>
      <c r="PLJ182" s="89"/>
      <c r="PLK182" s="89"/>
      <c r="PLL182" s="89"/>
      <c r="PLM182" s="89"/>
      <c r="PLN182" s="89"/>
      <c r="PLO182" s="89"/>
      <c r="PLP182" s="89"/>
      <c r="PLQ182" s="89"/>
      <c r="PLR182" s="89"/>
      <c r="PLS182" s="89"/>
      <c r="PLT182" s="89"/>
      <c r="PLU182" s="89"/>
      <c r="PLV182" s="89"/>
      <c r="PLW182" s="89"/>
      <c r="PLX182" s="89"/>
      <c r="PLY182" s="89"/>
      <c r="PLZ182" s="89"/>
      <c r="PMA182" s="89"/>
      <c r="PMB182" s="89"/>
      <c r="PMC182" s="89"/>
      <c r="PMD182" s="89"/>
      <c r="PME182" s="89"/>
      <c r="PMF182" s="89"/>
      <c r="PMG182" s="89"/>
      <c r="PMH182" s="89"/>
      <c r="PMI182" s="89"/>
      <c r="PMJ182" s="89"/>
      <c r="PMK182" s="89"/>
      <c r="PML182" s="89"/>
      <c r="PMM182" s="89"/>
      <c r="PMN182" s="89"/>
      <c r="PMO182" s="89"/>
      <c r="PMP182" s="89"/>
      <c r="PMQ182" s="89"/>
      <c r="PMR182" s="89"/>
      <c r="PMS182" s="89"/>
      <c r="PMT182" s="89"/>
      <c r="PMU182" s="89"/>
      <c r="PMV182" s="89"/>
      <c r="PMW182" s="89"/>
      <c r="PMX182" s="89"/>
      <c r="PMY182" s="89"/>
      <c r="PMZ182" s="89"/>
      <c r="PNA182" s="89"/>
      <c r="PNB182" s="89"/>
      <c r="PNC182" s="89"/>
      <c r="PND182" s="89"/>
      <c r="PNE182" s="89"/>
      <c r="PNF182" s="89"/>
      <c r="PNG182" s="89"/>
      <c r="PNH182" s="89"/>
      <c r="PNI182" s="89"/>
      <c r="PNJ182" s="89"/>
      <c r="PNK182" s="89"/>
      <c r="PNL182" s="89"/>
      <c r="PNM182" s="89"/>
      <c r="PNN182" s="89"/>
      <c r="PNO182" s="89"/>
      <c r="PNP182" s="89"/>
      <c r="PNQ182" s="89"/>
      <c r="PNR182" s="89"/>
      <c r="PNS182" s="89"/>
      <c r="PNT182" s="89"/>
      <c r="PNU182" s="89"/>
      <c r="PNV182" s="89"/>
      <c r="PNW182" s="89"/>
      <c r="PNX182" s="89"/>
      <c r="PNY182" s="89"/>
      <c r="PNZ182" s="89"/>
      <c r="POA182" s="89"/>
      <c r="POB182" s="89"/>
      <c r="POC182" s="89"/>
      <c r="POD182" s="89"/>
      <c r="POE182" s="89"/>
      <c r="POF182" s="89"/>
      <c r="POG182" s="89"/>
      <c r="POH182" s="89"/>
      <c r="POI182" s="89"/>
      <c r="POJ182" s="89"/>
      <c r="POK182" s="89"/>
      <c r="POL182" s="89"/>
      <c r="POM182" s="89"/>
      <c r="PON182" s="89"/>
      <c r="POO182" s="89"/>
      <c r="POP182" s="89"/>
      <c r="POQ182" s="89"/>
      <c r="POR182" s="89"/>
      <c r="POS182" s="89"/>
      <c r="POT182" s="89"/>
      <c r="POU182" s="89"/>
      <c r="POV182" s="89"/>
      <c r="POW182" s="89"/>
      <c r="POX182" s="89"/>
      <c r="POY182" s="89"/>
      <c r="POZ182" s="89"/>
      <c r="PPA182" s="89"/>
      <c r="PPB182" s="89"/>
      <c r="PPC182" s="89"/>
      <c r="PPD182" s="89"/>
      <c r="PPE182" s="89"/>
      <c r="PPF182" s="89"/>
      <c r="PPG182" s="89"/>
      <c r="PPH182" s="89"/>
      <c r="PPI182" s="89"/>
      <c r="PPJ182" s="89"/>
      <c r="PPK182" s="89"/>
      <c r="PPL182" s="89"/>
      <c r="PPM182" s="89"/>
      <c r="PPN182" s="89"/>
      <c r="PPO182" s="89"/>
      <c r="PPP182" s="89"/>
      <c r="PPQ182" s="89"/>
      <c r="PPR182" s="89"/>
      <c r="PPS182" s="89"/>
      <c r="PPT182" s="89"/>
      <c r="PPU182" s="89"/>
      <c r="PPV182" s="89"/>
      <c r="PPW182" s="89"/>
      <c r="PPX182" s="89"/>
      <c r="PPY182" s="89"/>
      <c r="PPZ182" s="89"/>
      <c r="PQA182" s="89"/>
      <c r="PQB182" s="89"/>
      <c r="PQC182" s="89"/>
      <c r="PQD182" s="89"/>
      <c r="PQE182" s="89"/>
      <c r="PQF182" s="89"/>
      <c r="PQG182" s="89"/>
      <c r="PQH182" s="89"/>
      <c r="PQI182" s="89"/>
      <c r="PQJ182" s="89"/>
      <c r="PQK182" s="89"/>
      <c r="PQL182" s="89"/>
      <c r="PQM182" s="89"/>
      <c r="PQN182" s="89"/>
      <c r="PQO182" s="89"/>
      <c r="PQP182" s="89"/>
      <c r="PQQ182" s="89"/>
      <c r="PQR182" s="89"/>
      <c r="PQS182" s="89"/>
      <c r="PQT182" s="89"/>
      <c r="PQU182" s="89"/>
      <c r="PQV182" s="89"/>
      <c r="PQW182" s="89"/>
      <c r="PQX182" s="89"/>
      <c r="PQY182" s="89"/>
      <c r="PQZ182" s="89"/>
      <c r="PRA182" s="89"/>
      <c r="PRB182" s="89"/>
      <c r="PRC182" s="89"/>
      <c r="PRD182" s="89"/>
      <c r="PRE182" s="89"/>
      <c r="PRF182" s="89"/>
      <c r="PRG182" s="89"/>
      <c r="PRH182" s="89"/>
      <c r="PRI182" s="89"/>
      <c r="PRJ182" s="89"/>
      <c r="PRK182" s="89"/>
      <c r="PRL182" s="89"/>
      <c r="PRM182" s="89"/>
      <c r="PRN182" s="89"/>
      <c r="PRO182" s="89"/>
      <c r="PRP182" s="89"/>
      <c r="PRQ182" s="89"/>
      <c r="PRR182" s="89"/>
      <c r="PRS182" s="89"/>
      <c r="PRT182" s="89"/>
      <c r="PRU182" s="89"/>
      <c r="PRV182" s="89"/>
      <c r="PRW182" s="89"/>
      <c r="PRX182" s="89"/>
      <c r="PRY182" s="89"/>
      <c r="PRZ182" s="89"/>
      <c r="PSA182" s="89"/>
      <c r="PSB182" s="89"/>
      <c r="PSC182" s="89"/>
      <c r="PSD182" s="89"/>
      <c r="PSE182" s="89"/>
      <c r="PSF182" s="89"/>
      <c r="PSG182" s="89"/>
      <c r="PSH182" s="89"/>
      <c r="PSI182" s="89"/>
      <c r="PSJ182" s="89"/>
      <c r="PSK182" s="89"/>
      <c r="PSL182" s="89"/>
      <c r="PSM182" s="89"/>
      <c r="PSN182" s="89"/>
      <c r="PSO182" s="89"/>
      <c r="PSP182" s="89"/>
      <c r="PSQ182" s="89"/>
      <c r="PSR182" s="89"/>
      <c r="PSS182" s="89"/>
      <c r="PST182" s="89"/>
      <c r="PSU182" s="89"/>
      <c r="PSV182" s="89"/>
      <c r="PSW182" s="89"/>
      <c r="PSX182" s="89"/>
      <c r="PSY182" s="89"/>
      <c r="PSZ182" s="89"/>
      <c r="PTA182" s="89"/>
      <c r="PTB182" s="89"/>
      <c r="PTC182" s="89"/>
      <c r="PTD182" s="89"/>
      <c r="PTE182" s="89"/>
      <c r="PTF182" s="89"/>
      <c r="PTG182" s="89"/>
      <c r="PTH182" s="89"/>
      <c r="PTI182" s="89"/>
      <c r="PTJ182" s="89"/>
      <c r="PTK182" s="89"/>
      <c r="PTL182" s="89"/>
      <c r="PTM182" s="89"/>
      <c r="PTN182" s="89"/>
      <c r="PTO182" s="89"/>
      <c r="PTP182" s="89"/>
      <c r="PTQ182" s="89"/>
      <c r="PTR182" s="89"/>
      <c r="PTS182" s="89"/>
      <c r="PTT182" s="89"/>
      <c r="PTU182" s="89"/>
      <c r="PTV182" s="89"/>
      <c r="PTW182" s="89"/>
      <c r="PTX182" s="89"/>
      <c r="PTY182" s="89"/>
      <c r="PTZ182" s="89"/>
      <c r="PUA182" s="89"/>
      <c r="PUB182" s="89"/>
      <c r="PUC182" s="89"/>
      <c r="PUD182" s="89"/>
      <c r="PUE182" s="89"/>
      <c r="PUF182" s="89"/>
      <c r="PUG182" s="89"/>
      <c r="PUH182" s="89"/>
      <c r="PUI182" s="89"/>
      <c r="PUJ182" s="89"/>
      <c r="PUK182" s="89"/>
      <c r="PUL182" s="89"/>
      <c r="PUM182" s="89"/>
      <c r="PUN182" s="89"/>
      <c r="PUO182" s="89"/>
      <c r="PUP182" s="89"/>
      <c r="PUQ182" s="89"/>
      <c r="PUR182" s="89"/>
      <c r="PUS182" s="89"/>
      <c r="PUT182" s="89"/>
      <c r="PUU182" s="89"/>
      <c r="PUV182" s="89"/>
      <c r="PUW182" s="89"/>
      <c r="PUX182" s="89"/>
      <c r="PUY182" s="89"/>
      <c r="PUZ182" s="89"/>
      <c r="PVA182" s="89"/>
      <c r="PVB182" s="89"/>
      <c r="PVC182" s="89"/>
      <c r="PVD182" s="89"/>
      <c r="PVE182" s="89"/>
      <c r="PVF182" s="89"/>
      <c r="PVG182" s="89"/>
      <c r="PVH182" s="89"/>
      <c r="PVI182" s="89"/>
      <c r="PVJ182" s="89"/>
      <c r="PVK182" s="89"/>
      <c r="PVL182" s="89"/>
      <c r="PVM182" s="89"/>
      <c r="PVN182" s="89"/>
      <c r="PVO182" s="89"/>
      <c r="PVP182" s="89"/>
      <c r="PVQ182" s="89"/>
      <c r="PVR182" s="89"/>
      <c r="PVS182" s="89"/>
      <c r="PVT182" s="89"/>
      <c r="PVU182" s="89"/>
      <c r="PVV182" s="89"/>
      <c r="PVW182" s="89"/>
      <c r="PVX182" s="89"/>
      <c r="PVY182" s="89"/>
      <c r="PVZ182" s="89"/>
      <c r="PWA182" s="89"/>
      <c r="PWB182" s="89"/>
      <c r="PWC182" s="89"/>
      <c r="PWD182" s="89"/>
      <c r="PWE182" s="89"/>
      <c r="PWF182" s="89"/>
      <c r="PWG182" s="89"/>
      <c r="PWH182" s="89"/>
      <c r="PWI182" s="89"/>
      <c r="PWJ182" s="89"/>
      <c r="PWK182" s="89"/>
      <c r="PWL182" s="89"/>
      <c r="PWM182" s="89"/>
      <c r="PWN182" s="89"/>
      <c r="PWO182" s="89"/>
      <c r="PWP182" s="89"/>
      <c r="PWQ182" s="89"/>
      <c r="PWR182" s="89"/>
      <c r="PWS182" s="89"/>
      <c r="PWT182" s="89"/>
      <c r="PWU182" s="89"/>
      <c r="PWV182" s="89"/>
      <c r="PWW182" s="89"/>
      <c r="PWX182" s="89"/>
      <c r="PWY182" s="89"/>
      <c r="PWZ182" s="89"/>
      <c r="PXA182" s="89"/>
      <c r="PXB182" s="89"/>
      <c r="PXC182" s="89"/>
      <c r="PXD182" s="89"/>
      <c r="PXE182" s="89"/>
      <c r="PXF182" s="89"/>
      <c r="PXG182" s="89"/>
      <c r="PXH182" s="89"/>
      <c r="PXI182" s="89"/>
      <c r="PXJ182" s="89"/>
      <c r="PXK182" s="89"/>
      <c r="PXL182" s="89"/>
      <c r="PXM182" s="89"/>
      <c r="PXN182" s="89"/>
      <c r="PXO182" s="89"/>
      <c r="PXP182" s="89"/>
      <c r="PXQ182" s="89"/>
      <c r="PXR182" s="89"/>
      <c r="PXS182" s="89"/>
      <c r="PXT182" s="89"/>
      <c r="PXU182" s="89"/>
      <c r="PXV182" s="89"/>
      <c r="PXW182" s="89"/>
      <c r="PXX182" s="89"/>
      <c r="PXY182" s="89"/>
      <c r="PXZ182" s="89"/>
      <c r="PYA182" s="89"/>
      <c r="PYB182" s="89"/>
      <c r="PYC182" s="89"/>
      <c r="PYD182" s="89"/>
      <c r="PYE182" s="89"/>
      <c r="PYF182" s="89"/>
      <c r="PYG182" s="89"/>
      <c r="PYH182" s="89"/>
      <c r="PYI182" s="89"/>
      <c r="PYJ182" s="89"/>
      <c r="PYK182" s="89"/>
      <c r="PYL182" s="89"/>
      <c r="PYM182" s="89"/>
      <c r="PYN182" s="89"/>
      <c r="PYO182" s="89"/>
      <c r="PYP182" s="89"/>
      <c r="PYQ182" s="89"/>
      <c r="PYR182" s="89"/>
      <c r="PYS182" s="89"/>
      <c r="PYT182" s="89"/>
      <c r="PYU182" s="89"/>
      <c r="PYV182" s="89"/>
      <c r="PYW182" s="89"/>
      <c r="PYX182" s="89"/>
      <c r="PYY182" s="89"/>
      <c r="PYZ182" s="89"/>
      <c r="PZA182" s="89"/>
      <c r="PZB182" s="89"/>
      <c r="PZC182" s="89"/>
      <c r="PZD182" s="89"/>
      <c r="PZE182" s="89"/>
      <c r="PZF182" s="89"/>
      <c r="PZG182" s="89"/>
      <c r="PZH182" s="89"/>
      <c r="PZI182" s="89"/>
      <c r="PZJ182" s="89"/>
      <c r="PZK182" s="89"/>
      <c r="PZL182" s="89"/>
      <c r="PZM182" s="89"/>
      <c r="PZN182" s="89"/>
      <c r="PZO182" s="89"/>
      <c r="PZP182" s="89"/>
      <c r="PZQ182" s="89"/>
      <c r="PZR182" s="89"/>
      <c r="PZS182" s="89"/>
      <c r="PZT182" s="89"/>
      <c r="PZU182" s="89"/>
      <c r="PZV182" s="89"/>
      <c r="PZW182" s="89"/>
      <c r="PZX182" s="89"/>
      <c r="PZY182" s="89"/>
      <c r="PZZ182" s="89"/>
      <c r="QAA182" s="89"/>
      <c r="QAB182" s="89"/>
      <c r="QAC182" s="89"/>
      <c r="QAD182" s="89"/>
      <c r="QAE182" s="89"/>
      <c r="QAF182" s="89"/>
      <c r="QAG182" s="89"/>
      <c r="QAH182" s="89"/>
      <c r="QAI182" s="89"/>
      <c r="QAJ182" s="89"/>
      <c r="QAK182" s="89"/>
      <c r="QAL182" s="89"/>
      <c r="QAM182" s="89"/>
      <c r="QAN182" s="89"/>
      <c r="QAO182" s="89"/>
      <c r="QAP182" s="89"/>
      <c r="QAQ182" s="89"/>
      <c r="QAR182" s="89"/>
      <c r="QAS182" s="89"/>
      <c r="QAT182" s="89"/>
      <c r="QAU182" s="89"/>
      <c r="QAV182" s="89"/>
      <c r="QAW182" s="89"/>
      <c r="QAX182" s="89"/>
      <c r="QAY182" s="89"/>
      <c r="QAZ182" s="89"/>
      <c r="QBA182" s="89"/>
      <c r="QBB182" s="89"/>
      <c r="QBC182" s="89"/>
      <c r="QBD182" s="89"/>
      <c r="QBE182" s="89"/>
      <c r="QBF182" s="89"/>
      <c r="QBG182" s="89"/>
      <c r="QBH182" s="89"/>
      <c r="QBI182" s="89"/>
      <c r="QBJ182" s="89"/>
      <c r="QBK182" s="89"/>
      <c r="QBL182" s="89"/>
      <c r="QBM182" s="89"/>
      <c r="QBN182" s="89"/>
      <c r="QBO182" s="89"/>
      <c r="QBP182" s="89"/>
      <c r="QBQ182" s="89"/>
      <c r="QBR182" s="89"/>
      <c r="QBS182" s="89"/>
      <c r="QBT182" s="89"/>
      <c r="QBU182" s="89"/>
      <c r="QBV182" s="89"/>
      <c r="QBW182" s="89"/>
      <c r="QBX182" s="89"/>
      <c r="QBY182" s="89"/>
      <c r="QBZ182" s="89"/>
      <c r="QCA182" s="89"/>
      <c r="QCB182" s="89"/>
      <c r="QCC182" s="89"/>
      <c r="QCD182" s="89"/>
      <c r="QCE182" s="89"/>
      <c r="QCF182" s="89"/>
      <c r="QCG182" s="89"/>
      <c r="QCH182" s="89"/>
      <c r="QCI182" s="89"/>
      <c r="QCJ182" s="89"/>
      <c r="QCK182" s="89"/>
      <c r="QCL182" s="89"/>
      <c r="QCM182" s="89"/>
      <c r="QCN182" s="89"/>
      <c r="QCO182" s="89"/>
      <c r="QCP182" s="89"/>
      <c r="QCQ182" s="89"/>
      <c r="QCR182" s="89"/>
      <c r="QCS182" s="89"/>
      <c r="QCT182" s="89"/>
      <c r="QCU182" s="89"/>
      <c r="QCV182" s="89"/>
      <c r="QCW182" s="89"/>
      <c r="QCX182" s="89"/>
      <c r="QCY182" s="89"/>
      <c r="QCZ182" s="89"/>
      <c r="QDA182" s="89"/>
      <c r="QDB182" s="89"/>
      <c r="QDC182" s="89"/>
      <c r="QDD182" s="89"/>
      <c r="QDE182" s="89"/>
      <c r="QDF182" s="89"/>
      <c r="QDG182" s="89"/>
      <c r="QDH182" s="89"/>
      <c r="QDI182" s="89"/>
      <c r="QDJ182" s="89"/>
      <c r="QDK182" s="89"/>
      <c r="QDL182" s="89"/>
      <c r="QDM182" s="89"/>
      <c r="QDN182" s="89"/>
      <c r="QDO182" s="89"/>
      <c r="QDP182" s="89"/>
      <c r="QDQ182" s="89"/>
      <c r="QDR182" s="89"/>
      <c r="QDS182" s="89"/>
      <c r="QDT182" s="89"/>
      <c r="QDU182" s="89"/>
      <c r="QDV182" s="89"/>
      <c r="QDW182" s="89"/>
      <c r="QDX182" s="89"/>
      <c r="QDY182" s="89"/>
      <c r="QDZ182" s="89"/>
      <c r="QEA182" s="89"/>
      <c r="QEB182" s="89"/>
      <c r="QEC182" s="89"/>
      <c r="QED182" s="89"/>
      <c r="QEE182" s="89"/>
      <c r="QEF182" s="89"/>
      <c r="QEG182" s="89"/>
      <c r="QEH182" s="89"/>
      <c r="QEI182" s="89"/>
      <c r="QEJ182" s="89"/>
      <c r="QEK182" s="89"/>
      <c r="QEL182" s="89"/>
      <c r="QEM182" s="89"/>
      <c r="QEN182" s="89"/>
      <c r="QEO182" s="89"/>
      <c r="QEP182" s="89"/>
      <c r="QEQ182" s="89"/>
      <c r="QER182" s="89"/>
      <c r="QES182" s="89"/>
      <c r="QET182" s="89"/>
      <c r="QEU182" s="89"/>
      <c r="QEV182" s="89"/>
      <c r="QEW182" s="89"/>
      <c r="QEX182" s="89"/>
      <c r="QEY182" s="89"/>
      <c r="QEZ182" s="89"/>
      <c r="QFA182" s="89"/>
      <c r="QFB182" s="89"/>
      <c r="QFC182" s="89"/>
      <c r="QFD182" s="89"/>
      <c r="QFE182" s="89"/>
      <c r="QFF182" s="89"/>
      <c r="QFG182" s="89"/>
      <c r="QFH182" s="89"/>
      <c r="QFI182" s="89"/>
      <c r="QFJ182" s="89"/>
      <c r="QFK182" s="89"/>
      <c r="QFL182" s="89"/>
      <c r="QFM182" s="89"/>
      <c r="QFN182" s="89"/>
      <c r="QFO182" s="89"/>
      <c r="QFP182" s="89"/>
      <c r="QFQ182" s="89"/>
      <c r="QFR182" s="89"/>
      <c r="QFS182" s="89"/>
      <c r="QFT182" s="89"/>
      <c r="QFU182" s="89"/>
      <c r="QFV182" s="89"/>
      <c r="QFW182" s="89"/>
      <c r="QFX182" s="89"/>
      <c r="QFY182" s="89"/>
      <c r="QFZ182" s="89"/>
      <c r="QGA182" s="89"/>
      <c r="QGB182" s="89"/>
      <c r="QGC182" s="89"/>
      <c r="QGD182" s="89"/>
      <c r="QGE182" s="89"/>
      <c r="QGF182" s="89"/>
      <c r="QGG182" s="89"/>
      <c r="QGH182" s="89"/>
      <c r="QGI182" s="89"/>
      <c r="QGJ182" s="89"/>
      <c r="QGK182" s="89"/>
      <c r="QGL182" s="89"/>
      <c r="QGM182" s="89"/>
      <c r="QGN182" s="89"/>
      <c r="QGO182" s="89"/>
      <c r="QGP182" s="89"/>
      <c r="QGQ182" s="89"/>
      <c r="QGR182" s="89"/>
      <c r="QGS182" s="89"/>
      <c r="QGT182" s="89"/>
      <c r="QGU182" s="89"/>
      <c r="QGV182" s="89"/>
      <c r="QGW182" s="89"/>
      <c r="QGX182" s="89"/>
      <c r="QGY182" s="89"/>
      <c r="QGZ182" s="89"/>
      <c r="QHA182" s="89"/>
      <c r="QHB182" s="89"/>
      <c r="QHC182" s="89"/>
      <c r="QHD182" s="89"/>
      <c r="QHE182" s="89"/>
      <c r="QHF182" s="89"/>
      <c r="QHG182" s="89"/>
      <c r="QHH182" s="89"/>
      <c r="QHI182" s="89"/>
      <c r="QHJ182" s="89"/>
      <c r="QHK182" s="89"/>
      <c r="QHL182" s="89"/>
      <c r="QHM182" s="89"/>
      <c r="QHN182" s="89"/>
      <c r="QHO182" s="89"/>
      <c r="QHP182" s="89"/>
      <c r="QHQ182" s="89"/>
      <c r="QHR182" s="89"/>
      <c r="QHS182" s="89"/>
      <c r="QHT182" s="89"/>
      <c r="QHU182" s="89"/>
      <c r="QHV182" s="89"/>
      <c r="QHW182" s="89"/>
      <c r="QHX182" s="89"/>
      <c r="QHY182" s="89"/>
      <c r="QHZ182" s="89"/>
      <c r="QIA182" s="89"/>
      <c r="QIB182" s="89"/>
      <c r="QIC182" s="89"/>
      <c r="QID182" s="89"/>
      <c r="QIE182" s="89"/>
      <c r="QIF182" s="89"/>
      <c r="QIG182" s="89"/>
      <c r="QIH182" s="89"/>
      <c r="QII182" s="89"/>
      <c r="QIJ182" s="89"/>
      <c r="QIK182" s="89"/>
      <c r="QIL182" s="89"/>
      <c r="QIM182" s="89"/>
      <c r="QIN182" s="89"/>
      <c r="QIO182" s="89"/>
      <c r="QIP182" s="89"/>
      <c r="QIQ182" s="89"/>
      <c r="QIR182" s="89"/>
      <c r="QIS182" s="89"/>
      <c r="QIT182" s="89"/>
      <c r="QIU182" s="89"/>
      <c r="QIV182" s="89"/>
      <c r="QIW182" s="89"/>
      <c r="QIX182" s="89"/>
      <c r="QIY182" s="89"/>
      <c r="QIZ182" s="89"/>
      <c r="QJA182" s="89"/>
      <c r="QJB182" s="89"/>
      <c r="QJC182" s="89"/>
      <c r="QJD182" s="89"/>
      <c r="QJE182" s="89"/>
      <c r="QJF182" s="89"/>
      <c r="QJG182" s="89"/>
      <c r="QJH182" s="89"/>
      <c r="QJI182" s="89"/>
      <c r="QJJ182" s="89"/>
      <c r="QJK182" s="89"/>
      <c r="QJL182" s="89"/>
      <c r="QJM182" s="89"/>
      <c r="QJN182" s="89"/>
      <c r="QJO182" s="89"/>
      <c r="QJP182" s="89"/>
      <c r="QJQ182" s="89"/>
      <c r="QJR182" s="89"/>
      <c r="QJS182" s="89"/>
      <c r="QJT182" s="89"/>
      <c r="QJU182" s="89"/>
      <c r="QJV182" s="89"/>
      <c r="QJW182" s="89"/>
      <c r="QJX182" s="89"/>
      <c r="QJY182" s="89"/>
      <c r="QJZ182" s="89"/>
      <c r="QKA182" s="89"/>
      <c r="QKB182" s="89"/>
      <c r="QKC182" s="89"/>
      <c r="QKD182" s="89"/>
      <c r="QKE182" s="89"/>
      <c r="QKF182" s="89"/>
      <c r="QKG182" s="89"/>
      <c r="QKH182" s="89"/>
      <c r="QKI182" s="89"/>
      <c r="QKJ182" s="89"/>
      <c r="QKK182" s="89"/>
      <c r="QKL182" s="89"/>
      <c r="QKM182" s="89"/>
      <c r="QKN182" s="89"/>
      <c r="QKO182" s="89"/>
      <c r="QKP182" s="89"/>
      <c r="QKQ182" s="89"/>
      <c r="QKR182" s="89"/>
      <c r="QKS182" s="89"/>
      <c r="QKT182" s="89"/>
      <c r="QKU182" s="89"/>
      <c r="QKV182" s="89"/>
      <c r="QKW182" s="89"/>
      <c r="QKX182" s="89"/>
      <c r="QKY182" s="89"/>
      <c r="QKZ182" s="89"/>
      <c r="QLA182" s="89"/>
      <c r="QLB182" s="89"/>
      <c r="QLC182" s="89"/>
      <c r="QLD182" s="89"/>
      <c r="QLE182" s="89"/>
      <c r="QLF182" s="89"/>
      <c r="QLG182" s="89"/>
      <c r="QLH182" s="89"/>
      <c r="QLI182" s="89"/>
      <c r="QLJ182" s="89"/>
      <c r="QLK182" s="89"/>
      <c r="QLL182" s="89"/>
      <c r="QLM182" s="89"/>
      <c r="QLN182" s="89"/>
      <c r="QLO182" s="89"/>
      <c r="QLP182" s="89"/>
      <c r="QLQ182" s="89"/>
      <c r="QLR182" s="89"/>
      <c r="QLS182" s="89"/>
      <c r="QLT182" s="89"/>
      <c r="QLU182" s="89"/>
      <c r="QLV182" s="89"/>
      <c r="QLW182" s="89"/>
      <c r="QLX182" s="89"/>
      <c r="QLY182" s="89"/>
      <c r="QLZ182" s="89"/>
      <c r="QMA182" s="89"/>
      <c r="QMB182" s="89"/>
      <c r="QMC182" s="89"/>
      <c r="QMD182" s="89"/>
      <c r="QME182" s="89"/>
      <c r="QMF182" s="89"/>
      <c r="QMG182" s="89"/>
      <c r="QMH182" s="89"/>
      <c r="QMI182" s="89"/>
      <c r="QMJ182" s="89"/>
      <c r="QMK182" s="89"/>
      <c r="QML182" s="89"/>
      <c r="QMM182" s="89"/>
      <c r="QMN182" s="89"/>
      <c r="QMO182" s="89"/>
      <c r="QMP182" s="89"/>
      <c r="QMQ182" s="89"/>
      <c r="QMR182" s="89"/>
      <c r="QMS182" s="89"/>
      <c r="QMT182" s="89"/>
      <c r="QMU182" s="89"/>
      <c r="QMV182" s="89"/>
      <c r="QMW182" s="89"/>
      <c r="QMX182" s="89"/>
      <c r="QMY182" s="89"/>
      <c r="QMZ182" s="89"/>
      <c r="QNA182" s="89"/>
      <c r="QNB182" s="89"/>
      <c r="QNC182" s="89"/>
      <c r="QND182" s="89"/>
      <c r="QNE182" s="89"/>
      <c r="QNF182" s="89"/>
      <c r="QNG182" s="89"/>
      <c r="QNH182" s="89"/>
      <c r="QNI182" s="89"/>
      <c r="QNJ182" s="89"/>
      <c r="QNK182" s="89"/>
      <c r="QNL182" s="89"/>
      <c r="QNM182" s="89"/>
      <c r="QNN182" s="89"/>
      <c r="QNO182" s="89"/>
      <c r="QNP182" s="89"/>
      <c r="QNQ182" s="89"/>
      <c r="QNR182" s="89"/>
      <c r="QNS182" s="89"/>
      <c r="QNT182" s="89"/>
      <c r="QNU182" s="89"/>
      <c r="QNV182" s="89"/>
      <c r="QNW182" s="89"/>
      <c r="QNX182" s="89"/>
      <c r="QNY182" s="89"/>
      <c r="QNZ182" s="89"/>
      <c r="QOA182" s="89"/>
      <c r="QOB182" s="89"/>
      <c r="QOC182" s="89"/>
      <c r="QOD182" s="89"/>
      <c r="QOE182" s="89"/>
      <c r="QOF182" s="89"/>
      <c r="QOG182" s="89"/>
      <c r="QOH182" s="89"/>
      <c r="QOI182" s="89"/>
      <c r="QOJ182" s="89"/>
      <c r="QOK182" s="89"/>
      <c r="QOL182" s="89"/>
      <c r="QOM182" s="89"/>
      <c r="QON182" s="89"/>
      <c r="QOO182" s="89"/>
      <c r="QOP182" s="89"/>
      <c r="QOQ182" s="89"/>
      <c r="QOR182" s="89"/>
      <c r="QOS182" s="89"/>
      <c r="QOT182" s="89"/>
      <c r="QOU182" s="89"/>
      <c r="QOV182" s="89"/>
      <c r="QOW182" s="89"/>
      <c r="QOX182" s="89"/>
      <c r="QOY182" s="89"/>
      <c r="QOZ182" s="89"/>
      <c r="QPA182" s="89"/>
      <c r="QPB182" s="89"/>
      <c r="QPC182" s="89"/>
      <c r="QPD182" s="89"/>
      <c r="QPE182" s="89"/>
      <c r="QPF182" s="89"/>
      <c r="QPG182" s="89"/>
      <c r="QPH182" s="89"/>
      <c r="QPI182" s="89"/>
      <c r="QPJ182" s="89"/>
      <c r="QPK182" s="89"/>
      <c r="QPL182" s="89"/>
      <c r="QPM182" s="89"/>
      <c r="QPN182" s="89"/>
      <c r="QPO182" s="89"/>
      <c r="QPP182" s="89"/>
      <c r="QPQ182" s="89"/>
      <c r="QPR182" s="89"/>
      <c r="QPS182" s="89"/>
      <c r="QPT182" s="89"/>
      <c r="QPU182" s="89"/>
      <c r="QPV182" s="89"/>
      <c r="QPW182" s="89"/>
      <c r="QPX182" s="89"/>
      <c r="QPY182" s="89"/>
      <c r="QPZ182" s="89"/>
      <c r="QQA182" s="89"/>
      <c r="QQB182" s="89"/>
      <c r="QQC182" s="89"/>
      <c r="QQD182" s="89"/>
      <c r="QQE182" s="89"/>
      <c r="QQF182" s="89"/>
      <c r="QQG182" s="89"/>
      <c r="QQH182" s="89"/>
      <c r="QQI182" s="89"/>
      <c r="QQJ182" s="89"/>
      <c r="QQK182" s="89"/>
      <c r="QQL182" s="89"/>
      <c r="QQM182" s="89"/>
      <c r="QQN182" s="89"/>
      <c r="QQO182" s="89"/>
      <c r="QQP182" s="89"/>
      <c r="QQQ182" s="89"/>
      <c r="QQR182" s="89"/>
      <c r="QQS182" s="89"/>
      <c r="QQT182" s="89"/>
      <c r="QQU182" s="89"/>
      <c r="QQV182" s="89"/>
      <c r="QQW182" s="89"/>
      <c r="QQX182" s="89"/>
      <c r="QQY182" s="89"/>
      <c r="QQZ182" s="89"/>
      <c r="QRA182" s="89"/>
      <c r="QRB182" s="89"/>
      <c r="QRC182" s="89"/>
      <c r="QRD182" s="89"/>
      <c r="QRE182" s="89"/>
      <c r="QRF182" s="89"/>
      <c r="QRG182" s="89"/>
      <c r="QRH182" s="89"/>
      <c r="QRI182" s="89"/>
      <c r="QRJ182" s="89"/>
      <c r="QRK182" s="89"/>
      <c r="QRL182" s="89"/>
      <c r="QRM182" s="89"/>
      <c r="QRN182" s="89"/>
      <c r="QRO182" s="89"/>
      <c r="QRP182" s="89"/>
      <c r="QRQ182" s="89"/>
      <c r="QRR182" s="89"/>
      <c r="QRS182" s="89"/>
      <c r="QRT182" s="89"/>
      <c r="QRU182" s="89"/>
      <c r="QRV182" s="89"/>
      <c r="QRW182" s="89"/>
      <c r="QRX182" s="89"/>
      <c r="QRY182" s="89"/>
      <c r="QRZ182" s="89"/>
      <c r="QSA182" s="89"/>
      <c r="QSB182" s="89"/>
      <c r="QSC182" s="89"/>
      <c r="QSD182" s="89"/>
      <c r="QSE182" s="89"/>
      <c r="QSF182" s="89"/>
      <c r="QSG182" s="89"/>
      <c r="QSH182" s="89"/>
      <c r="QSI182" s="89"/>
      <c r="QSJ182" s="89"/>
      <c r="QSK182" s="89"/>
      <c r="QSL182" s="89"/>
      <c r="QSM182" s="89"/>
      <c r="QSN182" s="89"/>
      <c r="QSO182" s="89"/>
      <c r="QSP182" s="89"/>
      <c r="QSQ182" s="89"/>
      <c r="QSR182" s="89"/>
      <c r="QSS182" s="89"/>
      <c r="QST182" s="89"/>
      <c r="QSU182" s="89"/>
      <c r="QSV182" s="89"/>
      <c r="QSW182" s="89"/>
      <c r="QSX182" s="89"/>
      <c r="QSY182" s="89"/>
      <c r="QSZ182" s="89"/>
      <c r="QTA182" s="89"/>
      <c r="QTB182" s="89"/>
      <c r="QTC182" s="89"/>
      <c r="QTD182" s="89"/>
      <c r="QTE182" s="89"/>
      <c r="QTF182" s="89"/>
      <c r="QTG182" s="89"/>
      <c r="QTH182" s="89"/>
      <c r="QTI182" s="89"/>
      <c r="QTJ182" s="89"/>
      <c r="QTK182" s="89"/>
      <c r="QTL182" s="89"/>
      <c r="QTM182" s="89"/>
      <c r="QTN182" s="89"/>
      <c r="QTO182" s="89"/>
      <c r="QTP182" s="89"/>
      <c r="QTQ182" s="89"/>
      <c r="QTR182" s="89"/>
      <c r="QTS182" s="89"/>
      <c r="QTT182" s="89"/>
      <c r="QTU182" s="89"/>
      <c r="QTV182" s="89"/>
      <c r="QTW182" s="89"/>
      <c r="QTX182" s="89"/>
      <c r="QTY182" s="89"/>
      <c r="QTZ182" s="89"/>
      <c r="QUA182" s="89"/>
      <c r="QUB182" s="89"/>
      <c r="QUC182" s="89"/>
      <c r="QUD182" s="89"/>
      <c r="QUE182" s="89"/>
      <c r="QUF182" s="89"/>
      <c r="QUG182" s="89"/>
      <c r="QUH182" s="89"/>
      <c r="QUI182" s="89"/>
      <c r="QUJ182" s="89"/>
      <c r="QUK182" s="89"/>
      <c r="QUL182" s="89"/>
      <c r="QUM182" s="89"/>
      <c r="QUN182" s="89"/>
      <c r="QUO182" s="89"/>
      <c r="QUP182" s="89"/>
      <c r="QUQ182" s="89"/>
      <c r="QUR182" s="89"/>
      <c r="QUS182" s="89"/>
      <c r="QUT182" s="89"/>
      <c r="QUU182" s="89"/>
      <c r="QUV182" s="89"/>
      <c r="QUW182" s="89"/>
      <c r="QUX182" s="89"/>
      <c r="QUY182" s="89"/>
      <c r="QUZ182" s="89"/>
      <c r="QVA182" s="89"/>
      <c r="QVB182" s="89"/>
      <c r="QVC182" s="89"/>
      <c r="QVD182" s="89"/>
      <c r="QVE182" s="89"/>
      <c r="QVF182" s="89"/>
      <c r="QVG182" s="89"/>
      <c r="QVH182" s="89"/>
      <c r="QVI182" s="89"/>
      <c r="QVJ182" s="89"/>
      <c r="QVK182" s="89"/>
      <c r="QVL182" s="89"/>
      <c r="QVM182" s="89"/>
      <c r="QVN182" s="89"/>
      <c r="QVO182" s="89"/>
      <c r="QVP182" s="89"/>
      <c r="QVQ182" s="89"/>
      <c r="QVR182" s="89"/>
      <c r="QVS182" s="89"/>
      <c r="QVT182" s="89"/>
      <c r="QVU182" s="89"/>
      <c r="QVV182" s="89"/>
      <c r="QVW182" s="89"/>
      <c r="QVX182" s="89"/>
      <c r="QVY182" s="89"/>
      <c r="QVZ182" s="89"/>
      <c r="QWA182" s="89"/>
      <c r="QWB182" s="89"/>
      <c r="QWC182" s="89"/>
      <c r="QWD182" s="89"/>
      <c r="QWE182" s="89"/>
      <c r="QWF182" s="89"/>
      <c r="QWG182" s="89"/>
      <c r="QWH182" s="89"/>
      <c r="QWI182" s="89"/>
      <c r="QWJ182" s="89"/>
      <c r="QWK182" s="89"/>
      <c r="QWL182" s="89"/>
      <c r="QWM182" s="89"/>
      <c r="QWN182" s="89"/>
      <c r="QWO182" s="89"/>
      <c r="QWP182" s="89"/>
      <c r="QWQ182" s="89"/>
      <c r="QWR182" s="89"/>
      <c r="QWS182" s="89"/>
      <c r="QWT182" s="89"/>
      <c r="QWU182" s="89"/>
      <c r="QWV182" s="89"/>
      <c r="QWW182" s="89"/>
      <c r="QWX182" s="89"/>
      <c r="QWY182" s="89"/>
      <c r="QWZ182" s="89"/>
      <c r="QXA182" s="89"/>
      <c r="QXB182" s="89"/>
      <c r="QXC182" s="89"/>
      <c r="QXD182" s="89"/>
      <c r="QXE182" s="89"/>
      <c r="QXF182" s="89"/>
      <c r="QXG182" s="89"/>
      <c r="QXH182" s="89"/>
      <c r="QXI182" s="89"/>
      <c r="QXJ182" s="89"/>
      <c r="QXK182" s="89"/>
      <c r="QXL182" s="89"/>
      <c r="QXM182" s="89"/>
      <c r="QXN182" s="89"/>
      <c r="QXO182" s="89"/>
      <c r="QXP182" s="89"/>
      <c r="QXQ182" s="89"/>
      <c r="QXR182" s="89"/>
      <c r="QXS182" s="89"/>
      <c r="QXT182" s="89"/>
      <c r="QXU182" s="89"/>
      <c r="QXV182" s="89"/>
      <c r="QXW182" s="89"/>
      <c r="QXX182" s="89"/>
      <c r="QXY182" s="89"/>
      <c r="QXZ182" s="89"/>
      <c r="QYA182" s="89"/>
      <c r="QYB182" s="89"/>
      <c r="QYC182" s="89"/>
      <c r="QYD182" s="89"/>
      <c r="QYE182" s="89"/>
      <c r="QYF182" s="89"/>
      <c r="QYG182" s="89"/>
      <c r="QYH182" s="89"/>
      <c r="QYI182" s="89"/>
      <c r="QYJ182" s="89"/>
      <c r="QYK182" s="89"/>
      <c r="QYL182" s="89"/>
      <c r="QYM182" s="89"/>
      <c r="QYN182" s="89"/>
      <c r="QYO182" s="89"/>
      <c r="QYP182" s="89"/>
      <c r="QYQ182" s="89"/>
      <c r="QYR182" s="89"/>
      <c r="QYS182" s="89"/>
      <c r="QYT182" s="89"/>
      <c r="QYU182" s="89"/>
      <c r="QYV182" s="89"/>
      <c r="QYW182" s="89"/>
      <c r="QYX182" s="89"/>
      <c r="QYY182" s="89"/>
      <c r="QYZ182" s="89"/>
      <c r="QZA182" s="89"/>
      <c r="QZB182" s="89"/>
      <c r="QZC182" s="89"/>
      <c r="QZD182" s="89"/>
      <c r="QZE182" s="89"/>
      <c r="QZF182" s="89"/>
      <c r="QZG182" s="89"/>
      <c r="QZH182" s="89"/>
      <c r="QZI182" s="89"/>
      <c r="QZJ182" s="89"/>
      <c r="QZK182" s="89"/>
      <c r="QZL182" s="89"/>
      <c r="QZM182" s="89"/>
      <c r="QZN182" s="89"/>
      <c r="QZO182" s="89"/>
      <c r="QZP182" s="89"/>
      <c r="QZQ182" s="89"/>
      <c r="QZR182" s="89"/>
      <c r="QZS182" s="89"/>
      <c r="QZT182" s="89"/>
      <c r="QZU182" s="89"/>
      <c r="QZV182" s="89"/>
      <c r="QZW182" s="89"/>
      <c r="QZX182" s="89"/>
      <c r="QZY182" s="89"/>
      <c r="QZZ182" s="89"/>
      <c r="RAA182" s="89"/>
      <c r="RAB182" s="89"/>
      <c r="RAC182" s="89"/>
      <c r="RAD182" s="89"/>
      <c r="RAE182" s="89"/>
      <c r="RAF182" s="89"/>
      <c r="RAG182" s="89"/>
      <c r="RAH182" s="89"/>
      <c r="RAI182" s="89"/>
      <c r="RAJ182" s="89"/>
      <c r="RAK182" s="89"/>
      <c r="RAL182" s="89"/>
      <c r="RAM182" s="89"/>
      <c r="RAN182" s="89"/>
      <c r="RAO182" s="89"/>
      <c r="RAP182" s="89"/>
      <c r="RAQ182" s="89"/>
      <c r="RAR182" s="89"/>
      <c r="RAS182" s="89"/>
      <c r="RAT182" s="89"/>
      <c r="RAU182" s="89"/>
      <c r="RAV182" s="89"/>
      <c r="RAW182" s="89"/>
      <c r="RAX182" s="89"/>
      <c r="RAY182" s="89"/>
      <c r="RAZ182" s="89"/>
      <c r="RBA182" s="89"/>
      <c r="RBB182" s="89"/>
      <c r="RBC182" s="89"/>
      <c r="RBD182" s="89"/>
      <c r="RBE182" s="89"/>
      <c r="RBF182" s="89"/>
      <c r="RBG182" s="89"/>
      <c r="RBH182" s="89"/>
      <c r="RBI182" s="89"/>
      <c r="RBJ182" s="89"/>
      <c r="RBK182" s="89"/>
      <c r="RBL182" s="89"/>
      <c r="RBM182" s="89"/>
      <c r="RBN182" s="89"/>
      <c r="RBO182" s="89"/>
      <c r="RBP182" s="89"/>
      <c r="RBQ182" s="89"/>
      <c r="RBR182" s="89"/>
      <c r="RBS182" s="89"/>
      <c r="RBT182" s="89"/>
      <c r="RBU182" s="89"/>
      <c r="RBV182" s="89"/>
      <c r="RBW182" s="89"/>
      <c r="RBX182" s="89"/>
      <c r="RBY182" s="89"/>
      <c r="RBZ182" s="89"/>
      <c r="RCA182" s="89"/>
      <c r="RCB182" s="89"/>
      <c r="RCC182" s="89"/>
      <c r="RCD182" s="89"/>
      <c r="RCE182" s="89"/>
      <c r="RCF182" s="89"/>
      <c r="RCG182" s="89"/>
      <c r="RCH182" s="89"/>
      <c r="RCI182" s="89"/>
      <c r="RCJ182" s="89"/>
      <c r="RCK182" s="89"/>
      <c r="RCL182" s="89"/>
      <c r="RCM182" s="89"/>
      <c r="RCN182" s="89"/>
      <c r="RCO182" s="89"/>
      <c r="RCP182" s="89"/>
      <c r="RCQ182" s="89"/>
      <c r="RCR182" s="89"/>
      <c r="RCS182" s="89"/>
      <c r="RCT182" s="89"/>
      <c r="RCU182" s="89"/>
      <c r="RCV182" s="89"/>
      <c r="RCW182" s="89"/>
      <c r="RCX182" s="89"/>
      <c r="RCY182" s="89"/>
      <c r="RCZ182" s="89"/>
      <c r="RDA182" s="89"/>
      <c r="RDB182" s="89"/>
      <c r="RDC182" s="89"/>
      <c r="RDD182" s="89"/>
      <c r="RDE182" s="89"/>
      <c r="RDF182" s="89"/>
      <c r="RDG182" s="89"/>
      <c r="RDH182" s="89"/>
      <c r="RDI182" s="89"/>
      <c r="RDJ182" s="89"/>
      <c r="RDK182" s="89"/>
      <c r="RDL182" s="89"/>
      <c r="RDM182" s="89"/>
      <c r="RDN182" s="89"/>
      <c r="RDO182" s="89"/>
      <c r="RDP182" s="89"/>
      <c r="RDQ182" s="89"/>
      <c r="RDR182" s="89"/>
      <c r="RDS182" s="89"/>
      <c r="RDT182" s="89"/>
      <c r="RDU182" s="89"/>
      <c r="RDV182" s="89"/>
      <c r="RDW182" s="89"/>
      <c r="RDX182" s="89"/>
      <c r="RDY182" s="89"/>
      <c r="RDZ182" s="89"/>
      <c r="REA182" s="89"/>
      <c r="REB182" s="89"/>
      <c r="REC182" s="89"/>
      <c r="RED182" s="89"/>
      <c r="REE182" s="89"/>
      <c r="REF182" s="89"/>
      <c r="REG182" s="89"/>
      <c r="REH182" s="89"/>
      <c r="REI182" s="89"/>
      <c r="REJ182" s="89"/>
      <c r="REK182" s="89"/>
      <c r="REL182" s="89"/>
      <c r="REM182" s="89"/>
      <c r="REN182" s="89"/>
      <c r="REO182" s="89"/>
      <c r="REP182" s="89"/>
      <c r="REQ182" s="89"/>
      <c r="RER182" s="89"/>
      <c r="RES182" s="89"/>
      <c r="RET182" s="89"/>
      <c r="REU182" s="89"/>
      <c r="REV182" s="89"/>
      <c r="REW182" s="89"/>
      <c r="REX182" s="89"/>
      <c r="REY182" s="89"/>
      <c r="REZ182" s="89"/>
      <c r="RFA182" s="89"/>
      <c r="RFB182" s="89"/>
      <c r="RFC182" s="89"/>
      <c r="RFD182" s="89"/>
      <c r="RFE182" s="89"/>
      <c r="RFF182" s="89"/>
      <c r="RFG182" s="89"/>
      <c r="RFH182" s="89"/>
      <c r="RFI182" s="89"/>
      <c r="RFJ182" s="89"/>
      <c r="RFK182" s="89"/>
      <c r="RFL182" s="89"/>
      <c r="RFM182" s="89"/>
      <c r="RFN182" s="89"/>
      <c r="RFO182" s="89"/>
      <c r="RFP182" s="89"/>
      <c r="RFQ182" s="89"/>
      <c r="RFR182" s="89"/>
      <c r="RFS182" s="89"/>
      <c r="RFT182" s="89"/>
      <c r="RFU182" s="89"/>
      <c r="RFV182" s="89"/>
      <c r="RFW182" s="89"/>
      <c r="RFX182" s="89"/>
      <c r="RFY182" s="89"/>
      <c r="RFZ182" s="89"/>
      <c r="RGA182" s="89"/>
      <c r="RGB182" s="89"/>
      <c r="RGC182" s="89"/>
      <c r="RGD182" s="89"/>
      <c r="RGE182" s="89"/>
      <c r="RGF182" s="89"/>
      <c r="RGG182" s="89"/>
      <c r="RGH182" s="89"/>
      <c r="RGI182" s="89"/>
      <c r="RGJ182" s="89"/>
      <c r="RGK182" s="89"/>
      <c r="RGL182" s="89"/>
      <c r="RGM182" s="89"/>
      <c r="RGN182" s="89"/>
      <c r="RGO182" s="89"/>
      <c r="RGP182" s="89"/>
      <c r="RGQ182" s="89"/>
      <c r="RGR182" s="89"/>
      <c r="RGS182" s="89"/>
      <c r="RGT182" s="89"/>
      <c r="RGU182" s="89"/>
      <c r="RGV182" s="89"/>
      <c r="RGW182" s="89"/>
      <c r="RGX182" s="89"/>
      <c r="RGY182" s="89"/>
      <c r="RGZ182" s="89"/>
      <c r="RHA182" s="89"/>
      <c r="RHB182" s="89"/>
      <c r="RHC182" s="89"/>
      <c r="RHD182" s="89"/>
      <c r="RHE182" s="89"/>
      <c r="RHF182" s="89"/>
      <c r="RHG182" s="89"/>
      <c r="RHH182" s="89"/>
      <c r="RHI182" s="89"/>
      <c r="RHJ182" s="89"/>
      <c r="RHK182" s="89"/>
      <c r="RHL182" s="89"/>
      <c r="RHM182" s="89"/>
      <c r="RHN182" s="89"/>
      <c r="RHO182" s="89"/>
      <c r="RHP182" s="89"/>
      <c r="RHQ182" s="89"/>
      <c r="RHR182" s="89"/>
      <c r="RHS182" s="89"/>
      <c r="RHT182" s="89"/>
      <c r="RHU182" s="89"/>
      <c r="RHV182" s="89"/>
      <c r="RHW182" s="89"/>
      <c r="RHX182" s="89"/>
      <c r="RHY182" s="89"/>
      <c r="RHZ182" s="89"/>
      <c r="RIA182" s="89"/>
      <c r="RIB182" s="89"/>
      <c r="RIC182" s="89"/>
      <c r="RID182" s="89"/>
      <c r="RIE182" s="89"/>
      <c r="RIF182" s="89"/>
      <c r="RIG182" s="89"/>
      <c r="RIH182" s="89"/>
      <c r="RII182" s="89"/>
      <c r="RIJ182" s="89"/>
      <c r="RIK182" s="89"/>
      <c r="RIL182" s="89"/>
      <c r="RIM182" s="89"/>
      <c r="RIN182" s="89"/>
      <c r="RIO182" s="89"/>
      <c r="RIP182" s="89"/>
      <c r="RIQ182" s="89"/>
      <c r="RIR182" s="89"/>
      <c r="RIS182" s="89"/>
      <c r="RIT182" s="89"/>
      <c r="RIU182" s="89"/>
      <c r="RIV182" s="89"/>
      <c r="RIW182" s="89"/>
      <c r="RIX182" s="89"/>
      <c r="RIY182" s="89"/>
      <c r="RIZ182" s="89"/>
      <c r="RJA182" s="89"/>
      <c r="RJB182" s="89"/>
      <c r="RJC182" s="89"/>
      <c r="RJD182" s="89"/>
      <c r="RJE182" s="89"/>
      <c r="RJF182" s="89"/>
      <c r="RJG182" s="89"/>
      <c r="RJH182" s="89"/>
      <c r="RJI182" s="89"/>
      <c r="RJJ182" s="89"/>
      <c r="RJK182" s="89"/>
      <c r="RJL182" s="89"/>
      <c r="RJM182" s="89"/>
      <c r="RJN182" s="89"/>
      <c r="RJO182" s="89"/>
      <c r="RJP182" s="89"/>
      <c r="RJQ182" s="89"/>
      <c r="RJR182" s="89"/>
      <c r="RJS182" s="89"/>
      <c r="RJT182" s="89"/>
      <c r="RJU182" s="89"/>
      <c r="RJV182" s="89"/>
      <c r="RJW182" s="89"/>
      <c r="RJX182" s="89"/>
      <c r="RJY182" s="89"/>
      <c r="RJZ182" s="89"/>
      <c r="RKA182" s="89"/>
      <c r="RKB182" s="89"/>
      <c r="RKC182" s="89"/>
      <c r="RKD182" s="89"/>
      <c r="RKE182" s="89"/>
      <c r="RKF182" s="89"/>
      <c r="RKG182" s="89"/>
      <c r="RKH182" s="89"/>
      <c r="RKI182" s="89"/>
      <c r="RKJ182" s="89"/>
      <c r="RKK182" s="89"/>
      <c r="RKL182" s="89"/>
      <c r="RKM182" s="89"/>
      <c r="RKN182" s="89"/>
      <c r="RKO182" s="89"/>
      <c r="RKP182" s="89"/>
      <c r="RKQ182" s="89"/>
      <c r="RKR182" s="89"/>
      <c r="RKS182" s="89"/>
      <c r="RKT182" s="89"/>
      <c r="RKU182" s="89"/>
      <c r="RKV182" s="89"/>
      <c r="RKW182" s="89"/>
      <c r="RKX182" s="89"/>
      <c r="RKY182" s="89"/>
      <c r="RKZ182" s="89"/>
      <c r="RLA182" s="89"/>
      <c r="RLB182" s="89"/>
      <c r="RLC182" s="89"/>
      <c r="RLD182" s="89"/>
      <c r="RLE182" s="89"/>
      <c r="RLF182" s="89"/>
      <c r="RLG182" s="89"/>
      <c r="RLH182" s="89"/>
      <c r="RLI182" s="89"/>
      <c r="RLJ182" s="89"/>
      <c r="RLK182" s="89"/>
      <c r="RLL182" s="89"/>
      <c r="RLM182" s="89"/>
      <c r="RLN182" s="89"/>
      <c r="RLO182" s="89"/>
      <c r="RLP182" s="89"/>
      <c r="RLQ182" s="89"/>
      <c r="RLR182" s="89"/>
      <c r="RLS182" s="89"/>
      <c r="RLT182" s="89"/>
      <c r="RLU182" s="89"/>
      <c r="RLV182" s="89"/>
      <c r="RLW182" s="89"/>
      <c r="RLX182" s="89"/>
      <c r="RLY182" s="89"/>
      <c r="RLZ182" s="89"/>
      <c r="RMA182" s="89"/>
      <c r="RMB182" s="89"/>
      <c r="RMC182" s="89"/>
      <c r="RMD182" s="89"/>
      <c r="RME182" s="89"/>
      <c r="RMF182" s="89"/>
      <c r="RMG182" s="89"/>
      <c r="RMH182" s="89"/>
      <c r="RMI182" s="89"/>
      <c r="RMJ182" s="89"/>
      <c r="RMK182" s="89"/>
      <c r="RML182" s="89"/>
      <c r="RMM182" s="89"/>
      <c r="RMN182" s="89"/>
      <c r="RMO182" s="89"/>
      <c r="RMP182" s="89"/>
      <c r="RMQ182" s="89"/>
      <c r="RMR182" s="89"/>
      <c r="RMS182" s="89"/>
      <c r="RMT182" s="89"/>
      <c r="RMU182" s="89"/>
      <c r="RMV182" s="89"/>
      <c r="RMW182" s="89"/>
      <c r="RMX182" s="89"/>
      <c r="RMY182" s="89"/>
      <c r="RMZ182" s="89"/>
      <c r="RNA182" s="89"/>
      <c r="RNB182" s="89"/>
      <c r="RNC182" s="89"/>
      <c r="RND182" s="89"/>
      <c r="RNE182" s="89"/>
      <c r="RNF182" s="89"/>
      <c r="RNG182" s="89"/>
      <c r="RNH182" s="89"/>
      <c r="RNI182" s="89"/>
      <c r="RNJ182" s="89"/>
      <c r="RNK182" s="89"/>
      <c r="RNL182" s="89"/>
      <c r="RNM182" s="89"/>
      <c r="RNN182" s="89"/>
      <c r="RNO182" s="89"/>
      <c r="RNP182" s="89"/>
      <c r="RNQ182" s="89"/>
      <c r="RNR182" s="89"/>
      <c r="RNS182" s="89"/>
      <c r="RNT182" s="89"/>
      <c r="RNU182" s="89"/>
      <c r="RNV182" s="89"/>
      <c r="RNW182" s="89"/>
      <c r="RNX182" s="89"/>
      <c r="RNY182" s="89"/>
      <c r="RNZ182" s="89"/>
      <c r="ROA182" s="89"/>
      <c r="ROB182" s="89"/>
      <c r="ROC182" s="89"/>
      <c r="ROD182" s="89"/>
      <c r="ROE182" s="89"/>
      <c r="ROF182" s="89"/>
      <c r="ROG182" s="89"/>
      <c r="ROH182" s="89"/>
      <c r="ROI182" s="89"/>
      <c r="ROJ182" s="89"/>
      <c r="ROK182" s="89"/>
      <c r="ROL182" s="89"/>
      <c r="ROM182" s="89"/>
      <c r="RON182" s="89"/>
      <c r="ROO182" s="89"/>
      <c r="ROP182" s="89"/>
      <c r="ROQ182" s="89"/>
      <c r="ROR182" s="89"/>
      <c r="ROS182" s="89"/>
      <c r="ROT182" s="89"/>
      <c r="ROU182" s="89"/>
      <c r="ROV182" s="89"/>
      <c r="ROW182" s="89"/>
      <c r="ROX182" s="89"/>
      <c r="ROY182" s="89"/>
      <c r="ROZ182" s="89"/>
      <c r="RPA182" s="89"/>
      <c r="RPB182" s="89"/>
      <c r="RPC182" s="89"/>
      <c r="RPD182" s="89"/>
      <c r="RPE182" s="89"/>
      <c r="RPF182" s="89"/>
      <c r="RPG182" s="89"/>
      <c r="RPH182" s="89"/>
      <c r="RPI182" s="89"/>
      <c r="RPJ182" s="89"/>
      <c r="RPK182" s="89"/>
      <c r="RPL182" s="89"/>
      <c r="RPM182" s="89"/>
      <c r="RPN182" s="89"/>
      <c r="RPO182" s="89"/>
      <c r="RPP182" s="89"/>
      <c r="RPQ182" s="89"/>
      <c r="RPR182" s="89"/>
      <c r="RPS182" s="89"/>
      <c r="RPT182" s="89"/>
      <c r="RPU182" s="89"/>
      <c r="RPV182" s="89"/>
      <c r="RPW182" s="89"/>
      <c r="RPX182" s="89"/>
      <c r="RPY182" s="89"/>
      <c r="RPZ182" s="89"/>
      <c r="RQA182" s="89"/>
      <c r="RQB182" s="89"/>
      <c r="RQC182" s="89"/>
      <c r="RQD182" s="89"/>
      <c r="RQE182" s="89"/>
      <c r="RQF182" s="89"/>
      <c r="RQG182" s="89"/>
      <c r="RQH182" s="89"/>
      <c r="RQI182" s="89"/>
      <c r="RQJ182" s="89"/>
      <c r="RQK182" s="89"/>
      <c r="RQL182" s="89"/>
      <c r="RQM182" s="89"/>
      <c r="RQN182" s="89"/>
      <c r="RQO182" s="89"/>
      <c r="RQP182" s="89"/>
      <c r="RQQ182" s="89"/>
      <c r="RQR182" s="89"/>
      <c r="RQS182" s="89"/>
      <c r="RQT182" s="89"/>
      <c r="RQU182" s="89"/>
      <c r="RQV182" s="89"/>
      <c r="RQW182" s="89"/>
      <c r="RQX182" s="89"/>
      <c r="RQY182" s="89"/>
      <c r="RQZ182" s="89"/>
      <c r="RRA182" s="89"/>
      <c r="RRB182" s="89"/>
      <c r="RRC182" s="89"/>
      <c r="RRD182" s="89"/>
      <c r="RRE182" s="89"/>
      <c r="RRF182" s="89"/>
      <c r="RRG182" s="89"/>
      <c r="RRH182" s="89"/>
      <c r="RRI182" s="89"/>
      <c r="RRJ182" s="89"/>
      <c r="RRK182" s="89"/>
      <c r="RRL182" s="89"/>
      <c r="RRM182" s="89"/>
      <c r="RRN182" s="89"/>
      <c r="RRO182" s="89"/>
      <c r="RRP182" s="89"/>
      <c r="RRQ182" s="89"/>
      <c r="RRR182" s="89"/>
      <c r="RRS182" s="89"/>
      <c r="RRT182" s="89"/>
      <c r="RRU182" s="89"/>
      <c r="RRV182" s="89"/>
      <c r="RRW182" s="89"/>
      <c r="RRX182" s="89"/>
      <c r="RRY182" s="89"/>
      <c r="RRZ182" s="89"/>
      <c r="RSA182" s="89"/>
      <c r="RSB182" s="89"/>
      <c r="RSC182" s="89"/>
      <c r="RSD182" s="89"/>
      <c r="RSE182" s="89"/>
      <c r="RSF182" s="89"/>
      <c r="RSG182" s="89"/>
      <c r="RSH182" s="89"/>
      <c r="RSI182" s="89"/>
      <c r="RSJ182" s="89"/>
      <c r="RSK182" s="89"/>
      <c r="RSL182" s="89"/>
      <c r="RSM182" s="89"/>
      <c r="RSN182" s="89"/>
      <c r="RSO182" s="89"/>
      <c r="RSP182" s="89"/>
      <c r="RSQ182" s="89"/>
      <c r="RSR182" s="89"/>
      <c r="RSS182" s="89"/>
      <c r="RST182" s="89"/>
      <c r="RSU182" s="89"/>
      <c r="RSV182" s="89"/>
      <c r="RSW182" s="89"/>
      <c r="RSX182" s="89"/>
      <c r="RSY182" s="89"/>
      <c r="RSZ182" s="89"/>
      <c r="RTA182" s="89"/>
      <c r="RTB182" s="89"/>
      <c r="RTC182" s="89"/>
      <c r="RTD182" s="89"/>
      <c r="RTE182" s="89"/>
      <c r="RTF182" s="89"/>
      <c r="RTG182" s="89"/>
      <c r="RTH182" s="89"/>
      <c r="RTI182" s="89"/>
      <c r="RTJ182" s="89"/>
      <c r="RTK182" s="89"/>
      <c r="RTL182" s="89"/>
      <c r="RTM182" s="89"/>
      <c r="RTN182" s="89"/>
      <c r="RTO182" s="89"/>
      <c r="RTP182" s="89"/>
      <c r="RTQ182" s="89"/>
      <c r="RTR182" s="89"/>
      <c r="RTS182" s="89"/>
      <c r="RTT182" s="89"/>
      <c r="RTU182" s="89"/>
      <c r="RTV182" s="89"/>
      <c r="RTW182" s="89"/>
      <c r="RTX182" s="89"/>
      <c r="RTY182" s="89"/>
      <c r="RTZ182" s="89"/>
      <c r="RUA182" s="89"/>
      <c r="RUB182" s="89"/>
      <c r="RUC182" s="89"/>
      <c r="RUD182" s="89"/>
      <c r="RUE182" s="89"/>
      <c r="RUF182" s="89"/>
      <c r="RUG182" s="89"/>
      <c r="RUH182" s="89"/>
      <c r="RUI182" s="89"/>
      <c r="RUJ182" s="89"/>
      <c r="RUK182" s="89"/>
      <c r="RUL182" s="89"/>
      <c r="RUM182" s="89"/>
      <c r="RUN182" s="89"/>
      <c r="RUO182" s="89"/>
      <c r="RUP182" s="89"/>
      <c r="RUQ182" s="89"/>
      <c r="RUR182" s="89"/>
      <c r="RUS182" s="89"/>
      <c r="RUT182" s="89"/>
      <c r="RUU182" s="89"/>
      <c r="RUV182" s="89"/>
      <c r="RUW182" s="89"/>
      <c r="RUX182" s="89"/>
      <c r="RUY182" s="89"/>
      <c r="RUZ182" s="89"/>
      <c r="RVA182" s="89"/>
      <c r="RVB182" s="89"/>
      <c r="RVC182" s="89"/>
      <c r="RVD182" s="89"/>
      <c r="RVE182" s="89"/>
      <c r="RVF182" s="89"/>
      <c r="RVG182" s="89"/>
      <c r="RVH182" s="89"/>
      <c r="RVI182" s="89"/>
      <c r="RVJ182" s="89"/>
      <c r="RVK182" s="89"/>
      <c r="RVL182" s="89"/>
      <c r="RVM182" s="89"/>
      <c r="RVN182" s="89"/>
      <c r="RVO182" s="89"/>
      <c r="RVP182" s="89"/>
      <c r="RVQ182" s="89"/>
      <c r="RVR182" s="89"/>
      <c r="RVS182" s="89"/>
      <c r="RVT182" s="89"/>
      <c r="RVU182" s="89"/>
      <c r="RVV182" s="89"/>
      <c r="RVW182" s="89"/>
      <c r="RVX182" s="89"/>
      <c r="RVY182" s="89"/>
      <c r="RVZ182" s="89"/>
      <c r="RWA182" s="89"/>
      <c r="RWB182" s="89"/>
      <c r="RWC182" s="89"/>
      <c r="RWD182" s="89"/>
      <c r="RWE182" s="89"/>
      <c r="RWF182" s="89"/>
      <c r="RWG182" s="89"/>
      <c r="RWH182" s="89"/>
      <c r="RWI182" s="89"/>
      <c r="RWJ182" s="89"/>
      <c r="RWK182" s="89"/>
      <c r="RWL182" s="89"/>
      <c r="RWM182" s="89"/>
      <c r="RWN182" s="89"/>
      <c r="RWO182" s="89"/>
      <c r="RWP182" s="89"/>
      <c r="RWQ182" s="89"/>
      <c r="RWR182" s="89"/>
      <c r="RWS182" s="89"/>
      <c r="RWT182" s="89"/>
      <c r="RWU182" s="89"/>
      <c r="RWV182" s="89"/>
      <c r="RWW182" s="89"/>
      <c r="RWX182" s="89"/>
      <c r="RWY182" s="89"/>
      <c r="RWZ182" s="89"/>
      <c r="RXA182" s="89"/>
      <c r="RXB182" s="89"/>
      <c r="RXC182" s="89"/>
      <c r="RXD182" s="89"/>
      <c r="RXE182" s="89"/>
      <c r="RXF182" s="89"/>
      <c r="RXG182" s="89"/>
      <c r="RXH182" s="89"/>
      <c r="RXI182" s="89"/>
      <c r="RXJ182" s="89"/>
      <c r="RXK182" s="89"/>
      <c r="RXL182" s="89"/>
      <c r="RXM182" s="89"/>
      <c r="RXN182" s="89"/>
      <c r="RXO182" s="89"/>
      <c r="RXP182" s="89"/>
      <c r="RXQ182" s="89"/>
      <c r="RXR182" s="89"/>
      <c r="RXS182" s="89"/>
      <c r="RXT182" s="89"/>
      <c r="RXU182" s="89"/>
      <c r="RXV182" s="89"/>
      <c r="RXW182" s="89"/>
      <c r="RXX182" s="89"/>
      <c r="RXY182" s="89"/>
      <c r="RXZ182" s="89"/>
      <c r="RYA182" s="89"/>
      <c r="RYB182" s="89"/>
      <c r="RYC182" s="89"/>
      <c r="RYD182" s="89"/>
      <c r="RYE182" s="89"/>
      <c r="RYF182" s="89"/>
      <c r="RYG182" s="89"/>
      <c r="RYH182" s="89"/>
      <c r="RYI182" s="89"/>
      <c r="RYJ182" s="89"/>
      <c r="RYK182" s="89"/>
      <c r="RYL182" s="89"/>
      <c r="RYM182" s="89"/>
      <c r="RYN182" s="89"/>
      <c r="RYO182" s="89"/>
      <c r="RYP182" s="89"/>
      <c r="RYQ182" s="89"/>
      <c r="RYR182" s="89"/>
      <c r="RYS182" s="89"/>
      <c r="RYT182" s="89"/>
      <c r="RYU182" s="89"/>
      <c r="RYV182" s="89"/>
      <c r="RYW182" s="89"/>
      <c r="RYX182" s="89"/>
      <c r="RYY182" s="89"/>
      <c r="RYZ182" s="89"/>
      <c r="RZA182" s="89"/>
      <c r="RZB182" s="89"/>
      <c r="RZC182" s="89"/>
      <c r="RZD182" s="89"/>
      <c r="RZE182" s="89"/>
      <c r="RZF182" s="89"/>
      <c r="RZG182" s="89"/>
      <c r="RZH182" s="89"/>
      <c r="RZI182" s="89"/>
      <c r="RZJ182" s="89"/>
      <c r="RZK182" s="89"/>
      <c r="RZL182" s="89"/>
      <c r="RZM182" s="89"/>
      <c r="RZN182" s="89"/>
      <c r="RZO182" s="89"/>
      <c r="RZP182" s="89"/>
      <c r="RZQ182" s="89"/>
      <c r="RZR182" s="89"/>
      <c r="RZS182" s="89"/>
      <c r="RZT182" s="89"/>
      <c r="RZU182" s="89"/>
      <c r="RZV182" s="89"/>
      <c r="RZW182" s="89"/>
      <c r="RZX182" s="89"/>
      <c r="RZY182" s="89"/>
      <c r="RZZ182" s="89"/>
      <c r="SAA182" s="89"/>
      <c r="SAB182" s="89"/>
      <c r="SAC182" s="89"/>
      <c r="SAD182" s="89"/>
      <c r="SAE182" s="89"/>
      <c r="SAF182" s="89"/>
      <c r="SAG182" s="89"/>
      <c r="SAH182" s="89"/>
      <c r="SAI182" s="89"/>
      <c r="SAJ182" s="89"/>
      <c r="SAK182" s="89"/>
      <c r="SAL182" s="89"/>
      <c r="SAM182" s="89"/>
      <c r="SAN182" s="89"/>
      <c r="SAO182" s="89"/>
      <c r="SAP182" s="89"/>
      <c r="SAQ182" s="89"/>
      <c r="SAR182" s="89"/>
      <c r="SAS182" s="89"/>
      <c r="SAT182" s="89"/>
      <c r="SAU182" s="89"/>
      <c r="SAV182" s="89"/>
      <c r="SAW182" s="89"/>
      <c r="SAX182" s="89"/>
      <c r="SAY182" s="89"/>
      <c r="SAZ182" s="89"/>
      <c r="SBA182" s="89"/>
      <c r="SBB182" s="89"/>
      <c r="SBC182" s="89"/>
      <c r="SBD182" s="89"/>
      <c r="SBE182" s="89"/>
      <c r="SBF182" s="89"/>
      <c r="SBG182" s="89"/>
      <c r="SBH182" s="89"/>
      <c r="SBI182" s="89"/>
      <c r="SBJ182" s="89"/>
      <c r="SBK182" s="89"/>
      <c r="SBL182" s="89"/>
      <c r="SBM182" s="89"/>
      <c r="SBN182" s="89"/>
      <c r="SBO182" s="89"/>
      <c r="SBP182" s="89"/>
      <c r="SBQ182" s="89"/>
      <c r="SBR182" s="89"/>
      <c r="SBS182" s="89"/>
      <c r="SBT182" s="89"/>
      <c r="SBU182" s="89"/>
      <c r="SBV182" s="89"/>
      <c r="SBW182" s="89"/>
      <c r="SBX182" s="89"/>
      <c r="SBY182" s="89"/>
      <c r="SBZ182" s="89"/>
      <c r="SCA182" s="89"/>
      <c r="SCB182" s="89"/>
      <c r="SCC182" s="89"/>
      <c r="SCD182" s="89"/>
      <c r="SCE182" s="89"/>
      <c r="SCF182" s="89"/>
      <c r="SCG182" s="89"/>
      <c r="SCH182" s="89"/>
      <c r="SCI182" s="89"/>
      <c r="SCJ182" s="89"/>
      <c r="SCK182" s="89"/>
      <c r="SCL182" s="89"/>
      <c r="SCM182" s="89"/>
      <c r="SCN182" s="89"/>
      <c r="SCO182" s="89"/>
      <c r="SCP182" s="89"/>
      <c r="SCQ182" s="89"/>
      <c r="SCR182" s="89"/>
      <c r="SCS182" s="89"/>
      <c r="SCT182" s="89"/>
      <c r="SCU182" s="89"/>
      <c r="SCV182" s="89"/>
      <c r="SCW182" s="89"/>
      <c r="SCX182" s="89"/>
      <c r="SCY182" s="89"/>
      <c r="SCZ182" s="89"/>
      <c r="SDA182" s="89"/>
      <c r="SDB182" s="89"/>
      <c r="SDC182" s="89"/>
      <c r="SDD182" s="89"/>
      <c r="SDE182" s="89"/>
      <c r="SDF182" s="89"/>
      <c r="SDG182" s="89"/>
      <c r="SDH182" s="89"/>
      <c r="SDI182" s="89"/>
      <c r="SDJ182" s="89"/>
      <c r="SDK182" s="89"/>
      <c r="SDL182" s="89"/>
      <c r="SDM182" s="89"/>
      <c r="SDN182" s="89"/>
      <c r="SDO182" s="89"/>
      <c r="SDP182" s="89"/>
      <c r="SDQ182" s="89"/>
      <c r="SDR182" s="89"/>
      <c r="SDS182" s="89"/>
      <c r="SDT182" s="89"/>
      <c r="SDU182" s="89"/>
      <c r="SDV182" s="89"/>
      <c r="SDW182" s="89"/>
      <c r="SDX182" s="89"/>
      <c r="SDY182" s="89"/>
      <c r="SDZ182" s="89"/>
      <c r="SEA182" s="89"/>
      <c r="SEB182" s="89"/>
      <c r="SEC182" s="89"/>
      <c r="SED182" s="89"/>
      <c r="SEE182" s="89"/>
      <c r="SEF182" s="89"/>
      <c r="SEG182" s="89"/>
      <c r="SEH182" s="89"/>
      <c r="SEI182" s="89"/>
      <c r="SEJ182" s="89"/>
      <c r="SEK182" s="89"/>
      <c r="SEL182" s="89"/>
      <c r="SEM182" s="89"/>
      <c r="SEN182" s="89"/>
      <c r="SEO182" s="89"/>
      <c r="SEP182" s="89"/>
      <c r="SEQ182" s="89"/>
      <c r="SER182" s="89"/>
      <c r="SES182" s="89"/>
      <c r="SET182" s="89"/>
      <c r="SEU182" s="89"/>
      <c r="SEV182" s="89"/>
      <c r="SEW182" s="89"/>
      <c r="SEX182" s="89"/>
      <c r="SEY182" s="89"/>
      <c r="SEZ182" s="89"/>
      <c r="SFA182" s="89"/>
      <c r="SFB182" s="89"/>
      <c r="SFC182" s="89"/>
      <c r="SFD182" s="89"/>
      <c r="SFE182" s="89"/>
      <c r="SFF182" s="89"/>
      <c r="SFG182" s="89"/>
      <c r="SFH182" s="89"/>
      <c r="SFI182" s="89"/>
      <c r="SFJ182" s="89"/>
      <c r="SFK182" s="89"/>
      <c r="SFL182" s="89"/>
      <c r="SFM182" s="89"/>
      <c r="SFN182" s="89"/>
      <c r="SFO182" s="89"/>
      <c r="SFP182" s="89"/>
      <c r="SFQ182" s="89"/>
      <c r="SFR182" s="89"/>
      <c r="SFS182" s="89"/>
      <c r="SFT182" s="89"/>
      <c r="SFU182" s="89"/>
      <c r="SFV182" s="89"/>
      <c r="SFW182" s="89"/>
      <c r="SFX182" s="89"/>
      <c r="SFY182" s="89"/>
      <c r="SFZ182" s="89"/>
      <c r="SGA182" s="89"/>
      <c r="SGB182" s="89"/>
      <c r="SGC182" s="89"/>
      <c r="SGD182" s="89"/>
      <c r="SGE182" s="89"/>
      <c r="SGF182" s="89"/>
      <c r="SGG182" s="89"/>
      <c r="SGH182" s="89"/>
      <c r="SGI182" s="89"/>
      <c r="SGJ182" s="89"/>
      <c r="SGK182" s="89"/>
      <c r="SGL182" s="89"/>
      <c r="SGM182" s="89"/>
      <c r="SGN182" s="89"/>
      <c r="SGO182" s="89"/>
      <c r="SGP182" s="89"/>
      <c r="SGQ182" s="89"/>
      <c r="SGR182" s="89"/>
      <c r="SGS182" s="89"/>
      <c r="SGT182" s="89"/>
      <c r="SGU182" s="89"/>
      <c r="SGV182" s="89"/>
      <c r="SGW182" s="89"/>
      <c r="SGX182" s="89"/>
      <c r="SGY182" s="89"/>
      <c r="SGZ182" s="89"/>
      <c r="SHA182" s="89"/>
      <c r="SHB182" s="89"/>
      <c r="SHC182" s="89"/>
      <c r="SHD182" s="89"/>
      <c r="SHE182" s="89"/>
      <c r="SHF182" s="89"/>
      <c r="SHG182" s="89"/>
      <c r="SHH182" s="89"/>
      <c r="SHI182" s="89"/>
      <c r="SHJ182" s="89"/>
      <c r="SHK182" s="89"/>
      <c r="SHL182" s="89"/>
      <c r="SHM182" s="89"/>
      <c r="SHN182" s="89"/>
      <c r="SHO182" s="89"/>
      <c r="SHP182" s="89"/>
      <c r="SHQ182" s="89"/>
      <c r="SHR182" s="89"/>
      <c r="SHS182" s="89"/>
      <c r="SHT182" s="89"/>
      <c r="SHU182" s="89"/>
      <c r="SHV182" s="89"/>
      <c r="SHW182" s="89"/>
      <c r="SHX182" s="89"/>
      <c r="SHY182" s="89"/>
      <c r="SHZ182" s="89"/>
      <c r="SIA182" s="89"/>
      <c r="SIB182" s="89"/>
      <c r="SIC182" s="89"/>
      <c r="SID182" s="89"/>
      <c r="SIE182" s="89"/>
      <c r="SIF182" s="89"/>
      <c r="SIG182" s="89"/>
      <c r="SIH182" s="89"/>
      <c r="SII182" s="89"/>
      <c r="SIJ182" s="89"/>
      <c r="SIK182" s="89"/>
      <c r="SIL182" s="89"/>
      <c r="SIM182" s="89"/>
      <c r="SIN182" s="89"/>
      <c r="SIO182" s="89"/>
      <c r="SIP182" s="89"/>
      <c r="SIQ182" s="89"/>
      <c r="SIR182" s="89"/>
      <c r="SIS182" s="89"/>
      <c r="SIT182" s="89"/>
      <c r="SIU182" s="89"/>
      <c r="SIV182" s="89"/>
      <c r="SIW182" s="89"/>
      <c r="SIX182" s="89"/>
      <c r="SIY182" s="89"/>
      <c r="SIZ182" s="89"/>
      <c r="SJA182" s="89"/>
      <c r="SJB182" s="89"/>
      <c r="SJC182" s="89"/>
      <c r="SJD182" s="89"/>
      <c r="SJE182" s="89"/>
      <c r="SJF182" s="89"/>
      <c r="SJG182" s="89"/>
      <c r="SJH182" s="89"/>
      <c r="SJI182" s="89"/>
      <c r="SJJ182" s="89"/>
      <c r="SJK182" s="89"/>
      <c r="SJL182" s="89"/>
      <c r="SJM182" s="89"/>
      <c r="SJN182" s="89"/>
      <c r="SJO182" s="89"/>
      <c r="SJP182" s="89"/>
      <c r="SJQ182" s="89"/>
      <c r="SJR182" s="89"/>
      <c r="SJS182" s="89"/>
      <c r="SJT182" s="89"/>
      <c r="SJU182" s="89"/>
      <c r="SJV182" s="89"/>
      <c r="SJW182" s="89"/>
      <c r="SJX182" s="89"/>
      <c r="SJY182" s="89"/>
      <c r="SJZ182" s="89"/>
      <c r="SKA182" s="89"/>
      <c r="SKB182" s="89"/>
      <c r="SKC182" s="89"/>
      <c r="SKD182" s="89"/>
      <c r="SKE182" s="89"/>
      <c r="SKF182" s="89"/>
      <c r="SKG182" s="89"/>
      <c r="SKH182" s="89"/>
      <c r="SKI182" s="89"/>
      <c r="SKJ182" s="89"/>
      <c r="SKK182" s="89"/>
      <c r="SKL182" s="89"/>
      <c r="SKM182" s="89"/>
      <c r="SKN182" s="89"/>
      <c r="SKO182" s="89"/>
      <c r="SKP182" s="89"/>
      <c r="SKQ182" s="89"/>
      <c r="SKR182" s="89"/>
      <c r="SKS182" s="89"/>
      <c r="SKT182" s="89"/>
      <c r="SKU182" s="89"/>
      <c r="SKV182" s="89"/>
      <c r="SKW182" s="89"/>
      <c r="SKX182" s="89"/>
      <c r="SKY182" s="89"/>
      <c r="SKZ182" s="89"/>
      <c r="SLA182" s="89"/>
      <c r="SLB182" s="89"/>
      <c r="SLC182" s="89"/>
      <c r="SLD182" s="89"/>
      <c r="SLE182" s="89"/>
      <c r="SLF182" s="89"/>
      <c r="SLG182" s="89"/>
      <c r="SLH182" s="89"/>
      <c r="SLI182" s="89"/>
      <c r="SLJ182" s="89"/>
      <c r="SLK182" s="89"/>
      <c r="SLL182" s="89"/>
      <c r="SLM182" s="89"/>
      <c r="SLN182" s="89"/>
      <c r="SLO182" s="89"/>
      <c r="SLP182" s="89"/>
      <c r="SLQ182" s="89"/>
      <c r="SLR182" s="89"/>
      <c r="SLS182" s="89"/>
      <c r="SLT182" s="89"/>
      <c r="SLU182" s="89"/>
      <c r="SLV182" s="89"/>
      <c r="SLW182" s="89"/>
      <c r="SLX182" s="89"/>
      <c r="SLY182" s="89"/>
      <c r="SLZ182" s="89"/>
      <c r="SMA182" s="89"/>
      <c r="SMB182" s="89"/>
      <c r="SMC182" s="89"/>
      <c r="SMD182" s="89"/>
      <c r="SME182" s="89"/>
      <c r="SMF182" s="89"/>
      <c r="SMG182" s="89"/>
      <c r="SMH182" s="89"/>
      <c r="SMI182" s="89"/>
      <c r="SMJ182" s="89"/>
      <c r="SMK182" s="89"/>
      <c r="SML182" s="89"/>
      <c r="SMM182" s="89"/>
      <c r="SMN182" s="89"/>
      <c r="SMO182" s="89"/>
      <c r="SMP182" s="89"/>
      <c r="SMQ182" s="89"/>
      <c r="SMR182" s="89"/>
      <c r="SMS182" s="89"/>
      <c r="SMT182" s="89"/>
      <c r="SMU182" s="89"/>
      <c r="SMV182" s="89"/>
      <c r="SMW182" s="89"/>
      <c r="SMX182" s="89"/>
      <c r="SMY182" s="89"/>
      <c r="SMZ182" s="89"/>
      <c r="SNA182" s="89"/>
      <c r="SNB182" s="89"/>
      <c r="SNC182" s="89"/>
      <c r="SND182" s="89"/>
      <c r="SNE182" s="89"/>
      <c r="SNF182" s="89"/>
      <c r="SNG182" s="89"/>
      <c r="SNH182" s="89"/>
      <c r="SNI182" s="89"/>
      <c r="SNJ182" s="89"/>
      <c r="SNK182" s="89"/>
      <c r="SNL182" s="89"/>
      <c r="SNM182" s="89"/>
      <c r="SNN182" s="89"/>
      <c r="SNO182" s="89"/>
      <c r="SNP182" s="89"/>
      <c r="SNQ182" s="89"/>
      <c r="SNR182" s="89"/>
      <c r="SNS182" s="89"/>
      <c r="SNT182" s="89"/>
      <c r="SNU182" s="89"/>
      <c r="SNV182" s="89"/>
      <c r="SNW182" s="89"/>
      <c r="SNX182" s="89"/>
      <c r="SNY182" s="89"/>
      <c r="SNZ182" s="89"/>
      <c r="SOA182" s="89"/>
      <c r="SOB182" s="89"/>
      <c r="SOC182" s="89"/>
      <c r="SOD182" s="89"/>
      <c r="SOE182" s="89"/>
      <c r="SOF182" s="89"/>
      <c r="SOG182" s="89"/>
      <c r="SOH182" s="89"/>
      <c r="SOI182" s="89"/>
      <c r="SOJ182" s="89"/>
      <c r="SOK182" s="89"/>
      <c r="SOL182" s="89"/>
      <c r="SOM182" s="89"/>
      <c r="SON182" s="89"/>
      <c r="SOO182" s="89"/>
      <c r="SOP182" s="89"/>
      <c r="SOQ182" s="89"/>
      <c r="SOR182" s="89"/>
      <c r="SOS182" s="89"/>
      <c r="SOT182" s="89"/>
      <c r="SOU182" s="89"/>
      <c r="SOV182" s="89"/>
      <c r="SOW182" s="89"/>
      <c r="SOX182" s="89"/>
      <c r="SOY182" s="89"/>
      <c r="SOZ182" s="89"/>
      <c r="SPA182" s="89"/>
      <c r="SPB182" s="89"/>
      <c r="SPC182" s="89"/>
      <c r="SPD182" s="89"/>
      <c r="SPE182" s="89"/>
      <c r="SPF182" s="89"/>
      <c r="SPG182" s="89"/>
      <c r="SPH182" s="89"/>
      <c r="SPI182" s="89"/>
      <c r="SPJ182" s="89"/>
      <c r="SPK182" s="89"/>
      <c r="SPL182" s="89"/>
      <c r="SPM182" s="89"/>
      <c r="SPN182" s="89"/>
      <c r="SPO182" s="89"/>
      <c r="SPP182" s="89"/>
      <c r="SPQ182" s="89"/>
      <c r="SPR182" s="89"/>
      <c r="SPS182" s="89"/>
      <c r="SPT182" s="89"/>
      <c r="SPU182" s="89"/>
      <c r="SPV182" s="89"/>
      <c r="SPW182" s="89"/>
      <c r="SPX182" s="89"/>
      <c r="SPY182" s="89"/>
      <c r="SPZ182" s="89"/>
      <c r="SQA182" s="89"/>
      <c r="SQB182" s="89"/>
      <c r="SQC182" s="89"/>
      <c r="SQD182" s="89"/>
      <c r="SQE182" s="89"/>
      <c r="SQF182" s="89"/>
      <c r="SQG182" s="89"/>
      <c r="SQH182" s="89"/>
      <c r="SQI182" s="89"/>
      <c r="SQJ182" s="89"/>
      <c r="SQK182" s="89"/>
      <c r="SQL182" s="89"/>
      <c r="SQM182" s="89"/>
      <c r="SQN182" s="89"/>
      <c r="SQO182" s="89"/>
      <c r="SQP182" s="89"/>
      <c r="SQQ182" s="89"/>
      <c r="SQR182" s="89"/>
      <c r="SQS182" s="89"/>
      <c r="SQT182" s="89"/>
      <c r="SQU182" s="89"/>
      <c r="SQV182" s="89"/>
      <c r="SQW182" s="89"/>
      <c r="SQX182" s="89"/>
      <c r="SQY182" s="89"/>
      <c r="SQZ182" s="89"/>
      <c r="SRA182" s="89"/>
      <c r="SRB182" s="89"/>
      <c r="SRC182" s="89"/>
      <c r="SRD182" s="89"/>
      <c r="SRE182" s="89"/>
      <c r="SRF182" s="89"/>
      <c r="SRG182" s="89"/>
      <c r="SRH182" s="89"/>
      <c r="SRI182" s="89"/>
      <c r="SRJ182" s="89"/>
      <c r="SRK182" s="89"/>
      <c r="SRL182" s="89"/>
      <c r="SRM182" s="89"/>
      <c r="SRN182" s="89"/>
      <c r="SRO182" s="89"/>
      <c r="SRP182" s="89"/>
      <c r="SRQ182" s="89"/>
      <c r="SRR182" s="89"/>
      <c r="SRS182" s="89"/>
      <c r="SRT182" s="89"/>
      <c r="SRU182" s="89"/>
      <c r="SRV182" s="89"/>
      <c r="SRW182" s="89"/>
      <c r="SRX182" s="89"/>
      <c r="SRY182" s="89"/>
      <c r="SRZ182" s="89"/>
      <c r="SSA182" s="89"/>
      <c r="SSB182" s="89"/>
      <c r="SSC182" s="89"/>
      <c r="SSD182" s="89"/>
      <c r="SSE182" s="89"/>
      <c r="SSF182" s="89"/>
      <c r="SSG182" s="89"/>
      <c r="SSH182" s="89"/>
      <c r="SSI182" s="89"/>
      <c r="SSJ182" s="89"/>
      <c r="SSK182" s="89"/>
      <c r="SSL182" s="89"/>
      <c r="SSM182" s="89"/>
      <c r="SSN182" s="89"/>
      <c r="SSO182" s="89"/>
      <c r="SSP182" s="89"/>
      <c r="SSQ182" s="89"/>
      <c r="SSR182" s="89"/>
      <c r="SSS182" s="89"/>
      <c r="SST182" s="89"/>
      <c r="SSU182" s="89"/>
      <c r="SSV182" s="89"/>
      <c r="SSW182" s="89"/>
      <c r="SSX182" s="89"/>
      <c r="SSY182" s="89"/>
      <c r="SSZ182" s="89"/>
      <c r="STA182" s="89"/>
      <c r="STB182" s="89"/>
      <c r="STC182" s="89"/>
      <c r="STD182" s="89"/>
      <c r="STE182" s="89"/>
      <c r="STF182" s="89"/>
      <c r="STG182" s="89"/>
      <c r="STH182" s="89"/>
      <c r="STI182" s="89"/>
      <c r="STJ182" s="89"/>
      <c r="STK182" s="89"/>
      <c r="STL182" s="89"/>
      <c r="STM182" s="89"/>
      <c r="STN182" s="89"/>
      <c r="STO182" s="89"/>
      <c r="STP182" s="89"/>
      <c r="STQ182" s="89"/>
      <c r="STR182" s="89"/>
      <c r="STS182" s="89"/>
      <c r="STT182" s="89"/>
      <c r="STU182" s="89"/>
      <c r="STV182" s="89"/>
      <c r="STW182" s="89"/>
      <c r="STX182" s="89"/>
      <c r="STY182" s="89"/>
      <c r="STZ182" s="89"/>
      <c r="SUA182" s="89"/>
      <c r="SUB182" s="89"/>
      <c r="SUC182" s="89"/>
      <c r="SUD182" s="89"/>
      <c r="SUE182" s="89"/>
      <c r="SUF182" s="89"/>
      <c r="SUG182" s="89"/>
      <c r="SUH182" s="89"/>
      <c r="SUI182" s="89"/>
      <c r="SUJ182" s="89"/>
      <c r="SUK182" s="89"/>
      <c r="SUL182" s="89"/>
      <c r="SUM182" s="89"/>
      <c r="SUN182" s="89"/>
      <c r="SUO182" s="89"/>
      <c r="SUP182" s="89"/>
      <c r="SUQ182" s="89"/>
      <c r="SUR182" s="89"/>
      <c r="SUS182" s="89"/>
      <c r="SUT182" s="89"/>
      <c r="SUU182" s="89"/>
      <c r="SUV182" s="89"/>
      <c r="SUW182" s="89"/>
      <c r="SUX182" s="89"/>
      <c r="SUY182" s="89"/>
      <c r="SUZ182" s="89"/>
      <c r="SVA182" s="89"/>
      <c r="SVB182" s="89"/>
      <c r="SVC182" s="89"/>
      <c r="SVD182" s="89"/>
      <c r="SVE182" s="89"/>
      <c r="SVF182" s="89"/>
      <c r="SVG182" s="89"/>
      <c r="SVH182" s="89"/>
      <c r="SVI182" s="89"/>
      <c r="SVJ182" s="89"/>
      <c r="SVK182" s="89"/>
      <c r="SVL182" s="89"/>
      <c r="SVM182" s="89"/>
      <c r="SVN182" s="89"/>
      <c r="SVO182" s="89"/>
      <c r="SVP182" s="89"/>
      <c r="SVQ182" s="89"/>
      <c r="SVR182" s="89"/>
      <c r="SVS182" s="89"/>
      <c r="SVT182" s="89"/>
      <c r="SVU182" s="89"/>
      <c r="SVV182" s="89"/>
      <c r="SVW182" s="89"/>
      <c r="SVX182" s="89"/>
      <c r="SVY182" s="89"/>
      <c r="SVZ182" s="89"/>
      <c r="SWA182" s="89"/>
      <c r="SWB182" s="89"/>
      <c r="SWC182" s="89"/>
      <c r="SWD182" s="89"/>
      <c r="SWE182" s="89"/>
      <c r="SWF182" s="89"/>
      <c r="SWG182" s="89"/>
      <c r="SWH182" s="89"/>
      <c r="SWI182" s="89"/>
      <c r="SWJ182" s="89"/>
      <c r="SWK182" s="89"/>
      <c r="SWL182" s="89"/>
      <c r="SWM182" s="89"/>
      <c r="SWN182" s="89"/>
      <c r="SWO182" s="89"/>
      <c r="SWP182" s="89"/>
      <c r="SWQ182" s="89"/>
      <c r="SWR182" s="89"/>
      <c r="SWS182" s="89"/>
      <c r="SWT182" s="89"/>
      <c r="SWU182" s="89"/>
      <c r="SWV182" s="89"/>
      <c r="SWW182" s="89"/>
      <c r="SWX182" s="89"/>
      <c r="SWY182" s="89"/>
      <c r="SWZ182" s="89"/>
      <c r="SXA182" s="89"/>
      <c r="SXB182" s="89"/>
      <c r="SXC182" s="89"/>
      <c r="SXD182" s="89"/>
      <c r="SXE182" s="89"/>
      <c r="SXF182" s="89"/>
      <c r="SXG182" s="89"/>
      <c r="SXH182" s="89"/>
      <c r="SXI182" s="89"/>
      <c r="SXJ182" s="89"/>
      <c r="SXK182" s="89"/>
      <c r="SXL182" s="89"/>
      <c r="SXM182" s="89"/>
      <c r="SXN182" s="89"/>
      <c r="SXO182" s="89"/>
      <c r="SXP182" s="89"/>
      <c r="SXQ182" s="89"/>
      <c r="SXR182" s="89"/>
      <c r="SXS182" s="89"/>
      <c r="SXT182" s="89"/>
      <c r="SXU182" s="89"/>
      <c r="SXV182" s="89"/>
      <c r="SXW182" s="89"/>
      <c r="SXX182" s="89"/>
      <c r="SXY182" s="89"/>
      <c r="SXZ182" s="89"/>
      <c r="SYA182" s="89"/>
      <c r="SYB182" s="89"/>
      <c r="SYC182" s="89"/>
      <c r="SYD182" s="89"/>
      <c r="SYE182" s="89"/>
      <c r="SYF182" s="89"/>
      <c r="SYG182" s="89"/>
      <c r="SYH182" s="89"/>
      <c r="SYI182" s="89"/>
      <c r="SYJ182" s="89"/>
      <c r="SYK182" s="89"/>
      <c r="SYL182" s="89"/>
      <c r="SYM182" s="89"/>
      <c r="SYN182" s="89"/>
      <c r="SYO182" s="89"/>
      <c r="SYP182" s="89"/>
      <c r="SYQ182" s="89"/>
      <c r="SYR182" s="89"/>
      <c r="SYS182" s="89"/>
      <c r="SYT182" s="89"/>
      <c r="SYU182" s="89"/>
      <c r="SYV182" s="89"/>
      <c r="SYW182" s="89"/>
      <c r="SYX182" s="89"/>
      <c r="SYY182" s="89"/>
      <c r="SYZ182" s="89"/>
      <c r="SZA182" s="89"/>
      <c r="SZB182" s="89"/>
      <c r="SZC182" s="89"/>
      <c r="SZD182" s="89"/>
      <c r="SZE182" s="89"/>
      <c r="SZF182" s="89"/>
      <c r="SZG182" s="89"/>
      <c r="SZH182" s="89"/>
      <c r="SZI182" s="89"/>
      <c r="SZJ182" s="89"/>
      <c r="SZK182" s="89"/>
      <c r="SZL182" s="89"/>
      <c r="SZM182" s="89"/>
      <c r="SZN182" s="89"/>
      <c r="SZO182" s="89"/>
      <c r="SZP182" s="89"/>
      <c r="SZQ182" s="89"/>
      <c r="SZR182" s="89"/>
      <c r="SZS182" s="89"/>
      <c r="SZT182" s="89"/>
      <c r="SZU182" s="89"/>
      <c r="SZV182" s="89"/>
      <c r="SZW182" s="89"/>
      <c r="SZX182" s="89"/>
      <c r="SZY182" s="89"/>
      <c r="SZZ182" s="89"/>
      <c r="TAA182" s="89"/>
      <c r="TAB182" s="89"/>
      <c r="TAC182" s="89"/>
      <c r="TAD182" s="89"/>
      <c r="TAE182" s="89"/>
      <c r="TAF182" s="89"/>
      <c r="TAG182" s="89"/>
      <c r="TAH182" s="89"/>
      <c r="TAI182" s="89"/>
      <c r="TAJ182" s="89"/>
      <c r="TAK182" s="89"/>
      <c r="TAL182" s="89"/>
      <c r="TAM182" s="89"/>
      <c r="TAN182" s="89"/>
      <c r="TAO182" s="89"/>
      <c r="TAP182" s="89"/>
      <c r="TAQ182" s="89"/>
      <c r="TAR182" s="89"/>
      <c r="TAS182" s="89"/>
      <c r="TAT182" s="89"/>
      <c r="TAU182" s="89"/>
      <c r="TAV182" s="89"/>
      <c r="TAW182" s="89"/>
      <c r="TAX182" s="89"/>
      <c r="TAY182" s="89"/>
      <c r="TAZ182" s="89"/>
      <c r="TBA182" s="89"/>
      <c r="TBB182" s="89"/>
      <c r="TBC182" s="89"/>
      <c r="TBD182" s="89"/>
      <c r="TBE182" s="89"/>
      <c r="TBF182" s="89"/>
      <c r="TBG182" s="89"/>
      <c r="TBH182" s="89"/>
      <c r="TBI182" s="89"/>
      <c r="TBJ182" s="89"/>
      <c r="TBK182" s="89"/>
      <c r="TBL182" s="89"/>
      <c r="TBM182" s="89"/>
      <c r="TBN182" s="89"/>
      <c r="TBO182" s="89"/>
      <c r="TBP182" s="89"/>
      <c r="TBQ182" s="89"/>
      <c r="TBR182" s="89"/>
      <c r="TBS182" s="89"/>
      <c r="TBT182" s="89"/>
      <c r="TBU182" s="89"/>
      <c r="TBV182" s="89"/>
      <c r="TBW182" s="89"/>
      <c r="TBX182" s="89"/>
      <c r="TBY182" s="89"/>
      <c r="TBZ182" s="89"/>
      <c r="TCA182" s="89"/>
      <c r="TCB182" s="89"/>
      <c r="TCC182" s="89"/>
      <c r="TCD182" s="89"/>
      <c r="TCE182" s="89"/>
      <c r="TCF182" s="89"/>
      <c r="TCG182" s="89"/>
      <c r="TCH182" s="89"/>
      <c r="TCI182" s="89"/>
      <c r="TCJ182" s="89"/>
      <c r="TCK182" s="89"/>
      <c r="TCL182" s="89"/>
      <c r="TCM182" s="89"/>
      <c r="TCN182" s="89"/>
      <c r="TCO182" s="89"/>
      <c r="TCP182" s="89"/>
      <c r="TCQ182" s="89"/>
      <c r="TCR182" s="89"/>
      <c r="TCS182" s="89"/>
      <c r="TCT182" s="89"/>
      <c r="TCU182" s="89"/>
      <c r="TCV182" s="89"/>
      <c r="TCW182" s="89"/>
      <c r="TCX182" s="89"/>
      <c r="TCY182" s="89"/>
      <c r="TCZ182" s="89"/>
      <c r="TDA182" s="89"/>
      <c r="TDB182" s="89"/>
      <c r="TDC182" s="89"/>
      <c r="TDD182" s="89"/>
      <c r="TDE182" s="89"/>
      <c r="TDF182" s="89"/>
      <c r="TDG182" s="89"/>
      <c r="TDH182" s="89"/>
      <c r="TDI182" s="89"/>
      <c r="TDJ182" s="89"/>
      <c r="TDK182" s="89"/>
      <c r="TDL182" s="89"/>
      <c r="TDM182" s="89"/>
      <c r="TDN182" s="89"/>
      <c r="TDO182" s="89"/>
      <c r="TDP182" s="89"/>
      <c r="TDQ182" s="89"/>
      <c r="TDR182" s="89"/>
      <c r="TDS182" s="89"/>
      <c r="TDT182" s="89"/>
      <c r="TDU182" s="89"/>
      <c r="TDV182" s="89"/>
      <c r="TDW182" s="89"/>
      <c r="TDX182" s="89"/>
      <c r="TDY182" s="89"/>
      <c r="TDZ182" s="89"/>
      <c r="TEA182" s="89"/>
      <c r="TEB182" s="89"/>
      <c r="TEC182" s="89"/>
      <c r="TED182" s="89"/>
      <c r="TEE182" s="89"/>
      <c r="TEF182" s="89"/>
      <c r="TEG182" s="89"/>
      <c r="TEH182" s="89"/>
      <c r="TEI182" s="89"/>
      <c r="TEJ182" s="89"/>
      <c r="TEK182" s="89"/>
      <c r="TEL182" s="89"/>
      <c r="TEM182" s="89"/>
      <c r="TEN182" s="89"/>
      <c r="TEO182" s="89"/>
      <c r="TEP182" s="89"/>
      <c r="TEQ182" s="89"/>
      <c r="TER182" s="89"/>
      <c r="TES182" s="89"/>
      <c r="TET182" s="89"/>
      <c r="TEU182" s="89"/>
      <c r="TEV182" s="89"/>
      <c r="TEW182" s="89"/>
      <c r="TEX182" s="89"/>
      <c r="TEY182" s="89"/>
      <c r="TEZ182" s="89"/>
      <c r="TFA182" s="89"/>
      <c r="TFB182" s="89"/>
      <c r="TFC182" s="89"/>
      <c r="TFD182" s="89"/>
      <c r="TFE182" s="89"/>
      <c r="TFF182" s="89"/>
      <c r="TFG182" s="89"/>
      <c r="TFH182" s="89"/>
      <c r="TFI182" s="89"/>
      <c r="TFJ182" s="89"/>
      <c r="TFK182" s="89"/>
      <c r="TFL182" s="89"/>
      <c r="TFM182" s="89"/>
      <c r="TFN182" s="89"/>
      <c r="TFO182" s="89"/>
      <c r="TFP182" s="89"/>
      <c r="TFQ182" s="89"/>
      <c r="TFR182" s="89"/>
      <c r="TFS182" s="89"/>
      <c r="TFT182" s="89"/>
      <c r="TFU182" s="89"/>
      <c r="TFV182" s="89"/>
      <c r="TFW182" s="89"/>
      <c r="TFX182" s="89"/>
      <c r="TFY182" s="89"/>
      <c r="TFZ182" s="89"/>
      <c r="TGA182" s="89"/>
      <c r="TGB182" s="89"/>
      <c r="TGC182" s="89"/>
      <c r="TGD182" s="89"/>
      <c r="TGE182" s="89"/>
      <c r="TGF182" s="89"/>
      <c r="TGG182" s="89"/>
      <c r="TGH182" s="89"/>
      <c r="TGI182" s="89"/>
      <c r="TGJ182" s="89"/>
      <c r="TGK182" s="89"/>
      <c r="TGL182" s="89"/>
      <c r="TGM182" s="89"/>
      <c r="TGN182" s="89"/>
      <c r="TGO182" s="89"/>
      <c r="TGP182" s="89"/>
      <c r="TGQ182" s="89"/>
      <c r="TGR182" s="89"/>
      <c r="TGS182" s="89"/>
      <c r="TGT182" s="89"/>
      <c r="TGU182" s="89"/>
      <c r="TGV182" s="89"/>
      <c r="TGW182" s="89"/>
      <c r="TGX182" s="89"/>
      <c r="TGY182" s="89"/>
      <c r="TGZ182" s="89"/>
      <c r="THA182" s="89"/>
      <c r="THB182" s="89"/>
      <c r="THC182" s="89"/>
      <c r="THD182" s="89"/>
      <c r="THE182" s="89"/>
      <c r="THF182" s="89"/>
      <c r="THG182" s="89"/>
      <c r="THH182" s="89"/>
      <c r="THI182" s="89"/>
      <c r="THJ182" s="89"/>
      <c r="THK182" s="89"/>
      <c r="THL182" s="89"/>
      <c r="THM182" s="89"/>
      <c r="THN182" s="89"/>
      <c r="THO182" s="89"/>
      <c r="THP182" s="89"/>
      <c r="THQ182" s="89"/>
      <c r="THR182" s="89"/>
      <c r="THS182" s="89"/>
      <c r="THT182" s="89"/>
      <c r="THU182" s="89"/>
      <c r="THV182" s="89"/>
      <c r="THW182" s="89"/>
      <c r="THX182" s="89"/>
      <c r="THY182" s="89"/>
      <c r="THZ182" s="89"/>
      <c r="TIA182" s="89"/>
      <c r="TIB182" s="89"/>
      <c r="TIC182" s="89"/>
      <c r="TID182" s="89"/>
      <c r="TIE182" s="89"/>
      <c r="TIF182" s="89"/>
      <c r="TIG182" s="89"/>
      <c r="TIH182" s="89"/>
      <c r="TII182" s="89"/>
      <c r="TIJ182" s="89"/>
      <c r="TIK182" s="89"/>
      <c r="TIL182" s="89"/>
      <c r="TIM182" s="89"/>
      <c r="TIN182" s="89"/>
      <c r="TIO182" s="89"/>
      <c r="TIP182" s="89"/>
      <c r="TIQ182" s="89"/>
      <c r="TIR182" s="89"/>
      <c r="TIS182" s="89"/>
      <c r="TIT182" s="89"/>
      <c r="TIU182" s="89"/>
      <c r="TIV182" s="89"/>
      <c r="TIW182" s="89"/>
      <c r="TIX182" s="89"/>
      <c r="TIY182" s="89"/>
      <c r="TIZ182" s="89"/>
      <c r="TJA182" s="89"/>
      <c r="TJB182" s="89"/>
      <c r="TJC182" s="89"/>
      <c r="TJD182" s="89"/>
      <c r="TJE182" s="89"/>
      <c r="TJF182" s="89"/>
      <c r="TJG182" s="89"/>
      <c r="TJH182" s="89"/>
      <c r="TJI182" s="89"/>
      <c r="TJJ182" s="89"/>
      <c r="TJK182" s="89"/>
      <c r="TJL182" s="89"/>
      <c r="TJM182" s="89"/>
      <c r="TJN182" s="89"/>
      <c r="TJO182" s="89"/>
      <c r="TJP182" s="89"/>
      <c r="TJQ182" s="89"/>
      <c r="TJR182" s="89"/>
      <c r="TJS182" s="89"/>
      <c r="TJT182" s="89"/>
      <c r="TJU182" s="89"/>
      <c r="TJV182" s="89"/>
      <c r="TJW182" s="89"/>
      <c r="TJX182" s="89"/>
      <c r="TJY182" s="89"/>
      <c r="TJZ182" s="89"/>
      <c r="TKA182" s="89"/>
      <c r="TKB182" s="89"/>
      <c r="TKC182" s="89"/>
      <c r="TKD182" s="89"/>
      <c r="TKE182" s="89"/>
      <c r="TKF182" s="89"/>
      <c r="TKG182" s="89"/>
      <c r="TKH182" s="89"/>
      <c r="TKI182" s="89"/>
      <c r="TKJ182" s="89"/>
      <c r="TKK182" s="89"/>
      <c r="TKL182" s="89"/>
      <c r="TKM182" s="89"/>
      <c r="TKN182" s="89"/>
      <c r="TKO182" s="89"/>
      <c r="TKP182" s="89"/>
      <c r="TKQ182" s="89"/>
      <c r="TKR182" s="89"/>
      <c r="TKS182" s="89"/>
      <c r="TKT182" s="89"/>
      <c r="TKU182" s="89"/>
      <c r="TKV182" s="89"/>
      <c r="TKW182" s="89"/>
      <c r="TKX182" s="89"/>
      <c r="TKY182" s="89"/>
      <c r="TKZ182" s="89"/>
      <c r="TLA182" s="89"/>
      <c r="TLB182" s="89"/>
      <c r="TLC182" s="89"/>
      <c r="TLD182" s="89"/>
      <c r="TLE182" s="89"/>
      <c r="TLF182" s="89"/>
      <c r="TLG182" s="89"/>
      <c r="TLH182" s="89"/>
      <c r="TLI182" s="89"/>
      <c r="TLJ182" s="89"/>
      <c r="TLK182" s="89"/>
      <c r="TLL182" s="89"/>
      <c r="TLM182" s="89"/>
      <c r="TLN182" s="89"/>
      <c r="TLO182" s="89"/>
      <c r="TLP182" s="89"/>
      <c r="TLQ182" s="89"/>
      <c r="TLR182" s="89"/>
      <c r="TLS182" s="89"/>
      <c r="TLT182" s="89"/>
      <c r="TLU182" s="89"/>
      <c r="TLV182" s="89"/>
      <c r="TLW182" s="89"/>
      <c r="TLX182" s="89"/>
      <c r="TLY182" s="89"/>
      <c r="TLZ182" s="89"/>
      <c r="TMA182" s="89"/>
      <c r="TMB182" s="89"/>
      <c r="TMC182" s="89"/>
      <c r="TMD182" s="89"/>
      <c r="TME182" s="89"/>
      <c r="TMF182" s="89"/>
      <c r="TMG182" s="89"/>
      <c r="TMH182" s="89"/>
      <c r="TMI182" s="89"/>
      <c r="TMJ182" s="89"/>
      <c r="TMK182" s="89"/>
      <c r="TML182" s="89"/>
      <c r="TMM182" s="89"/>
      <c r="TMN182" s="89"/>
      <c r="TMO182" s="89"/>
      <c r="TMP182" s="89"/>
      <c r="TMQ182" s="89"/>
      <c r="TMR182" s="89"/>
      <c r="TMS182" s="89"/>
      <c r="TMT182" s="89"/>
      <c r="TMU182" s="89"/>
      <c r="TMV182" s="89"/>
      <c r="TMW182" s="89"/>
      <c r="TMX182" s="89"/>
      <c r="TMY182" s="89"/>
      <c r="TMZ182" s="89"/>
      <c r="TNA182" s="89"/>
      <c r="TNB182" s="89"/>
      <c r="TNC182" s="89"/>
      <c r="TND182" s="89"/>
      <c r="TNE182" s="89"/>
      <c r="TNF182" s="89"/>
      <c r="TNG182" s="89"/>
      <c r="TNH182" s="89"/>
      <c r="TNI182" s="89"/>
      <c r="TNJ182" s="89"/>
      <c r="TNK182" s="89"/>
      <c r="TNL182" s="89"/>
      <c r="TNM182" s="89"/>
      <c r="TNN182" s="89"/>
      <c r="TNO182" s="89"/>
      <c r="TNP182" s="89"/>
      <c r="TNQ182" s="89"/>
      <c r="TNR182" s="89"/>
      <c r="TNS182" s="89"/>
      <c r="TNT182" s="89"/>
      <c r="TNU182" s="89"/>
      <c r="TNV182" s="89"/>
      <c r="TNW182" s="89"/>
      <c r="TNX182" s="89"/>
      <c r="TNY182" s="89"/>
      <c r="TNZ182" s="89"/>
      <c r="TOA182" s="89"/>
      <c r="TOB182" s="89"/>
      <c r="TOC182" s="89"/>
      <c r="TOD182" s="89"/>
      <c r="TOE182" s="89"/>
      <c r="TOF182" s="89"/>
      <c r="TOG182" s="89"/>
      <c r="TOH182" s="89"/>
      <c r="TOI182" s="89"/>
      <c r="TOJ182" s="89"/>
      <c r="TOK182" s="89"/>
      <c r="TOL182" s="89"/>
      <c r="TOM182" s="89"/>
      <c r="TON182" s="89"/>
      <c r="TOO182" s="89"/>
      <c r="TOP182" s="89"/>
      <c r="TOQ182" s="89"/>
      <c r="TOR182" s="89"/>
      <c r="TOS182" s="89"/>
      <c r="TOT182" s="89"/>
      <c r="TOU182" s="89"/>
      <c r="TOV182" s="89"/>
      <c r="TOW182" s="89"/>
      <c r="TOX182" s="89"/>
      <c r="TOY182" s="89"/>
      <c r="TOZ182" s="89"/>
      <c r="TPA182" s="89"/>
      <c r="TPB182" s="89"/>
      <c r="TPC182" s="89"/>
      <c r="TPD182" s="89"/>
      <c r="TPE182" s="89"/>
      <c r="TPF182" s="89"/>
      <c r="TPG182" s="89"/>
      <c r="TPH182" s="89"/>
      <c r="TPI182" s="89"/>
      <c r="TPJ182" s="89"/>
      <c r="TPK182" s="89"/>
      <c r="TPL182" s="89"/>
      <c r="TPM182" s="89"/>
      <c r="TPN182" s="89"/>
      <c r="TPO182" s="89"/>
      <c r="TPP182" s="89"/>
      <c r="TPQ182" s="89"/>
      <c r="TPR182" s="89"/>
      <c r="TPS182" s="89"/>
      <c r="TPT182" s="89"/>
      <c r="TPU182" s="89"/>
      <c r="TPV182" s="89"/>
      <c r="TPW182" s="89"/>
      <c r="TPX182" s="89"/>
      <c r="TPY182" s="89"/>
      <c r="TPZ182" s="89"/>
      <c r="TQA182" s="89"/>
      <c r="TQB182" s="89"/>
      <c r="TQC182" s="89"/>
      <c r="TQD182" s="89"/>
      <c r="TQE182" s="89"/>
      <c r="TQF182" s="89"/>
      <c r="TQG182" s="89"/>
      <c r="TQH182" s="89"/>
      <c r="TQI182" s="89"/>
      <c r="TQJ182" s="89"/>
      <c r="TQK182" s="89"/>
      <c r="TQL182" s="89"/>
      <c r="TQM182" s="89"/>
      <c r="TQN182" s="89"/>
      <c r="TQO182" s="89"/>
      <c r="TQP182" s="89"/>
      <c r="TQQ182" s="89"/>
      <c r="TQR182" s="89"/>
      <c r="TQS182" s="89"/>
      <c r="TQT182" s="89"/>
      <c r="TQU182" s="89"/>
      <c r="TQV182" s="89"/>
      <c r="TQW182" s="89"/>
      <c r="TQX182" s="89"/>
      <c r="TQY182" s="89"/>
      <c r="TQZ182" s="89"/>
      <c r="TRA182" s="89"/>
      <c r="TRB182" s="89"/>
      <c r="TRC182" s="89"/>
      <c r="TRD182" s="89"/>
      <c r="TRE182" s="89"/>
      <c r="TRF182" s="89"/>
      <c r="TRG182" s="89"/>
      <c r="TRH182" s="89"/>
      <c r="TRI182" s="89"/>
      <c r="TRJ182" s="89"/>
      <c r="TRK182" s="89"/>
      <c r="TRL182" s="89"/>
      <c r="TRM182" s="89"/>
      <c r="TRN182" s="89"/>
      <c r="TRO182" s="89"/>
      <c r="TRP182" s="89"/>
      <c r="TRQ182" s="89"/>
      <c r="TRR182" s="89"/>
      <c r="TRS182" s="89"/>
      <c r="TRT182" s="89"/>
      <c r="TRU182" s="89"/>
      <c r="TRV182" s="89"/>
      <c r="TRW182" s="89"/>
      <c r="TRX182" s="89"/>
      <c r="TRY182" s="89"/>
      <c r="TRZ182" s="89"/>
      <c r="TSA182" s="89"/>
      <c r="TSB182" s="89"/>
      <c r="TSC182" s="89"/>
      <c r="TSD182" s="89"/>
      <c r="TSE182" s="89"/>
      <c r="TSF182" s="89"/>
      <c r="TSG182" s="89"/>
      <c r="TSH182" s="89"/>
      <c r="TSI182" s="89"/>
      <c r="TSJ182" s="89"/>
      <c r="TSK182" s="89"/>
      <c r="TSL182" s="89"/>
      <c r="TSM182" s="89"/>
      <c r="TSN182" s="89"/>
      <c r="TSO182" s="89"/>
      <c r="TSP182" s="89"/>
      <c r="TSQ182" s="89"/>
      <c r="TSR182" s="89"/>
      <c r="TSS182" s="89"/>
      <c r="TST182" s="89"/>
      <c r="TSU182" s="89"/>
      <c r="TSV182" s="89"/>
      <c r="TSW182" s="89"/>
      <c r="TSX182" s="89"/>
      <c r="TSY182" s="89"/>
      <c r="TSZ182" s="89"/>
      <c r="TTA182" s="89"/>
      <c r="TTB182" s="89"/>
      <c r="TTC182" s="89"/>
      <c r="TTD182" s="89"/>
      <c r="TTE182" s="89"/>
      <c r="TTF182" s="89"/>
      <c r="TTG182" s="89"/>
      <c r="TTH182" s="89"/>
      <c r="TTI182" s="89"/>
      <c r="TTJ182" s="89"/>
      <c r="TTK182" s="89"/>
      <c r="TTL182" s="89"/>
      <c r="TTM182" s="89"/>
      <c r="TTN182" s="89"/>
      <c r="TTO182" s="89"/>
      <c r="TTP182" s="89"/>
      <c r="TTQ182" s="89"/>
      <c r="TTR182" s="89"/>
      <c r="TTS182" s="89"/>
      <c r="TTT182" s="89"/>
      <c r="TTU182" s="89"/>
      <c r="TTV182" s="89"/>
      <c r="TTW182" s="89"/>
      <c r="TTX182" s="89"/>
      <c r="TTY182" s="89"/>
      <c r="TTZ182" s="89"/>
      <c r="TUA182" s="89"/>
      <c r="TUB182" s="89"/>
      <c r="TUC182" s="89"/>
      <c r="TUD182" s="89"/>
      <c r="TUE182" s="89"/>
      <c r="TUF182" s="89"/>
      <c r="TUG182" s="89"/>
      <c r="TUH182" s="89"/>
      <c r="TUI182" s="89"/>
      <c r="TUJ182" s="89"/>
      <c r="TUK182" s="89"/>
      <c r="TUL182" s="89"/>
      <c r="TUM182" s="89"/>
      <c r="TUN182" s="89"/>
      <c r="TUO182" s="89"/>
      <c r="TUP182" s="89"/>
      <c r="TUQ182" s="89"/>
      <c r="TUR182" s="89"/>
      <c r="TUS182" s="89"/>
      <c r="TUT182" s="89"/>
      <c r="TUU182" s="89"/>
      <c r="TUV182" s="89"/>
      <c r="TUW182" s="89"/>
      <c r="TUX182" s="89"/>
      <c r="TUY182" s="89"/>
      <c r="TUZ182" s="89"/>
      <c r="TVA182" s="89"/>
      <c r="TVB182" s="89"/>
      <c r="TVC182" s="89"/>
      <c r="TVD182" s="89"/>
      <c r="TVE182" s="89"/>
      <c r="TVF182" s="89"/>
      <c r="TVG182" s="89"/>
      <c r="TVH182" s="89"/>
      <c r="TVI182" s="89"/>
      <c r="TVJ182" s="89"/>
      <c r="TVK182" s="89"/>
      <c r="TVL182" s="89"/>
      <c r="TVM182" s="89"/>
      <c r="TVN182" s="89"/>
      <c r="TVO182" s="89"/>
      <c r="TVP182" s="89"/>
      <c r="TVQ182" s="89"/>
      <c r="TVR182" s="89"/>
      <c r="TVS182" s="89"/>
      <c r="TVT182" s="89"/>
      <c r="TVU182" s="89"/>
      <c r="TVV182" s="89"/>
      <c r="TVW182" s="89"/>
      <c r="TVX182" s="89"/>
      <c r="TVY182" s="89"/>
      <c r="TVZ182" s="89"/>
      <c r="TWA182" s="89"/>
      <c r="TWB182" s="89"/>
      <c r="TWC182" s="89"/>
      <c r="TWD182" s="89"/>
      <c r="TWE182" s="89"/>
      <c r="TWF182" s="89"/>
      <c r="TWG182" s="89"/>
      <c r="TWH182" s="89"/>
      <c r="TWI182" s="89"/>
      <c r="TWJ182" s="89"/>
      <c r="TWK182" s="89"/>
      <c r="TWL182" s="89"/>
      <c r="TWM182" s="89"/>
      <c r="TWN182" s="89"/>
      <c r="TWO182" s="89"/>
      <c r="TWP182" s="89"/>
      <c r="TWQ182" s="89"/>
      <c r="TWR182" s="89"/>
      <c r="TWS182" s="89"/>
      <c r="TWT182" s="89"/>
      <c r="TWU182" s="89"/>
      <c r="TWV182" s="89"/>
      <c r="TWW182" s="89"/>
      <c r="TWX182" s="89"/>
      <c r="TWY182" s="89"/>
      <c r="TWZ182" s="89"/>
      <c r="TXA182" s="89"/>
      <c r="TXB182" s="89"/>
      <c r="TXC182" s="89"/>
      <c r="TXD182" s="89"/>
      <c r="TXE182" s="89"/>
      <c r="TXF182" s="89"/>
      <c r="TXG182" s="89"/>
      <c r="TXH182" s="89"/>
      <c r="TXI182" s="89"/>
      <c r="TXJ182" s="89"/>
      <c r="TXK182" s="89"/>
      <c r="TXL182" s="89"/>
      <c r="TXM182" s="89"/>
      <c r="TXN182" s="89"/>
      <c r="TXO182" s="89"/>
      <c r="TXP182" s="89"/>
      <c r="TXQ182" s="89"/>
      <c r="TXR182" s="89"/>
      <c r="TXS182" s="89"/>
      <c r="TXT182" s="89"/>
      <c r="TXU182" s="89"/>
      <c r="TXV182" s="89"/>
      <c r="TXW182" s="89"/>
      <c r="TXX182" s="89"/>
      <c r="TXY182" s="89"/>
      <c r="TXZ182" s="89"/>
      <c r="TYA182" s="89"/>
      <c r="TYB182" s="89"/>
      <c r="TYC182" s="89"/>
      <c r="TYD182" s="89"/>
      <c r="TYE182" s="89"/>
      <c r="TYF182" s="89"/>
      <c r="TYG182" s="89"/>
      <c r="TYH182" s="89"/>
      <c r="TYI182" s="89"/>
      <c r="TYJ182" s="89"/>
      <c r="TYK182" s="89"/>
      <c r="TYL182" s="89"/>
      <c r="TYM182" s="89"/>
      <c r="TYN182" s="89"/>
      <c r="TYO182" s="89"/>
      <c r="TYP182" s="89"/>
      <c r="TYQ182" s="89"/>
      <c r="TYR182" s="89"/>
      <c r="TYS182" s="89"/>
      <c r="TYT182" s="89"/>
      <c r="TYU182" s="89"/>
      <c r="TYV182" s="89"/>
      <c r="TYW182" s="89"/>
      <c r="TYX182" s="89"/>
      <c r="TYY182" s="89"/>
      <c r="TYZ182" s="89"/>
      <c r="TZA182" s="89"/>
      <c r="TZB182" s="89"/>
      <c r="TZC182" s="89"/>
      <c r="TZD182" s="89"/>
      <c r="TZE182" s="89"/>
      <c r="TZF182" s="89"/>
      <c r="TZG182" s="89"/>
      <c r="TZH182" s="89"/>
      <c r="TZI182" s="89"/>
      <c r="TZJ182" s="89"/>
      <c r="TZK182" s="89"/>
      <c r="TZL182" s="89"/>
      <c r="TZM182" s="89"/>
      <c r="TZN182" s="89"/>
      <c r="TZO182" s="89"/>
      <c r="TZP182" s="89"/>
      <c r="TZQ182" s="89"/>
      <c r="TZR182" s="89"/>
      <c r="TZS182" s="89"/>
      <c r="TZT182" s="89"/>
      <c r="TZU182" s="89"/>
      <c r="TZV182" s="89"/>
      <c r="TZW182" s="89"/>
      <c r="TZX182" s="89"/>
      <c r="TZY182" s="89"/>
      <c r="TZZ182" s="89"/>
      <c r="UAA182" s="89"/>
      <c r="UAB182" s="89"/>
      <c r="UAC182" s="89"/>
      <c r="UAD182" s="89"/>
      <c r="UAE182" s="89"/>
      <c r="UAF182" s="89"/>
      <c r="UAG182" s="89"/>
      <c r="UAH182" s="89"/>
      <c r="UAI182" s="89"/>
      <c r="UAJ182" s="89"/>
      <c r="UAK182" s="89"/>
      <c r="UAL182" s="89"/>
      <c r="UAM182" s="89"/>
      <c r="UAN182" s="89"/>
      <c r="UAO182" s="89"/>
      <c r="UAP182" s="89"/>
      <c r="UAQ182" s="89"/>
      <c r="UAR182" s="89"/>
      <c r="UAS182" s="89"/>
      <c r="UAT182" s="89"/>
      <c r="UAU182" s="89"/>
      <c r="UAV182" s="89"/>
      <c r="UAW182" s="89"/>
      <c r="UAX182" s="89"/>
      <c r="UAY182" s="89"/>
      <c r="UAZ182" s="89"/>
      <c r="UBA182" s="89"/>
      <c r="UBB182" s="89"/>
      <c r="UBC182" s="89"/>
      <c r="UBD182" s="89"/>
      <c r="UBE182" s="89"/>
      <c r="UBF182" s="89"/>
      <c r="UBG182" s="89"/>
      <c r="UBH182" s="89"/>
      <c r="UBI182" s="89"/>
      <c r="UBJ182" s="89"/>
      <c r="UBK182" s="89"/>
      <c r="UBL182" s="89"/>
      <c r="UBM182" s="89"/>
      <c r="UBN182" s="89"/>
      <c r="UBO182" s="89"/>
      <c r="UBP182" s="89"/>
      <c r="UBQ182" s="89"/>
      <c r="UBR182" s="89"/>
      <c r="UBS182" s="89"/>
      <c r="UBT182" s="89"/>
      <c r="UBU182" s="89"/>
      <c r="UBV182" s="89"/>
      <c r="UBW182" s="89"/>
      <c r="UBX182" s="89"/>
      <c r="UBY182" s="89"/>
      <c r="UBZ182" s="89"/>
      <c r="UCA182" s="89"/>
      <c r="UCB182" s="89"/>
      <c r="UCC182" s="89"/>
      <c r="UCD182" s="89"/>
      <c r="UCE182" s="89"/>
      <c r="UCF182" s="89"/>
      <c r="UCG182" s="89"/>
      <c r="UCH182" s="89"/>
      <c r="UCI182" s="89"/>
      <c r="UCJ182" s="89"/>
      <c r="UCK182" s="89"/>
      <c r="UCL182" s="89"/>
      <c r="UCM182" s="89"/>
      <c r="UCN182" s="89"/>
      <c r="UCO182" s="89"/>
      <c r="UCP182" s="89"/>
      <c r="UCQ182" s="89"/>
      <c r="UCR182" s="89"/>
      <c r="UCS182" s="89"/>
      <c r="UCT182" s="89"/>
      <c r="UCU182" s="89"/>
      <c r="UCV182" s="89"/>
      <c r="UCW182" s="89"/>
      <c r="UCX182" s="89"/>
      <c r="UCY182" s="89"/>
      <c r="UCZ182" s="89"/>
      <c r="UDA182" s="89"/>
      <c r="UDB182" s="89"/>
      <c r="UDC182" s="89"/>
      <c r="UDD182" s="89"/>
      <c r="UDE182" s="89"/>
      <c r="UDF182" s="89"/>
      <c r="UDG182" s="89"/>
      <c r="UDH182" s="89"/>
      <c r="UDI182" s="89"/>
      <c r="UDJ182" s="89"/>
      <c r="UDK182" s="89"/>
      <c r="UDL182" s="89"/>
      <c r="UDM182" s="89"/>
      <c r="UDN182" s="89"/>
      <c r="UDO182" s="89"/>
      <c r="UDP182" s="89"/>
      <c r="UDQ182" s="89"/>
      <c r="UDR182" s="89"/>
      <c r="UDS182" s="89"/>
      <c r="UDT182" s="89"/>
      <c r="UDU182" s="89"/>
      <c r="UDV182" s="89"/>
      <c r="UDW182" s="89"/>
      <c r="UDX182" s="89"/>
      <c r="UDY182" s="89"/>
      <c r="UDZ182" s="89"/>
      <c r="UEA182" s="89"/>
      <c r="UEB182" s="89"/>
      <c r="UEC182" s="89"/>
      <c r="UED182" s="89"/>
      <c r="UEE182" s="89"/>
      <c r="UEF182" s="89"/>
      <c r="UEG182" s="89"/>
      <c r="UEH182" s="89"/>
      <c r="UEI182" s="89"/>
      <c r="UEJ182" s="89"/>
      <c r="UEK182" s="89"/>
      <c r="UEL182" s="89"/>
      <c r="UEM182" s="89"/>
      <c r="UEN182" s="89"/>
      <c r="UEO182" s="89"/>
      <c r="UEP182" s="89"/>
      <c r="UEQ182" s="89"/>
      <c r="UER182" s="89"/>
      <c r="UES182" s="89"/>
      <c r="UET182" s="89"/>
      <c r="UEU182" s="89"/>
      <c r="UEV182" s="89"/>
      <c r="UEW182" s="89"/>
      <c r="UEX182" s="89"/>
      <c r="UEY182" s="89"/>
      <c r="UEZ182" s="89"/>
      <c r="UFA182" s="89"/>
      <c r="UFB182" s="89"/>
      <c r="UFC182" s="89"/>
      <c r="UFD182" s="89"/>
      <c r="UFE182" s="89"/>
      <c r="UFF182" s="89"/>
      <c r="UFG182" s="89"/>
      <c r="UFH182" s="89"/>
      <c r="UFI182" s="89"/>
      <c r="UFJ182" s="89"/>
      <c r="UFK182" s="89"/>
      <c r="UFL182" s="89"/>
      <c r="UFM182" s="89"/>
      <c r="UFN182" s="89"/>
      <c r="UFO182" s="89"/>
      <c r="UFP182" s="89"/>
      <c r="UFQ182" s="89"/>
      <c r="UFR182" s="89"/>
      <c r="UFS182" s="89"/>
      <c r="UFT182" s="89"/>
      <c r="UFU182" s="89"/>
      <c r="UFV182" s="89"/>
      <c r="UFW182" s="89"/>
      <c r="UFX182" s="89"/>
      <c r="UFY182" s="89"/>
      <c r="UFZ182" s="89"/>
      <c r="UGA182" s="89"/>
      <c r="UGB182" s="89"/>
      <c r="UGC182" s="89"/>
      <c r="UGD182" s="89"/>
      <c r="UGE182" s="89"/>
      <c r="UGF182" s="89"/>
      <c r="UGG182" s="89"/>
      <c r="UGH182" s="89"/>
      <c r="UGI182" s="89"/>
      <c r="UGJ182" s="89"/>
      <c r="UGK182" s="89"/>
      <c r="UGL182" s="89"/>
      <c r="UGM182" s="89"/>
      <c r="UGN182" s="89"/>
      <c r="UGO182" s="89"/>
      <c r="UGP182" s="89"/>
      <c r="UGQ182" s="89"/>
      <c r="UGR182" s="89"/>
      <c r="UGS182" s="89"/>
      <c r="UGT182" s="89"/>
      <c r="UGU182" s="89"/>
      <c r="UGV182" s="89"/>
      <c r="UGW182" s="89"/>
      <c r="UGX182" s="89"/>
      <c r="UGY182" s="89"/>
      <c r="UGZ182" s="89"/>
      <c r="UHA182" s="89"/>
      <c r="UHB182" s="89"/>
      <c r="UHC182" s="89"/>
      <c r="UHD182" s="89"/>
      <c r="UHE182" s="89"/>
      <c r="UHF182" s="89"/>
      <c r="UHG182" s="89"/>
      <c r="UHH182" s="89"/>
      <c r="UHI182" s="89"/>
      <c r="UHJ182" s="89"/>
      <c r="UHK182" s="89"/>
      <c r="UHL182" s="89"/>
      <c r="UHM182" s="89"/>
      <c r="UHN182" s="89"/>
      <c r="UHO182" s="89"/>
      <c r="UHP182" s="89"/>
      <c r="UHQ182" s="89"/>
      <c r="UHR182" s="89"/>
      <c r="UHS182" s="89"/>
      <c r="UHT182" s="89"/>
      <c r="UHU182" s="89"/>
      <c r="UHV182" s="89"/>
      <c r="UHW182" s="89"/>
      <c r="UHX182" s="89"/>
      <c r="UHY182" s="89"/>
      <c r="UHZ182" s="89"/>
      <c r="UIA182" s="89"/>
      <c r="UIB182" s="89"/>
      <c r="UIC182" s="89"/>
      <c r="UID182" s="89"/>
      <c r="UIE182" s="89"/>
      <c r="UIF182" s="89"/>
      <c r="UIG182" s="89"/>
      <c r="UIH182" s="89"/>
      <c r="UII182" s="89"/>
      <c r="UIJ182" s="89"/>
      <c r="UIK182" s="89"/>
      <c r="UIL182" s="89"/>
      <c r="UIM182" s="89"/>
      <c r="UIN182" s="89"/>
      <c r="UIO182" s="89"/>
      <c r="UIP182" s="89"/>
      <c r="UIQ182" s="89"/>
      <c r="UIR182" s="89"/>
      <c r="UIS182" s="89"/>
      <c r="UIT182" s="89"/>
      <c r="UIU182" s="89"/>
      <c r="UIV182" s="89"/>
      <c r="UIW182" s="89"/>
      <c r="UIX182" s="89"/>
      <c r="UIY182" s="89"/>
      <c r="UIZ182" s="89"/>
      <c r="UJA182" s="89"/>
      <c r="UJB182" s="89"/>
      <c r="UJC182" s="89"/>
      <c r="UJD182" s="89"/>
      <c r="UJE182" s="89"/>
      <c r="UJF182" s="89"/>
      <c r="UJG182" s="89"/>
      <c r="UJH182" s="89"/>
      <c r="UJI182" s="89"/>
      <c r="UJJ182" s="89"/>
      <c r="UJK182" s="89"/>
      <c r="UJL182" s="89"/>
      <c r="UJM182" s="89"/>
      <c r="UJN182" s="89"/>
      <c r="UJO182" s="89"/>
      <c r="UJP182" s="89"/>
      <c r="UJQ182" s="89"/>
      <c r="UJR182" s="89"/>
      <c r="UJS182" s="89"/>
      <c r="UJT182" s="89"/>
      <c r="UJU182" s="89"/>
      <c r="UJV182" s="89"/>
      <c r="UJW182" s="89"/>
      <c r="UJX182" s="89"/>
      <c r="UJY182" s="89"/>
      <c r="UJZ182" s="89"/>
      <c r="UKA182" s="89"/>
      <c r="UKB182" s="89"/>
      <c r="UKC182" s="89"/>
      <c r="UKD182" s="89"/>
      <c r="UKE182" s="89"/>
      <c r="UKF182" s="89"/>
      <c r="UKG182" s="89"/>
      <c r="UKH182" s="89"/>
      <c r="UKI182" s="89"/>
      <c r="UKJ182" s="89"/>
      <c r="UKK182" s="89"/>
      <c r="UKL182" s="89"/>
      <c r="UKM182" s="89"/>
      <c r="UKN182" s="89"/>
      <c r="UKO182" s="89"/>
      <c r="UKP182" s="89"/>
      <c r="UKQ182" s="89"/>
      <c r="UKR182" s="89"/>
      <c r="UKS182" s="89"/>
      <c r="UKT182" s="89"/>
      <c r="UKU182" s="89"/>
      <c r="UKV182" s="89"/>
      <c r="UKW182" s="89"/>
      <c r="UKX182" s="89"/>
      <c r="UKY182" s="89"/>
      <c r="UKZ182" s="89"/>
      <c r="ULA182" s="89"/>
      <c r="ULB182" s="89"/>
      <c r="ULC182" s="89"/>
      <c r="ULD182" s="89"/>
      <c r="ULE182" s="89"/>
      <c r="ULF182" s="89"/>
      <c r="ULG182" s="89"/>
      <c r="ULH182" s="89"/>
      <c r="ULI182" s="89"/>
      <c r="ULJ182" s="89"/>
      <c r="ULK182" s="89"/>
      <c r="ULL182" s="89"/>
      <c r="ULM182" s="89"/>
      <c r="ULN182" s="89"/>
      <c r="ULO182" s="89"/>
      <c r="ULP182" s="89"/>
      <c r="ULQ182" s="89"/>
      <c r="ULR182" s="89"/>
      <c r="ULS182" s="89"/>
      <c r="ULT182" s="89"/>
      <c r="ULU182" s="89"/>
      <c r="ULV182" s="89"/>
      <c r="ULW182" s="89"/>
      <c r="ULX182" s="89"/>
      <c r="ULY182" s="89"/>
      <c r="ULZ182" s="89"/>
      <c r="UMA182" s="89"/>
      <c r="UMB182" s="89"/>
      <c r="UMC182" s="89"/>
      <c r="UMD182" s="89"/>
      <c r="UME182" s="89"/>
      <c r="UMF182" s="89"/>
      <c r="UMG182" s="89"/>
      <c r="UMH182" s="89"/>
      <c r="UMI182" s="89"/>
      <c r="UMJ182" s="89"/>
      <c r="UMK182" s="89"/>
      <c r="UML182" s="89"/>
      <c r="UMM182" s="89"/>
      <c r="UMN182" s="89"/>
      <c r="UMO182" s="89"/>
      <c r="UMP182" s="89"/>
      <c r="UMQ182" s="89"/>
      <c r="UMR182" s="89"/>
      <c r="UMS182" s="89"/>
      <c r="UMT182" s="89"/>
      <c r="UMU182" s="89"/>
      <c r="UMV182" s="89"/>
      <c r="UMW182" s="89"/>
      <c r="UMX182" s="89"/>
      <c r="UMY182" s="89"/>
      <c r="UMZ182" s="89"/>
      <c r="UNA182" s="89"/>
      <c r="UNB182" s="89"/>
      <c r="UNC182" s="89"/>
      <c r="UND182" s="89"/>
      <c r="UNE182" s="89"/>
      <c r="UNF182" s="89"/>
      <c r="UNG182" s="89"/>
      <c r="UNH182" s="89"/>
      <c r="UNI182" s="89"/>
      <c r="UNJ182" s="89"/>
      <c r="UNK182" s="89"/>
      <c r="UNL182" s="89"/>
      <c r="UNM182" s="89"/>
      <c r="UNN182" s="89"/>
      <c r="UNO182" s="89"/>
      <c r="UNP182" s="89"/>
      <c r="UNQ182" s="89"/>
      <c r="UNR182" s="89"/>
      <c r="UNS182" s="89"/>
      <c r="UNT182" s="89"/>
      <c r="UNU182" s="89"/>
      <c r="UNV182" s="89"/>
      <c r="UNW182" s="89"/>
      <c r="UNX182" s="89"/>
      <c r="UNY182" s="89"/>
      <c r="UNZ182" s="89"/>
      <c r="UOA182" s="89"/>
      <c r="UOB182" s="89"/>
      <c r="UOC182" s="89"/>
      <c r="UOD182" s="89"/>
      <c r="UOE182" s="89"/>
      <c r="UOF182" s="89"/>
      <c r="UOG182" s="89"/>
      <c r="UOH182" s="89"/>
      <c r="UOI182" s="89"/>
      <c r="UOJ182" s="89"/>
      <c r="UOK182" s="89"/>
      <c r="UOL182" s="89"/>
      <c r="UOM182" s="89"/>
      <c r="UON182" s="89"/>
      <c r="UOO182" s="89"/>
      <c r="UOP182" s="89"/>
      <c r="UOQ182" s="89"/>
      <c r="UOR182" s="89"/>
      <c r="UOS182" s="89"/>
      <c r="UOT182" s="89"/>
      <c r="UOU182" s="89"/>
      <c r="UOV182" s="89"/>
      <c r="UOW182" s="89"/>
      <c r="UOX182" s="89"/>
      <c r="UOY182" s="89"/>
      <c r="UOZ182" s="89"/>
      <c r="UPA182" s="89"/>
      <c r="UPB182" s="89"/>
      <c r="UPC182" s="89"/>
      <c r="UPD182" s="89"/>
      <c r="UPE182" s="89"/>
      <c r="UPF182" s="89"/>
      <c r="UPG182" s="89"/>
      <c r="UPH182" s="89"/>
      <c r="UPI182" s="89"/>
      <c r="UPJ182" s="89"/>
      <c r="UPK182" s="89"/>
      <c r="UPL182" s="89"/>
      <c r="UPM182" s="89"/>
      <c r="UPN182" s="89"/>
      <c r="UPO182" s="89"/>
      <c r="UPP182" s="89"/>
      <c r="UPQ182" s="89"/>
      <c r="UPR182" s="89"/>
      <c r="UPS182" s="89"/>
      <c r="UPT182" s="89"/>
      <c r="UPU182" s="89"/>
      <c r="UPV182" s="89"/>
      <c r="UPW182" s="89"/>
      <c r="UPX182" s="89"/>
      <c r="UPY182" s="89"/>
      <c r="UPZ182" s="89"/>
      <c r="UQA182" s="89"/>
      <c r="UQB182" s="89"/>
      <c r="UQC182" s="89"/>
      <c r="UQD182" s="89"/>
      <c r="UQE182" s="89"/>
      <c r="UQF182" s="89"/>
      <c r="UQG182" s="89"/>
      <c r="UQH182" s="89"/>
      <c r="UQI182" s="89"/>
      <c r="UQJ182" s="89"/>
      <c r="UQK182" s="89"/>
      <c r="UQL182" s="89"/>
      <c r="UQM182" s="89"/>
      <c r="UQN182" s="89"/>
      <c r="UQO182" s="89"/>
      <c r="UQP182" s="89"/>
      <c r="UQQ182" s="89"/>
      <c r="UQR182" s="89"/>
      <c r="UQS182" s="89"/>
      <c r="UQT182" s="89"/>
      <c r="UQU182" s="89"/>
      <c r="UQV182" s="89"/>
      <c r="UQW182" s="89"/>
      <c r="UQX182" s="89"/>
      <c r="UQY182" s="89"/>
      <c r="UQZ182" s="89"/>
      <c r="URA182" s="89"/>
      <c r="URB182" s="89"/>
      <c r="URC182" s="89"/>
      <c r="URD182" s="89"/>
      <c r="URE182" s="89"/>
      <c r="URF182" s="89"/>
      <c r="URG182" s="89"/>
      <c r="URH182" s="89"/>
      <c r="URI182" s="89"/>
      <c r="URJ182" s="89"/>
      <c r="URK182" s="89"/>
      <c r="URL182" s="89"/>
      <c r="URM182" s="89"/>
      <c r="URN182" s="89"/>
      <c r="URO182" s="89"/>
      <c r="URP182" s="89"/>
      <c r="URQ182" s="89"/>
      <c r="URR182" s="89"/>
      <c r="URS182" s="89"/>
      <c r="URT182" s="89"/>
      <c r="URU182" s="89"/>
      <c r="URV182" s="89"/>
      <c r="URW182" s="89"/>
      <c r="URX182" s="89"/>
      <c r="URY182" s="89"/>
      <c r="URZ182" s="89"/>
      <c r="USA182" s="89"/>
      <c r="USB182" s="89"/>
      <c r="USC182" s="89"/>
      <c r="USD182" s="89"/>
      <c r="USE182" s="89"/>
      <c r="USF182" s="89"/>
      <c r="USG182" s="89"/>
      <c r="USH182" s="89"/>
      <c r="USI182" s="89"/>
      <c r="USJ182" s="89"/>
      <c r="USK182" s="89"/>
      <c r="USL182" s="89"/>
      <c r="USM182" s="89"/>
      <c r="USN182" s="89"/>
      <c r="USO182" s="89"/>
      <c r="USP182" s="89"/>
      <c r="USQ182" s="89"/>
      <c r="USR182" s="89"/>
      <c r="USS182" s="89"/>
      <c r="UST182" s="89"/>
      <c r="USU182" s="89"/>
      <c r="USV182" s="89"/>
      <c r="USW182" s="89"/>
      <c r="USX182" s="89"/>
      <c r="USY182" s="89"/>
      <c r="USZ182" s="89"/>
      <c r="UTA182" s="89"/>
      <c r="UTB182" s="89"/>
      <c r="UTC182" s="89"/>
      <c r="UTD182" s="89"/>
      <c r="UTE182" s="89"/>
      <c r="UTF182" s="89"/>
      <c r="UTG182" s="89"/>
      <c r="UTH182" s="89"/>
      <c r="UTI182" s="89"/>
      <c r="UTJ182" s="89"/>
      <c r="UTK182" s="89"/>
      <c r="UTL182" s="89"/>
      <c r="UTM182" s="89"/>
      <c r="UTN182" s="89"/>
      <c r="UTO182" s="89"/>
      <c r="UTP182" s="89"/>
      <c r="UTQ182" s="89"/>
      <c r="UTR182" s="89"/>
      <c r="UTS182" s="89"/>
      <c r="UTT182" s="89"/>
      <c r="UTU182" s="89"/>
      <c r="UTV182" s="89"/>
      <c r="UTW182" s="89"/>
      <c r="UTX182" s="89"/>
      <c r="UTY182" s="89"/>
      <c r="UTZ182" s="89"/>
      <c r="UUA182" s="89"/>
      <c r="UUB182" s="89"/>
      <c r="UUC182" s="89"/>
      <c r="UUD182" s="89"/>
      <c r="UUE182" s="89"/>
      <c r="UUF182" s="89"/>
      <c r="UUG182" s="89"/>
      <c r="UUH182" s="89"/>
      <c r="UUI182" s="89"/>
      <c r="UUJ182" s="89"/>
      <c r="UUK182" s="89"/>
      <c r="UUL182" s="89"/>
      <c r="UUM182" s="89"/>
      <c r="UUN182" s="89"/>
      <c r="UUO182" s="89"/>
      <c r="UUP182" s="89"/>
      <c r="UUQ182" s="89"/>
      <c r="UUR182" s="89"/>
      <c r="UUS182" s="89"/>
      <c r="UUT182" s="89"/>
      <c r="UUU182" s="89"/>
      <c r="UUV182" s="89"/>
      <c r="UUW182" s="89"/>
      <c r="UUX182" s="89"/>
      <c r="UUY182" s="89"/>
      <c r="UUZ182" s="89"/>
      <c r="UVA182" s="89"/>
      <c r="UVB182" s="89"/>
      <c r="UVC182" s="89"/>
      <c r="UVD182" s="89"/>
      <c r="UVE182" s="89"/>
      <c r="UVF182" s="89"/>
      <c r="UVG182" s="89"/>
      <c r="UVH182" s="89"/>
      <c r="UVI182" s="89"/>
      <c r="UVJ182" s="89"/>
      <c r="UVK182" s="89"/>
      <c r="UVL182" s="89"/>
      <c r="UVM182" s="89"/>
      <c r="UVN182" s="89"/>
      <c r="UVO182" s="89"/>
      <c r="UVP182" s="89"/>
      <c r="UVQ182" s="89"/>
      <c r="UVR182" s="89"/>
      <c r="UVS182" s="89"/>
      <c r="UVT182" s="89"/>
      <c r="UVU182" s="89"/>
      <c r="UVV182" s="89"/>
      <c r="UVW182" s="89"/>
      <c r="UVX182" s="89"/>
      <c r="UVY182" s="89"/>
      <c r="UVZ182" s="89"/>
      <c r="UWA182" s="89"/>
      <c r="UWB182" s="89"/>
      <c r="UWC182" s="89"/>
      <c r="UWD182" s="89"/>
      <c r="UWE182" s="89"/>
      <c r="UWF182" s="89"/>
      <c r="UWG182" s="89"/>
      <c r="UWH182" s="89"/>
      <c r="UWI182" s="89"/>
      <c r="UWJ182" s="89"/>
      <c r="UWK182" s="89"/>
      <c r="UWL182" s="89"/>
      <c r="UWM182" s="89"/>
      <c r="UWN182" s="89"/>
      <c r="UWO182" s="89"/>
      <c r="UWP182" s="89"/>
      <c r="UWQ182" s="89"/>
      <c r="UWR182" s="89"/>
      <c r="UWS182" s="89"/>
      <c r="UWT182" s="89"/>
      <c r="UWU182" s="89"/>
      <c r="UWV182" s="89"/>
      <c r="UWW182" s="89"/>
      <c r="UWX182" s="89"/>
      <c r="UWY182" s="89"/>
      <c r="UWZ182" s="89"/>
      <c r="UXA182" s="89"/>
      <c r="UXB182" s="89"/>
      <c r="UXC182" s="89"/>
      <c r="UXD182" s="89"/>
      <c r="UXE182" s="89"/>
      <c r="UXF182" s="89"/>
      <c r="UXG182" s="89"/>
      <c r="UXH182" s="89"/>
      <c r="UXI182" s="89"/>
      <c r="UXJ182" s="89"/>
      <c r="UXK182" s="89"/>
      <c r="UXL182" s="89"/>
      <c r="UXM182" s="89"/>
      <c r="UXN182" s="89"/>
      <c r="UXO182" s="89"/>
      <c r="UXP182" s="89"/>
      <c r="UXQ182" s="89"/>
      <c r="UXR182" s="89"/>
      <c r="UXS182" s="89"/>
      <c r="UXT182" s="89"/>
      <c r="UXU182" s="89"/>
      <c r="UXV182" s="89"/>
      <c r="UXW182" s="89"/>
      <c r="UXX182" s="89"/>
      <c r="UXY182" s="89"/>
      <c r="UXZ182" s="89"/>
      <c r="UYA182" s="89"/>
      <c r="UYB182" s="89"/>
      <c r="UYC182" s="89"/>
      <c r="UYD182" s="89"/>
      <c r="UYE182" s="89"/>
      <c r="UYF182" s="89"/>
      <c r="UYG182" s="89"/>
      <c r="UYH182" s="89"/>
      <c r="UYI182" s="89"/>
      <c r="UYJ182" s="89"/>
      <c r="UYK182" s="89"/>
      <c r="UYL182" s="89"/>
      <c r="UYM182" s="89"/>
      <c r="UYN182" s="89"/>
      <c r="UYO182" s="89"/>
      <c r="UYP182" s="89"/>
      <c r="UYQ182" s="89"/>
      <c r="UYR182" s="89"/>
      <c r="UYS182" s="89"/>
      <c r="UYT182" s="89"/>
      <c r="UYU182" s="89"/>
      <c r="UYV182" s="89"/>
      <c r="UYW182" s="89"/>
      <c r="UYX182" s="89"/>
      <c r="UYY182" s="89"/>
      <c r="UYZ182" s="89"/>
      <c r="UZA182" s="89"/>
      <c r="UZB182" s="89"/>
      <c r="UZC182" s="89"/>
      <c r="UZD182" s="89"/>
      <c r="UZE182" s="89"/>
      <c r="UZF182" s="89"/>
      <c r="UZG182" s="89"/>
      <c r="UZH182" s="89"/>
      <c r="UZI182" s="89"/>
      <c r="UZJ182" s="89"/>
      <c r="UZK182" s="89"/>
      <c r="UZL182" s="89"/>
      <c r="UZM182" s="89"/>
      <c r="UZN182" s="89"/>
      <c r="UZO182" s="89"/>
      <c r="UZP182" s="89"/>
      <c r="UZQ182" s="89"/>
      <c r="UZR182" s="89"/>
      <c r="UZS182" s="89"/>
      <c r="UZT182" s="89"/>
      <c r="UZU182" s="89"/>
      <c r="UZV182" s="89"/>
      <c r="UZW182" s="89"/>
      <c r="UZX182" s="89"/>
      <c r="UZY182" s="89"/>
      <c r="UZZ182" s="89"/>
      <c r="VAA182" s="89"/>
      <c r="VAB182" s="89"/>
      <c r="VAC182" s="89"/>
      <c r="VAD182" s="89"/>
      <c r="VAE182" s="89"/>
      <c r="VAF182" s="89"/>
      <c r="VAG182" s="89"/>
      <c r="VAH182" s="89"/>
      <c r="VAI182" s="89"/>
      <c r="VAJ182" s="89"/>
      <c r="VAK182" s="89"/>
      <c r="VAL182" s="89"/>
      <c r="VAM182" s="89"/>
      <c r="VAN182" s="89"/>
      <c r="VAO182" s="89"/>
      <c r="VAP182" s="89"/>
      <c r="VAQ182" s="89"/>
      <c r="VAR182" s="89"/>
      <c r="VAS182" s="89"/>
      <c r="VAT182" s="89"/>
      <c r="VAU182" s="89"/>
      <c r="VAV182" s="89"/>
      <c r="VAW182" s="89"/>
      <c r="VAX182" s="89"/>
      <c r="VAY182" s="89"/>
      <c r="VAZ182" s="89"/>
      <c r="VBA182" s="89"/>
      <c r="VBB182" s="89"/>
      <c r="VBC182" s="89"/>
      <c r="VBD182" s="89"/>
      <c r="VBE182" s="89"/>
      <c r="VBF182" s="89"/>
      <c r="VBG182" s="89"/>
      <c r="VBH182" s="89"/>
      <c r="VBI182" s="89"/>
      <c r="VBJ182" s="89"/>
      <c r="VBK182" s="89"/>
      <c r="VBL182" s="89"/>
      <c r="VBM182" s="89"/>
      <c r="VBN182" s="89"/>
      <c r="VBO182" s="89"/>
      <c r="VBP182" s="89"/>
      <c r="VBQ182" s="89"/>
      <c r="VBR182" s="89"/>
      <c r="VBS182" s="89"/>
      <c r="VBT182" s="89"/>
      <c r="VBU182" s="89"/>
      <c r="VBV182" s="89"/>
      <c r="VBW182" s="89"/>
      <c r="VBX182" s="89"/>
      <c r="VBY182" s="89"/>
      <c r="VBZ182" s="89"/>
      <c r="VCA182" s="89"/>
      <c r="VCB182" s="89"/>
      <c r="VCC182" s="89"/>
      <c r="VCD182" s="89"/>
      <c r="VCE182" s="89"/>
      <c r="VCF182" s="89"/>
      <c r="VCG182" s="89"/>
      <c r="VCH182" s="89"/>
      <c r="VCI182" s="89"/>
      <c r="VCJ182" s="89"/>
      <c r="VCK182" s="89"/>
      <c r="VCL182" s="89"/>
      <c r="VCM182" s="89"/>
      <c r="VCN182" s="89"/>
      <c r="VCO182" s="89"/>
      <c r="VCP182" s="89"/>
      <c r="VCQ182" s="89"/>
      <c r="VCR182" s="89"/>
      <c r="VCS182" s="89"/>
      <c r="VCT182" s="89"/>
      <c r="VCU182" s="89"/>
      <c r="VCV182" s="89"/>
      <c r="VCW182" s="89"/>
      <c r="VCX182" s="89"/>
      <c r="VCY182" s="89"/>
      <c r="VCZ182" s="89"/>
      <c r="VDA182" s="89"/>
      <c r="VDB182" s="89"/>
      <c r="VDC182" s="89"/>
      <c r="VDD182" s="89"/>
      <c r="VDE182" s="89"/>
      <c r="VDF182" s="89"/>
      <c r="VDG182" s="89"/>
      <c r="VDH182" s="89"/>
      <c r="VDI182" s="89"/>
      <c r="VDJ182" s="89"/>
      <c r="VDK182" s="89"/>
      <c r="VDL182" s="89"/>
      <c r="VDM182" s="89"/>
      <c r="VDN182" s="89"/>
      <c r="VDO182" s="89"/>
      <c r="VDP182" s="89"/>
      <c r="VDQ182" s="89"/>
      <c r="VDR182" s="89"/>
      <c r="VDS182" s="89"/>
      <c r="VDT182" s="89"/>
      <c r="VDU182" s="89"/>
      <c r="VDV182" s="89"/>
      <c r="VDW182" s="89"/>
      <c r="VDX182" s="89"/>
      <c r="VDY182" s="89"/>
      <c r="VDZ182" s="89"/>
      <c r="VEA182" s="89"/>
      <c r="VEB182" s="89"/>
      <c r="VEC182" s="89"/>
      <c r="VED182" s="89"/>
      <c r="VEE182" s="89"/>
      <c r="VEF182" s="89"/>
      <c r="VEG182" s="89"/>
      <c r="VEH182" s="89"/>
      <c r="VEI182" s="89"/>
      <c r="VEJ182" s="89"/>
      <c r="VEK182" s="89"/>
      <c r="VEL182" s="89"/>
      <c r="VEM182" s="89"/>
      <c r="VEN182" s="89"/>
      <c r="VEO182" s="89"/>
      <c r="VEP182" s="89"/>
      <c r="VEQ182" s="89"/>
      <c r="VER182" s="89"/>
      <c r="VES182" s="89"/>
      <c r="VET182" s="89"/>
      <c r="VEU182" s="89"/>
      <c r="VEV182" s="89"/>
      <c r="VEW182" s="89"/>
      <c r="VEX182" s="89"/>
      <c r="VEY182" s="89"/>
      <c r="VEZ182" s="89"/>
      <c r="VFA182" s="89"/>
      <c r="VFB182" s="89"/>
      <c r="VFC182" s="89"/>
      <c r="VFD182" s="89"/>
      <c r="VFE182" s="89"/>
      <c r="VFF182" s="89"/>
      <c r="VFG182" s="89"/>
      <c r="VFH182" s="89"/>
      <c r="VFI182" s="89"/>
      <c r="VFJ182" s="89"/>
      <c r="VFK182" s="89"/>
      <c r="VFL182" s="89"/>
      <c r="VFM182" s="89"/>
      <c r="VFN182" s="89"/>
      <c r="VFO182" s="89"/>
      <c r="VFP182" s="89"/>
      <c r="VFQ182" s="89"/>
      <c r="VFR182" s="89"/>
      <c r="VFS182" s="89"/>
      <c r="VFT182" s="89"/>
      <c r="VFU182" s="89"/>
      <c r="VFV182" s="89"/>
      <c r="VFW182" s="89"/>
      <c r="VFX182" s="89"/>
      <c r="VFY182" s="89"/>
      <c r="VFZ182" s="89"/>
      <c r="VGA182" s="89"/>
      <c r="VGB182" s="89"/>
      <c r="VGC182" s="89"/>
      <c r="VGD182" s="89"/>
      <c r="VGE182" s="89"/>
      <c r="VGF182" s="89"/>
      <c r="VGG182" s="89"/>
      <c r="VGH182" s="89"/>
      <c r="VGI182" s="89"/>
      <c r="VGJ182" s="89"/>
      <c r="VGK182" s="89"/>
      <c r="VGL182" s="89"/>
      <c r="VGM182" s="89"/>
      <c r="VGN182" s="89"/>
      <c r="VGO182" s="89"/>
      <c r="VGP182" s="89"/>
      <c r="VGQ182" s="89"/>
      <c r="VGR182" s="89"/>
      <c r="VGS182" s="89"/>
      <c r="VGT182" s="89"/>
      <c r="VGU182" s="89"/>
      <c r="VGV182" s="89"/>
      <c r="VGW182" s="89"/>
      <c r="VGX182" s="89"/>
      <c r="VGY182" s="89"/>
      <c r="VGZ182" s="89"/>
      <c r="VHA182" s="89"/>
      <c r="VHB182" s="89"/>
      <c r="VHC182" s="89"/>
      <c r="VHD182" s="89"/>
      <c r="VHE182" s="89"/>
      <c r="VHF182" s="89"/>
      <c r="VHG182" s="89"/>
      <c r="VHH182" s="89"/>
      <c r="VHI182" s="89"/>
      <c r="VHJ182" s="89"/>
      <c r="VHK182" s="89"/>
      <c r="VHL182" s="89"/>
      <c r="VHM182" s="89"/>
      <c r="VHN182" s="89"/>
      <c r="VHO182" s="89"/>
      <c r="VHP182" s="89"/>
      <c r="VHQ182" s="89"/>
      <c r="VHR182" s="89"/>
      <c r="VHS182" s="89"/>
      <c r="VHT182" s="89"/>
      <c r="VHU182" s="89"/>
      <c r="VHV182" s="89"/>
      <c r="VHW182" s="89"/>
      <c r="VHX182" s="89"/>
      <c r="VHY182" s="89"/>
      <c r="VHZ182" s="89"/>
      <c r="VIA182" s="89"/>
      <c r="VIB182" s="89"/>
      <c r="VIC182" s="89"/>
      <c r="VID182" s="89"/>
      <c r="VIE182" s="89"/>
      <c r="VIF182" s="89"/>
      <c r="VIG182" s="89"/>
      <c r="VIH182" s="89"/>
      <c r="VII182" s="89"/>
      <c r="VIJ182" s="89"/>
      <c r="VIK182" s="89"/>
      <c r="VIL182" s="89"/>
      <c r="VIM182" s="89"/>
      <c r="VIN182" s="89"/>
      <c r="VIO182" s="89"/>
      <c r="VIP182" s="89"/>
      <c r="VIQ182" s="89"/>
      <c r="VIR182" s="89"/>
      <c r="VIS182" s="89"/>
      <c r="VIT182" s="89"/>
      <c r="VIU182" s="89"/>
      <c r="VIV182" s="89"/>
      <c r="VIW182" s="89"/>
      <c r="VIX182" s="89"/>
      <c r="VIY182" s="89"/>
      <c r="VIZ182" s="89"/>
      <c r="VJA182" s="89"/>
      <c r="VJB182" s="89"/>
      <c r="VJC182" s="89"/>
      <c r="VJD182" s="89"/>
      <c r="VJE182" s="89"/>
      <c r="VJF182" s="89"/>
      <c r="VJG182" s="89"/>
      <c r="VJH182" s="89"/>
      <c r="VJI182" s="89"/>
      <c r="VJJ182" s="89"/>
      <c r="VJK182" s="89"/>
      <c r="VJL182" s="89"/>
      <c r="VJM182" s="89"/>
      <c r="VJN182" s="89"/>
      <c r="VJO182" s="89"/>
      <c r="VJP182" s="89"/>
      <c r="VJQ182" s="89"/>
      <c r="VJR182" s="89"/>
      <c r="VJS182" s="89"/>
      <c r="VJT182" s="89"/>
      <c r="VJU182" s="89"/>
      <c r="VJV182" s="89"/>
      <c r="VJW182" s="89"/>
      <c r="VJX182" s="89"/>
      <c r="VJY182" s="89"/>
      <c r="VJZ182" s="89"/>
      <c r="VKA182" s="89"/>
      <c r="VKB182" s="89"/>
      <c r="VKC182" s="89"/>
      <c r="VKD182" s="89"/>
      <c r="VKE182" s="89"/>
      <c r="VKF182" s="89"/>
      <c r="VKG182" s="89"/>
      <c r="VKH182" s="89"/>
      <c r="VKI182" s="89"/>
      <c r="VKJ182" s="89"/>
      <c r="VKK182" s="89"/>
      <c r="VKL182" s="89"/>
      <c r="VKM182" s="89"/>
      <c r="VKN182" s="89"/>
      <c r="VKO182" s="89"/>
      <c r="VKP182" s="89"/>
      <c r="VKQ182" s="89"/>
      <c r="VKR182" s="89"/>
      <c r="VKS182" s="89"/>
      <c r="VKT182" s="89"/>
      <c r="VKU182" s="89"/>
      <c r="VKV182" s="89"/>
      <c r="VKW182" s="89"/>
      <c r="VKX182" s="89"/>
      <c r="VKY182" s="89"/>
      <c r="VKZ182" s="89"/>
      <c r="VLA182" s="89"/>
      <c r="VLB182" s="89"/>
      <c r="VLC182" s="89"/>
      <c r="VLD182" s="89"/>
      <c r="VLE182" s="89"/>
      <c r="VLF182" s="89"/>
      <c r="VLG182" s="89"/>
      <c r="VLH182" s="89"/>
      <c r="VLI182" s="89"/>
      <c r="VLJ182" s="89"/>
      <c r="VLK182" s="89"/>
      <c r="VLL182" s="89"/>
      <c r="VLM182" s="89"/>
      <c r="VLN182" s="89"/>
      <c r="VLO182" s="89"/>
      <c r="VLP182" s="89"/>
      <c r="VLQ182" s="89"/>
      <c r="VLR182" s="89"/>
      <c r="VLS182" s="89"/>
      <c r="VLT182" s="89"/>
      <c r="VLU182" s="89"/>
      <c r="VLV182" s="89"/>
      <c r="VLW182" s="89"/>
      <c r="VLX182" s="89"/>
      <c r="VLY182" s="89"/>
      <c r="VLZ182" s="89"/>
      <c r="VMA182" s="89"/>
      <c r="VMB182" s="89"/>
      <c r="VMC182" s="89"/>
      <c r="VMD182" s="89"/>
      <c r="VME182" s="89"/>
      <c r="VMF182" s="89"/>
      <c r="VMG182" s="89"/>
      <c r="VMH182" s="89"/>
      <c r="VMI182" s="89"/>
      <c r="VMJ182" s="89"/>
      <c r="VMK182" s="89"/>
      <c r="VML182" s="89"/>
      <c r="VMM182" s="89"/>
      <c r="VMN182" s="89"/>
      <c r="VMO182" s="89"/>
      <c r="VMP182" s="89"/>
      <c r="VMQ182" s="89"/>
      <c r="VMR182" s="89"/>
      <c r="VMS182" s="89"/>
      <c r="VMT182" s="89"/>
      <c r="VMU182" s="89"/>
      <c r="VMV182" s="89"/>
      <c r="VMW182" s="89"/>
      <c r="VMX182" s="89"/>
      <c r="VMY182" s="89"/>
      <c r="VMZ182" s="89"/>
      <c r="VNA182" s="89"/>
      <c r="VNB182" s="89"/>
      <c r="VNC182" s="89"/>
      <c r="VND182" s="89"/>
      <c r="VNE182" s="89"/>
      <c r="VNF182" s="89"/>
      <c r="VNG182" s="89"/>
      <c r="VNH182" s="89"/>
      <c r="VNI182" s="89"/>
      <c r="VNJ182" s="89"/>
      <c r="VNK182" s="89"/>
      <c r="VNL182" s="89"/>
      <c r="VNM182" s="89"/>
      <c r="VNN182" s="89"/>
      <c r="VNO182" s="89"/>
      <c r="VNP182" s="89"/>
      <c r="VNQ182" s="89"/>
      <c r="VNR182" s="89"/>
      <c r="VNS182" s="89"/>
      <c r="VNT182" s="89"/>
      <c r="VNU182" s="89"/>
      <c r="VNV182" s="89"/>
      <c r="VNW182" s="89"/>
      <c r="VNX182" s="89"/>
      <c r="VNY182" s="89"/>
      <c r="VNZ182" s="89"/>
      <c r="VOA182" s="89"/>
      <c r="VOB182" s="89"/>
      <c r="VOC182" s="89"/>
      <c r="VOD182" s="89"/>
      <c r="VOE182" s="89"/>
      <c r="VOF182" s="89"/>
      <c r="VOG182" s="89"/>
      <c r="VOH182" s="89"/>
      <c r="VOI182" s="89"/>
      <c r="VOJ182" s="89"/>
      <c r="VOK182" s="89"/>
      <c r="VOL182" s="89"/>
      <c r="VOM182" s="89"/>
      <c r="VON182" s="89"/>
      <c r="VOO182" s="89"/>
      <c r="VOP182" s="89"/>
      <c r="VOQ182" s="89"/>
      <c r="VOR182" s="89"/>
      <c r="VOS182" s="89"/>
      <c r="VOT182" s="89"/>
      <c r="VOU182" s="89"/>
      <c r="VOV182" s="89"/>
      <c r="VOW182" s="89"/>
      <c r="VOX182" s="89"/>
      <c r="VOY182" s="89"/>
      <c r="VOZ182" s="89"/>
      <c r="VPA182" s="89"/>
      <c r="VPB182" s="89"/>
      <c r="VPC182" s="89"/>
      <c r="VPD182" s="89"/>
      <c r="VPE182" s="89"/>
      <c r="VPF182" s="89"/>
      <c r="VPG182" s="89"/>
      <c r="VPH182" s="89"/>
      <c r="VPI182" s="89"/>
      <c r="VPJ182" s="89"/>
      <c r="VPK182" s="89"/>
      <c r="VPL182" s="89"/>
      <c r="VPM182" s="89"/>
      <c r="VPN182" s="89"/>
      <c r="VPO182" s="89"/>
      <c r="VPP182" s="89"/>
      <c r="VPQ182" s="89"/>
      <c r="VPR182" s="89"/>
      <c r="VPS182" s="89"/>
      <c r="VPT182" s="89"/>
      <c r="VPU182" s="89"/>
      <c r="VPV182" s="89"/>
      <c r="VPW182" s="89"/>
      <c r="VPX182" s="89"/>
      <c r="VPY182" s="89"/>
      <c r="VPZ182" s="89"/>
      <c r="VQA182" s="89"/>
      <c r="VQB182" s="89"/>
      <c r="VQC182" s="89"/>
      <c r="VQD182" s="89"/>
      <c r="VQE182" s="89"/>
      <c r="VQF182" s="89"/>
      <c r="VQG182" s="89"/>
      <c r="VQH182" s="89"/>
      <c r="VQI182" s="89"/>
      <c r="VQJ182" s="89"/>
      <c r="VQK182" s="89"/>
      <c r="VQL182" s="89"/>
      <c r="VQM182" s="89"/>
      <c r="VQN182" s="89"/>
      <c r="VQO182" s="89"/>
      <c r="VQP182" s="89"/>
      <c r="VQQ182" s="89"/>
      <c r="VQR182" s="89"/>
      <c r="VQS182" s="89"/>
      <c r="VQT182" s="89"/>
      <c r="VQU182" s="89"/>
      <c r="VQV182" s="89"/>
      <c r="VQW182" s="89"/>
      <c r="VQX182" s="89"/>
      <c r="VQY182" s="89"/>
      <c r="VQZ182" s="89"/>
      <c r="VRA182" s="89"/>
      <c r="VRB182" s="89"/>
      <c r="VRC182" s="89"/>
      <c r="VRD182" s="89"/>
      <c r="VRE182" s="89"/>
      <c r="VRF182" s="89"/>
      <c r="VRG182" s="89"/>
      <c r="VRH182" s="89"/>
      <c r="VRI182" s="89"/>
      <c r="VRJ182" s="89"/>
      <c r="VRK182" s="89"/>
      <c r="VRL182" s="89"/>
      <c r="VRM182" s="89"/>
      <c r="VRN182" s="89"/>
      <c r="VRO182" s="89"/>
      <c r="VRP182" s="89"/>
      <c r="VRQ182" s="89"/>
      <c r="VRR182" s="89"/>
      <c r="VRS182" s="89"/>
      <c r="VRT182" s="89"/>
      <c r="VRU182" s="89"/>
      <c r="VRV182" s="89"/>
      <c r="VRW182" s="89"/>
      <c r="VRX182" s="89"/>
      <c r="VRY182" s="89"/>
      <c r="VRZ182" s="89"/>
      <c r="VSA182" s="89"/>
      <c r="VSB182" s="89"/>
      <c r="VSC182" s="89"/>
      <c r="VSD182" s="89"/>
      <c r="VSE182" s="89"/>
      <c r="VSF182" s="89"/>
      <c r="VSG182" s="89"/>
      <c r="VSH182" s="89"/>
      <c r="VSI182" s="89"/>
      <c r="VSJ182" s="89"/>
      <c r="VSK182" s="89"/>
      <c r="VSL182" s="89"/>
      <c r="VSM182" s="89"/>
      <c r="VSN182" s="89"/>
      <c r="VSO182" s="89"/>
      <c r="VSP182" s="89"/>
      <c r="VSQ182" s="89"/>
      <c r="VSR182" s="89"/>
      <c r="VSS182" s="89"/>
      <c r="VST182" s="89"/>
      <c r="VSU182" s="89"/>
      <c r="VSV182" s="89"/>
      <c r="VSW182" s="89"/>
      <c r="VSX182" s="89"/>
      <c r="VSY182" s="89"/>
      <c r="VSZ182" s="89"/>
      <c r="VTA182" s="89"/>
      <c r="VTB182" s="89"/>
      <c r="VTC182" s="89"/>
      <c r="VTD182" s="89"/>
      <c r="VTE182" s="89"/>
      <c r="VTF182" s="89"/>
      <c r="VTG182" s="89"/>
      <c r="VTH182" s="89"/>
      <c r="VTI182" s="89"/>
      <c r="VTJ182" s="89"/>
      <c r="VTK182" s="89"/>
      <c r="VTL182" s="89"/>
      <c r="VTM182" s="89"/>
      <c r="VTN182" s="89"/>
      <c r="VTO182" s="89"/>
      <c r="VTP182" s="89"/>
      <c r="VTQ182" s="89"/>
      <c r="VTR182" s="89"/>
      <c r="VTS182" s="89"/>
      <c r="VTT182" s="89"/>
      <c r="VTU182" s="89"/>
      <c r="VTV182" s="89"/>
      <c r="VTW182" s="89"/>
      <c r="VTX182" s="89"/>
      <c r="VTY182" s="89"/>
      <c r="VTZ182" s="89"/>
      <c r="VUA182" s="89"/>
      <c r="VUB182" s="89"/>
      <c r="VUC182" s="89"/>
      <c r="VUD182" s="89"/>
      <c r="VUE182" s="89"/>
      <c r="VUF182" s="89"/>
      <c r="VUG182" s="89"/>
      <c r="VUH182" s="89"/>
      <c r="VUI182" s="89"/>
      <c r="VUJ182" s="89"/>
      <c r="VUK182" s="89"/>
      <c r="VUL182" s="89"/>
      <c r="VUM182" s="89"/>
      <c r="VUN182" s="89"/>
      <c r="VUO182" s="89"/>
      <c r="VUP182" s="89"/>
      <c r="VUQ182" s="89"/>
      <c r="VUR182" s="89"/>
      <c r="VUS182" s="89"/>
      <c r="VUT182" s="89"/>
      <c r="VUU182" s="89"/>
      <c r="VUV182" s="89"/>
      <c r="VUW182" s="89"/>
      <c r="VUX182" s="89"/>
      <c r="VUY182" s="89"/>
      <c r="VUZ182" s="89"/>
      <c r="VVA182" s="89"/>
      <c r="VVB182" s="89"/>
      <c r="VVC182" s="89"/>
      <c r="VVD182" s="89"/>
      <c r="VVE182" s="89"/>
      <c r="VVF182" s="89"/>
      <c r="VVG182" s="89"/>
      <c r="VVH182" s="89"/>
      <c r="VVI182" s="89"/>
      <c r="VVJ182" s="89"/>
      <c r="VVK182" s="89"/>
      <c r="VVL182" s="89"/>
      <c r="VVM182" s="89"/>
      <c r="VVN182" s="89"/>
      <c r="VVO182" s="89"/>
      <c r="VVP182" s="89"/>
      <c r="VVQ182" s="89"/>
      <c r="VVR182" s="89"/>
      <c r="VVS182" s="89"/>
      <c r="VVT182" s="89"/>
      <c r="VVU182" s="89"/>
      <c r="VVV182" s="89"/>
      <c r="VVW182" s="89"/>
      <c r="VVX182" s="89"/>
      <c r="VVY182" s="89"/>
      <c r="VVZ182" s="89"/>
      <c r="VWA182" s="89"/>
      <c r="VWB182" s="89"/>
      <c r="VWC182" s="89"/>
      <c r="VWD182" s="89"/>
      <c r="VWE182" s="89"/>
      <c r="VWF182" s="89"/>
      <c r="VWG182" s="89"/>
      <c r="VWH182" s="89"/>
      <c r="VWI182" s="89"/>
      <c r="VWJ182" s="89"/>
      <c r="VWK182" s="89"/>
      <c r="VWL182" s="89"/>
      <c r="VWM182" s="89"/>
      <c r="VWN182" s="89"/>
      <c r="VWO182" s="89"/>
      <c r="VWP182" s="89"/>
      <c r="VWQ182" s="89"/>
      <c r="VWR182" s="89"/>
      <c r="VWS182" s="89"/>
      <c r="VWT182" s="89"/>
      <c r="VWU182" s="89"/>
      <c r="VWV182" s="89"/>
      <c r="VWW182" s="89"/>
      <c r="VWX182" s="89"/>
      <c r="VWY182" s="89"/>
      <c r="VWZ182" s="89"/>
      <c r="VXA182" s="89"/>
      <c r="VXB182" s="89"/>
      <c r="VXC182" s="89"/>
      <c r="VXD182" s="89"/>
      <c r="VXE182" s="89"/>
      <c r="VXF182" s="89"/>
      <c r="VXG182" s="89"/>
      <c r="VXH182" s="89"/>
      <c r="VXI182" s="89"/>
      <c r="VXJ182" s="89"/>
      <c r="VXK182" s="89"/>
      <c r="VXL182" s="89"/>
      <c r="VXM182" s="89"/>
      <c r="VXN182" s="89"/>
      <c r="VXO182" s="89"/>
      <c r="VXP182" s="89"/>
      <c r="VXQ182" s="89"/>
      <c r="VXR182" s="89"/>
      <c r="VXS182" s="89"/>
      <c r="VXT182" s="89"/>
      <c r="VXU182" s="89"/>
      <c r="VXV182" s="89"/>
      <c r="VXW182" s="89"/>
      <c r="VXX182" s="89"/>
      <c r="VXY182" s="89"/>
      <c r="VXZ182" s="89"/>
      <c r="VYA182" s="89"/>
      <c r="VYB182" s="89"/>
      <c r="VYC182" s="89"/>
      <c r="VYD182" s="89"/>
      <c r="VYE182" s="89"/>
      <c r="VYF182" s="89"/>
      <c r="VYG182" s="89"/>
      <c r="VYH182" s="89"/>
      <c r="VYI182" s="89"/>
      <c r="VYJ182" s="89"/>
      <c r="VYK182" s="89"/>
      <c r="VYL182" s="89"/>
      <c r="VYM182" s="89"/>
      <c r="VYN182" s="89"/>
      <c r="VYO182" s="89"/>
      <c r="VYP182" s="89"/>
      <c r="VYQ182" s="89"/>
      <c r="VYR182" s="89"/>
      <c r="VYS182" s="89"/>
      <c r="VYT182" s="89"/>
      <c r="VYU182" s="89"/>
      <c r="VYV182" s="89"/>
      <c r="VYW182" s="89"/>
      <c r="VYX182" s="89"/>
      <c r="VYY182" s="89"/>
      <c r="VYZ182" s="89"/>
      <c r="VZA182" s="89"/>
      <c r="VZB182" s="89"/>
      <c r="VZC182" s="89"/>
      <c r="VZD182" s="89"/>
      <c r="VZE182" s="89"/>
      <c r="VZF182" s="89"/>
      <c r="VZG182" s="89"/>
      <c r="VZH182" s="89"/>
      <c r="VZI182" s="89"/>
      <c r="VZJ182" s="89"/>
      <c r="VZK182" s="89"/>
      <c r="VZL182" s="89"/>
      <c r="VZM182" s="89"/>
      <c r="VZN182" s="89"/>
      <c r="VZO182" s="89"/>
      <c r="VZP182" s="89"/>
      <c r="VZQ182" s="89"/>
      <c r="VZR182" s="89"/>
      <c r="VZS182" s="89"/>
      <c r="VZT182" s="89"/>
      <c r="VZU182" s="89"/>
      <c r="VZV182" s="89"/>
      <c r="VZW182" s="89"/>
      <c r="VZX182" s="89"/>
      <c r="VZY182" s="89"/>
      <c r="VZZ182" s="89"/>
      <c r="WAA182" s="89"/>
      <c r="WAB182" s="89"/>
      <c r="WAC182" s="89"/>
      <c r="WAD182" s="89"/>
      <c r="WAE182" s="89"/>
      <c r="WAF182" s="89"/>
      <c r="WAG182" s="89"/>
      <c r="WAH182" s="89"/>
      <c r="WAI182" s="89"/>
      <c r="WAJ182" s="89"/>
      <c r="WAK182" s="89"/>
      <c r="WAL182" s="89"/>
      <c r="WAM182" s="89"/>
      <c r="WAN182" s="89"/>
      <c r="WAO182" s="89"/>
      <c r="WAP182" s="89"/>
      <c r="WAQ182" s="89"/>
      <c r="WAR182" s="89"/>
      <c r="WAS182" s="89"/>
      <c r="WAT182" s="89"/>
      <c r="WAU182" s="89"/>
      <c r="WAV182" s="89"/>
      <c r="WAW182" s="89"/>
      <c r="WAX182" s="89"/>
      <c r="WAY182" s="89"/>
      <c r="WAZ182" s="89"/>
      <c r="WBA182" s="89"/>
      <c r="WBB182" s="89"/>
      <c r="WBC182" s="89"/>
      <c r="WBD182" s="89"/>
      <c r="WBE182" s="89"/>
      <c r="WBF182" s="89"/>
      <c r="WBG182" s="89"/>
      <c r="WBH182" s="89"/>
      <c r="WBI182" s="89"/>
      <c r="WBJ182" s="89"/>
      <c r="WBK182" s="89"/>
      <c r="WBL182" s="89"/>
      <c r="WBM182" s="89"/>
      <c r="WBN182" s="89"/>
      <c r="WBO182" s="89"/>
      <c r="WBP182" s="89"/>
      <c r="WBQ182" s="89"/>
      <c r="WBR182" s="89"/>
      <c r="WBS182" s="89"/>
      <c r="WBT182" s="89"/>
      <c r="WBU182" s="89"/>
      <c r="WBV182" s="89"/>
      <c r="WBW182" s="89"/>
      <c r="WBX182" s="89"/>
      <c r="WBY182" s="89"/>
      <c r="WBZ182" s="89"/>
      <c r="WCA182" s="89"/>
      <c r="WCB182" s="89"/>
      <c r="WCC182" s="89"/>
      <c r="WCD182" s="89"/>
      <c r="WCE182" s="89"/>
      <c r="WCF182" s="89"/>
      <c r="WCG182" s="89"/>
      <c r="WCH182" s="89"/>
      <c r="WCI182" s="89"/>
      <c r="WCJ182" s="89"/>
      <c r="WCK182" s="89"/>
      <c r="WCL182" s="89"/>
      <c r="WCM182" s="89"/>
      <c r="WCN182" s="89"/>
      <c r="WCO182" s="89"/>
      <c r="WCP182" s="89"/>
      <c r="WCQ182" s="89"/>
      <c r="WCR182" s="89"/>
      <c r="WCS182" s="89"/>
      <c r="WCT182" s="89"/>
      <c r="WCU182" s="89"/>
      <c r="WCV182" s="89"/>
      <c r="WCW182" s="89"/>
      <c r="WCX182" s="89"/>
      <c r="WCY182" s="89"/>
      <c r="WCZ182" s="89"/>
      <c r="WDA182" s="89"/>
      <c r="WDB182" s="89"/>
      <c r="WDC182" s="89"/>
      <c r="WDD182" s="89"/>
      <c r="WDE182" s="89"/>
      <c r="WDF182" s="89"/>
      <c r="WDG182" s="89"/>
      <c r="WDH182" s="89"/>
      <c r="WDI182" s="89"/>
      <c r="WDJ182" s="89"/>
      <c r="WDK182" s="89"/>
      <c r="WDL182" s="89"/>
      <c r="WDM182" s="89"/>
      <c r="WDN182" s="89"/>
      <c r="WDO182" s="89"/>
      <c r="WDP182" s="89"/>
      <c r="WDQ182" s="89"/>
      <c r="WDR182" s="89"/>
      <c r="WDS182" s="89"/>
      <c r="WDT182" s="89"/>
      <c r="WDU182" s="89"/>
      <c r="WDV182" s="89"/>
      <c r="WDW182" s="89"/>
      <c r="WDX182" s="89"/>
      <c r="WDY182" s="89"/>
      <c r="WDZ182" s="89"/>
      <c r="WEA182" s="89"/>
      <c r="WEB182" s="89"/>
      <c r="WEC182" s="89"/>
      <c r="WED182" s="89"/>
      <c r="WEE182" s="89"/>
      <c r="WEF182" s="89"/>
      <c r="WEG182" s="89"/>
      <c r="WEH182" s="89"/>
      <c r="WEI182" s="89"/>
      <c r="WEJ182" s="89"/>
      <c r="WEK182" s="89"/>
      <c r="WEL182" s="89"/>
      <c r="WEM182" s="89"/>
      <c r="WEN182" s="89"/>
      <c r="WEO182" s="89"/>
      <c r="WEP182" s="89"/>
      <c r="WEQ182" s="89"/>
      <c r="WER182" s="89"/>
      <c r="WES182" s="89"/>
      <c r="WET182" s="89"/>
      <c r="WEU182" s="89"/>
      <c r="WEV182" s="89"/>
      <c r="WEW182" s="89"/>
      <c r="WEX182" s="89"/>
      <c r="WEY182" s="89"/>
      <c r="WEZ182" s="89"/>
      <c r="WFA182" s="89"/>
      <c r="WFB182" s="89"/>
      <c r="WFC182" s="89"/>
      <c r="WFD182" s="89"/>
      <c r="WFE182" s="89"/>
      <c r="WFF182" s="89"/>
      <c r="WFG182" s="89"/>
      <c r="WFH182" s="89"/>
      <c r="WFI182" s="89"/>
      <c r="WFJ182" s="89"/>
      <c r="WFK182" s="89"/>
      <c r="WFL182" s="89"/>
      <c r="WFM182" s="89"/>
      <c r="WFN182" s="89"/>
      <c r="WFO182" s="89"/>
      <c r="WFP182" s="89"/>
      <c r="WFQ182" s="89"/>
      <c r="WFR182" s="89"/>
      <c r="WFS182" s="89"/>
      <c r="WFT182" s="89"/>
      <c r="WFU182" s="89"/>
      <c r="WFV182" s="89"/>
      <c r="WFW182" s="89"/>
      <c r="WFX182" s="89"/>
      <c r="WFY182" s="89"/>
      <c r="WFZ182" s="89"/>
      <c r="WGA182" s="89"/>
      <c r="WGB182" s="89"/>
      <c r="WGC182" s="89"/>
      <c r="WGD182" s="89"/>
      <c r="WGE182" s="89"/>
      <c r="WGF182" s="89"/>
      <c r="WGG182" s="89"/>
      <c r="WGH182" s="89"/>
      <c r="WGI182" s="89"/>
      <c r="WGJ182" s="89"/>
      <c r="WGK182" s="89"/>
      <c r="WGL182" s="89"/>
      <c r="WGM182" s="89"/>
      <c r="WGN182" s="89"/>
      <c r="WGO182" s="89"/>
      <c r="WGP182" s="89"/>
      <c r="WGQ182" s="89"/>
      <c r="WGR182" s="89"/>
      <c r="WGS182" s="89"/>
      <c r="WGT182" s="89"/>
      <c r="WGU182" s="89"/>
      <c r="WGV182" s="89"/>
      <c r="WGW182" s="89"/>
      <c r="WGX182" s="89"/>
      <c r="WGY182" s="89"/>
      <c r="WGZ182" s="89"/>
      <c r="WHA182" s="89"/>
      <c r="WHB182" s="89"/>
      <c r="WHC182" s="89"/>
      <c r="WHD182" s="89"/>
      <c r="WHE182" s="89"/>
      <c r="WHF182" s="89"/>
      <c r="WHG182" s="89"/>
      <c r="WHH182" s="89"/>
      <c r="WHI182" s="89"/>
      <c r="WHJ182" s="89"/>
      <c r="WHK182" s="89"/>
      <c r="WHL182" s="89"/>
      <c r="WHM182" s="89"/>
      <c r="WHN182" s="89"/>
      <c r="WHO182" s="89"/>
      <c r="WHP182" s="89"/>
      <c r="WHQ182" s="89"/>
      <c r="WHR182" s="89"/>
      <c r="WHS182" s="89"/>
      <c r="WHT182" s="89"/>
      <c r="WHU182" s="89"/>
      <c r="WHV182" s="89"/>
      <c r="WHW182" s="89"/>
      <c r="WHX182" s="89"/>
      <c r="WHY182" s="89"/>
      <c r="WHZ182" s="89"/>
      <c r="WIA182" s="89"/>
      <c r="WIB182" s="89"/>
      <c r="WIC182" s="89"/>
      <c r="WID182" s="89"/>
      <c r="WIE182" s="89"/>
      <c r="WIF182" s="89"/>
      <c r="WIG182" s="89"/>
      <c r="WIH182" s="89"/>
      <c r="WII182" s="89"/>
      <c r="WIJ182" s="89"/>
      <c r="WIK182" s="89"/>
      <c r="WIL182" s="89"/>
      <c r="WIM182" s="89"/>
      <c r="WIN182" s="89"/>
      <c r="WIO182" s="89"/>
      <c r="WIP182" s="89"/>
      <c r="WIQ182" s="89"/>
      <c r="WIR182" s="89"/>
      <c r="WIS182" s="89"/>
      <c r="WIT182" s="89"/>
      <c r="WIU182" s="89"/>
      <c r="WIV182" s="89"/>
      <c r="WIW182" s="89"/>
      <c r="WIX182" s="89"/>
      <c r="WIY182" s="89"/>
      <c r="WIZ182" s="89"/>
      <c r="WJA182" s="89"/>
      <c r="WJB182" s="89"/>
      <c r="WJC182" s="89"/>
      <c r="WJD182" s="89"/>
      <c r="WJE182" s="89"/>
      <c r="WJF182" s="89"/>
      <c r="WJG182" s="89"/>
      <c r="WJH182" s="89"/>
      <c r="WJI182" s="89"/>
      <c r="WJJ182" s="89"/>
      <c r="WJK182" s="89"/>
      <c r="WJL182" s="89"/>
      <c r="WJM182" s="89"/>
      <c r="WJN182" s="89"/>
      <c r="WJO182" s="89"/>
      <c r="WJP182" s="89"/>
      <c r="WJQ182" s="89"/>
      <c r="WJR182" s="89"/>
      <c r="WJS182" s="89"/>
      <c r="WJT182" s="89"/>
      <c r="WJU182" s="89"/>
      <c r="WJV182" s="89"/>
      <c r="WJW182" s="89"/>
      <c r="WJX182" s="89"/>
      <c r="WJY182" s="89"/>
      <c r="WJZ182" s="89"/>
      <c r="WKA182" s="89"/>
      <c r="WKB182" s="89"/>
      <c r="WKC182" s="89"/>
      <c r="WKD182" s="89"/>
      <c r="WKE182" s="89"/>
      <c r="WKF182" s="89"/>
      <c r="WKG182" s="89"/>
      <c r="WKH182" s="89"/>
      <c r="WKI182" s="89"/>
      <c r="WKJ182" s="89"/>
      <c r="WKK182" s="89"/>
      <c r="WKL182" s="89"/>
      <c r="WKM182" s="89"/>
      <c r="WKN182" s="89"/>
      <c r="WKO182" s="89"/>
      <c r="WKP182" s="89"/>
      <c r="WKQ182" s="89"/>
      <c r="WKR182" s="89"/>
      <c r="WKS182" s="89"/>
      <c r="WKT182" s="89"/>
      <c r="WKU182" s="89"/>
      <c r="WKV182" s="89"/>
      <c r="WKW182" s="89"/>
      <c r="WKX182" s="89"/>
      <c r="WKY182" s="89"/>
      <c r="WKZ182" s="89"/>
      <c r="WLA182" s="89"/>
      <c r="WLB182" s="89"/>
      <c r="WLC182" s="89"/>
      <c r="WLD182" s="89"/>
      <c r="WLE182" s="89"/>
      <c r="WLF182" s="89"/>
      <c r="WLG182" s="89"/>
      <c r="WLH182" s="89"/>
      <c r="WLI182" s="89"/>
      <c r="WLJ182" s="89"/>
      <c r="WLK182" s="89"/>
      <c r="WLL182" s="89"/>
      <c r="WLM182" s="89"/>
      <c r="WLN182" s="89"/>
      <c r="WLO182" s="89"/>
      <c r="WLP182" s="89"/>
      <c r="WLQ182" s="89"/>
      <c r="WLR182" s="89"/>
      <c r="WLS182" s="89"/>
      <c r="WLT182" s="89"/>
      <c r="WLU182" s="89"/>
      <c r="WLV182" s="89"/>
      <c r="WLW182" s="89"/>
      <c r="WLX182" s="89"/>
      <c r="WLY182" s="89"/>
      <c r="WLZ182" s="89"/>
      <c r="WMA182" s="89"/>
      <c r="WMB182" s="89"/>
      <c r="WMC182" s="89"/>
      <c r="WMD182" s="89"/>
      <c r="WME182" s="89"/>
      <c r="WMF182" s="89"/>
      <c r="WMG182" s="89"/>
      <c r="WMH182" s="89"/>
      <c r="WMI182" s="89"/>
      <c r="WMJ182" s="89"/>
      <c r="WMK182" s="89"/>
      <c r="WML182" s="89"/>
      <c r="WMM182" s="89"/>
      <c r="WMN182" s="89"/>
      <c r="WMO182" s="89"/>
      <c r="WMP182" s="89"/>
      <c r="WMQ182" s="89"/>
      <c r="WMR182" s="89"/>
      <c r="WMS182" s="89"/>
      <c r="WMT182" s="89"/>
      <c r="WMU182" s="89"/>
      <c r="WMV182" s="89"/>
      <c r="WMW182" s="89"/>
      <c r="WMX182" s="89"/>
      <c r="WMY182" s="89"/>
      <c r="WMZ182" s="89"/>
      <c r="WNA182" s="89"/>
      <c r="WNB182" s="89"/>
      <c r="WNC182" s="89"/>
      <c r="WND182" s="89"/>
      <c r="WNE182" s="89"/>
      <c r="WNF182" s="89"/>
      <c r="WNG182" s="89"/>
      <c r="WNH182" s="89"/>
      <c r="WNI182" s="89"/>
      <c r="WNJ182" s="89"/>
      <c r="WNK182" s="89"/>
      <c r="WNL182" s="89"/>
      <c r="WNM182" s="89"/>
      <c r="WNN182" s="89"/>
      <c r="WNO182" s="89"/>
      <c r="WNP182" s="89"/>
      <c r="WNQ182" s="89"/>
      <c r="WNR182" s="89"/>
      <c r="WNS182" s="89"/>
      <c r="WNT182" s="89"/>
      <c r="WNU182" s="89"/>
      <c r="WNV182" s="89"/>
      <c r="WNW182" s="89"/>
      <c r="WNX182" s="89"/>
      <c r="WNY182" s="89"/>
      <c r="WNZ182" s="89"/>
      <c r="WOA182" s="89"/>
      <c r="WOB182" s="89"/>
      <c r="WOC182" s="89"/>
      <c r="WOD182" s="89"/>
      <c r="WOE182" s="89"/>
      <c r="WOF182" s="89"/>
      <c r="WOG182" s="89"/>
      <c r="WOH182" s="89"/>
      <c r="WOI182" s="89"/>
      <c r="WOJ182" s="89"/>
      <c r="WOK182" s="89"/>
      <c r="WOL182" s="89"/>
      <c r="WOM182" s="89"/>
      <c r="WON182" s="89"/>
      <c r="WOO182" s="89"/>
      <c r="WOP182" s="89"/>
      <c r="WOQ182" s="89"/>
      <c r="WOR182" s="89"/>
      <c r="WOS182" s="89"/>
      <c r="WOT182" s="89"/>
      <c r="WOU182" s="89"/>
      <c r="WOV182" s="89"/>
      <c r="WOW182" s="89"/>
      <c r="WOX182" s="89"/>
      <c r="WOY182" s="89"/>
      <c r="WOZ182" s="89"/>
      <c r="WPA182" s="89"/>
      <c r="WPB182" s="89"/>
      <c r="WPC182" s="89"/>
      <c r="WPD182" s="89"/>
      <c r="WPE182" s="89"/>
      <c r="WPF182" s="89"/>
      <c r="WPG182" s="89"/>
      <c r="WPH182" s="89"/>
      <c r="WPI182" s="89"/>
      <c r="WPJ182" s="89"/>
      <c r="WPK182" s="89"/>
      <c r="WPL182" s="89"/>
      <c r="WPM182" s="89"/>
      <c r="WPN182" s="89"/>
      <c r="WPO182" s="89"/>
      <c r="WPP182" s="89"/>
      <c r="WPQ182" s="89"/>
      <c r="WPR182" s="89"/>
      <c r="WPS182" s="89"/>
      <c r="WPT182" s="89"/>
      <c r="WPU182" s="89"/>
      <c r="WPV182" s="89"/>
      <c r="WPW182" s="89"/>
      <c r="WPX182" s="89"/>
      <c r="WPY182" s="89"/>
      <c r="WPZ182" s="89"/>
      <c r="WQA182" s="89"/>
      <c r="WQB182" s="89"/>
      <c r="WQC182" s="89"/>
      <c r="WQD182" s="89"/>
      <c r="WQE182" s="89"/>
      <c r="WQF182" s="89"/>
      <c r="WQG182" s="89"/>
      <c r="WQH182" s="89"/>
      <c r="WQI182" s="89"/>
      <c r="WQJ182" s="89"/>
      <c r="WQK182" s="89"/>
      <c r="WQL182" s="89"/>
      <c r="WQM182" s="89"/>
      <c r="WQN182" s="89"/>
      <c r="WQO182" s="89"/>
      <c r="WQP182" s="89"/>
      <c r="WQQ182" s="89"/>
      <c r="WQR182" s="89"/>
      <c r="WQS182" s="89"/>
      <c r="WQT182" s="89"/>
      <c r="WQU182" s="89"/>
      <c r="WQV182" s="89"/>
      <c r="WQW182" s="89"/>
      <c r="WQX182" s="89"/>
      <c r="WQY182" s="89"/>
      <c r="WQZ182" s="89"/>
      <c r="WRA182" s="89"/>
      <c r="WRB182" s="89"/>
      <c r="WRC182" s="89"/>
      <c r="WRD182" s="89"/>
      <c r="WRE182" s="89"/>
      <c r="WRF182" s="89"/>
      <c r="WRG182" s="89"/>
      <c r="WRH182" s="89"/>
      <c r="WRI182" s="89"/>
      <c r="WRJ182" s="89"/>
      <c r="WRK182" s="89"/>
      <c r="WRL182" s="89"/>
      <c r="WRM182" s="89"/>
      <c r="WRN182" s="89"/>
      <c r="WRO182" s="89"/>
      <c r="WRP182" s="89"/>
      <c r="WRQ182" s="89"/>
      <c r="WRR182" s="89"/>
      <c r="WRS182" s="89"/>
      <c r="WRT182" s="89"/>
      <c r="WRU182" s="89"/>
      <c r="WRV182" s="89"/>
      <c r="WRW182" s="89"/>
      <c r="WRX182" s="89"/>
      <c r="WRY182" s="89"/>
      <c r="WRZ182" s="89"/>
      <c r="WSA182" s="89"/>
      <c r="WSB182" s="89"/>
      <c r="WSC182" s="89"/>
      <c r="WSD182" s="89"/>
      <c r="WSE182" s="89"/>
      <c r="WSF182" s="89"/>
      <c r="WSG182" s="89"/>
      <c r="WSH182" s="89"/>
      <c r="WSI182" s="89"/>
      <c r="WSJ182" s="89"/>
      <c r="WSK182" s="89"/>
      <c r="WSL182" s="89"/>
      <c r="WSM182" s="89"/>
      <c r="WSN182" s="89"/>
      <c r="WSO182" s="89"/>
      <c r="WSP182" s="89"/>
      <c r="WSQ182" s="89"/>
      <c r="WSR182" s="89"/>
      <c r="WSS182" s="89"/>
      <c r="WST182" s="89"/>
      <c r="WSU182" s="89"/>
      <c r="WSV182" s="89"/>
      <c r="WSW182" s="89"/>
      <c r="WSX182" s="89"/>
      <c r="WSY182" s="89"/>
      <c r="WSZ182" s="89"/>
      <c r="WTA182" s="89"/>
      <c r="WTB182" s="89"/>
      <c r="WTC182" s="89"/>
      <c r="WTD182" s="89"/>
      <c r="WTE182" s="89"/>
      <c r="WTF182" s="89"/>
      <c r="WTG182" s="89"/>
      <c r="WTH182" s="89"/>
      <c r="WTI182" s="89"/>
      <c r="WTJ182" s="89"/>
      <c r="WTK182" s="89"/>
      <c r="WTL182" s="89"/>
      <c r="WTM182" s="89"/>
      <c r="WTN182" s="89"/>
      <c r="WTO182" s="89"/>
      <c r="WTP182" s="89"/>
      <c r="WTQ182" s="89"/>
      <c r="WTR182" s="89"/>
      <c r="WTS182" s="89"/>
      <c r="WTT182" s="89"/>
      <c r="WTU182" s="89"/>
      <c r="WTV182" s="89"/>
      <c r="WTW182" s="89"/>
      <c r="WTX182" s="89"/>
      <c r="WTY182" s="89"/>
      <c r="WTZ182" s="89"/>
      <c r="WUA182" s="89"/>
      <c r="WUB182" s="89"/>
      <c r="WUC182" s="89"/>
      <c r="WUD182" s="89"/>
      <c r="WUE182" s="89"/>
      <c r="WUF182" s="89"/>
      <c r="WUG182" s="89"/>
      <c r="WUH182" s="89"/>
      <c r="WUI182" s="89"/>
      <c r="WUJ182" s="89"/>
      <c r="WUK182" s="89"/>
      <c r="WUL182" s="89"/>
      <c r="WUM182" s="89"/>
      <c r="WUN182" s="89"/>
      <c r="WUO182" s="89"/>
      <c r="WUP182" s="89"/>
      <c r="WUQ182" s="89"/>
      <c r="WUR182" s="89"/>
      <c r="WUS182" s="89"/>
      <c r="WUT182" s="89"/>
      <c r="WUU182" s="89"/>
      <c r="WUV182" s="89"/>
      <c r="WUW182" s="89"/>
      <c r="WUX182" s="89"/>
      <c r="WUY182" s="89"/>
      <c r="WUZ182" s="89"/>
      <c r="WVA182" s="89"/>
      <c r="WVB182" s="89"/>
      <c r="WVC182" s="89"/>
      <c r="WVD182" s="89"/>
      <c r="WVE182" s="89"/>
      <c r="WVF182" s="89"/>
      <c r="WVG182" s="89"/>
      <c r="WVH182" s="89"/>
      <c r="WVI182" s="89"/>
      <c r="WVJ182" s="89"/>
      <c r="WVK182" s="89"/>
      <c r="WVL182" s="89"/>
      <c r="WVM182" s="89"/>
      <c r="WVN182" s="89"/>
      <c r="WVO182" s="89"/>
      <c r="WVP182" s="89"/>
      <c r="WVQ182" s="89"/>
      <c r="WVR182" s="89"/>
      <c r="WVS182" s="89"/>
      <c r="WVT182" s="89"/>
      <c r="WVU182" s="89"/>
      <c r="WVV182" s="89"/>
      <c r="WVW182" s="89"/>
      <c r="WVX182" s="89"/>
      <c r="WVY182" s="89"/>
      <c r="WVZ182" s="89"/>
      <c r="WWA182" s="89"/>
      <c r="WWB182" s="89"/>
      <c r="WWC182" s="89"/>
      <c r="WWD182" s="89"/>
      <c r="WWE182" s="89"/>
      <c r="WWF182" s="89"/>
      <c r="WWG182" s="89"/>
      <c r="WWH182" s="89"/>
      <c r="WWI182" s="89"/>
      <c r="WWJ182" s="89"/>
      <c r="WWK182" s="89"/>
      <c r="WWL182" s="89"/>
      <c r="WWM182" s="89"/>
      <c r="WWN182" s="89"/>
      <c r="WWO182" s="89"/>
      <c r="WWP182" s="89"/>
      <c r="WWQ182" s="89"/>
      <c r="WWR182" s="89"/>
      <c r="WWS182" s="89"/>
      <c r="WWT182" s="89"/>
      <c r="WWU182" s="89"/>
      <c r="WWV182" s="89"/>
      <c r="WWW182" s="89"/>
      <c r="WWX182" s="89"/>
      <c r="WWY182" s="89"/>
      <c r="WWZ182" s="89"/>
      <c r="WXA182" s="89"/>
      <c r="WXB182" s="89"/>
      <c r="WXC182" s="89"/>
      <c r="WXD182" s="89"/>
      <c r="WXE182" s="89"/>
      <c r="WXF182" s="89"/>
      <c r="WXG182" s="89"/>
      <c r="WXH182" s="89"/>
      <c r="WXI182" s="89"/>
      <c r="WXJ182" s="89"/>
      <c r="WXK182" s="89"/>
      <c r="WXL182" s="89"/>
      <c r="WXM182" s="89"/>
      <c r="WXN182" s="89"/>
      <c r="WXO182" s="89"/>
      <c r="WXP182" s="89"/>
      <c r="WXQ182" s="89"/>
      <c r="WXR182" s="89"/>
      <c r="WXS182" s="89"/>
      <c r="WXT182" s="89"/>
      <c r="WXU182" s="89"/>
      <c r="WXV182" s="89"/>
      <c r="WXW182" s="89"/>
      <c r="WXX182" s="89"/>
      <c r="WXY182" s="89"/>
      <c r="WXZ182" s="89"/>
      <c r="WYA182" s="89"/>
      <c r="WYB182" s="89"/>
      <c r="WYC182" s="89"/>
      <c r="WYD182" s="89"/>
      <c r="WYE182" s="89"/>
      <c r="WYF182" s="89"/>
      <c r="WYG182" s="89"/>
      <c r="WYH182" s="89"/>
      <c r="WYI182" s="89"/>
      <c r="WYJ182" s="89"/>
      <c r="WYK182" s="89"/>
      <c r="WYL182" s="89"/>
      <c r="WYM182" s="89"/>
      <c r="WYN182" s="89"/>
      <c r="WYO182" s="89"/>
      <c r="WYP182" s="89"/>
      <c r="WYQ182" s="89"/>
      <c r="WYR182" s="89"/>
      <c r="WYS182" s="89"/>
      <c r="WYT182" s="89"/>
      <c r="WYU182" s="89"/>
      <c r="WYV182" s="89"/>
      <c r="WYW182" s="89"/>
      <c r="WYX182" s="89"/>
      <c r="WYY182" s="89"/>
      <c r="WYZ182" s="89"/>
      <c r="WZA182" s="89"/>
      <c r="WZB182" s="89"/>
      <c r="WZC182" s="89"/>
      <c r="WZD182" s="89"/>
      <c r="WZE182" s="89"/>
      <c r="WZF182" s="89"/>
      <c r="WZG182" s="89"/>
      <c r="WZH182" s="89"/>
      <c r="WZI182" s="89"/>
      <c r="WZJ182" s="89"/>
      <c r="WZK182" s="89"/>
      <c r="WZL182" s="89"/>
      <c r="WZM182" s="89"/>
      <c r="WZN182" s="89"/>
      <c r="WZO182" s="89"/>
      <c r="WZP182" s="89"/>
      <c r="WZQ182" s="89"/>
      <c r="WZR182" s="89"/>
      <c r="WZS182" s="89"/>
      <c r="WZT182" s="89"/>
      <c r="WZU182" s="89"/>
      <c r="WZV182" s="89"/>
      <c r="WZW182" s="89"/>
      <c r="WZX182" s="89"/>
      <c r="WZY182" s="89"/>
      <c r="WZZ182" s="89"/>
      <c r="XAA182" s="89"/>
      <c r="XAB182" s="89"/>
      <c r="XAC182" s="89"/>
      <c r="XAD182" s="89"/>
      <c r="XAE182" s="89"/>
      <c r="XAF182" s="89"/>
      <c r="XAG182" s="89"/>
      <c r="XAH182" s="89"/>
      <c r="XAI182" s="89"/>
      <c r="XAJ182" s="89"/>
      <c r="XAK182" s="89"/>
      <c r="XAL182" s="89"/>
      <c r="XAM182" s="89"/>
      <c r="XAN182" s="89"/>
      <c r="XAO182" s="89"/>
      <c r="XAP182" s="89"/>
      <c r="XAQ182" s="89"/>
      <c r="XAR182" s="89"/>
      <c r="XAS182" s="89"/>
      <c r="XAT182" s="89"/>
      <c r="XAU182" s="89"/>
      <c r="XAV182" s="89"/>
      <c r="XAW182" s="89"/>
      <c r="XAX182" s="89"/>
      <c r="XAY182" s="89"/>
      <c r="XAZ182" s="89"/>
      <c r="XBA182" s="89"/>
      <c r="XBB182" s="89"/>
      <c r="XBC182" s="89"/>
      <c r="XBD182" s="89"/>
      <c r="XBE182" s="89"/>
      <c r="XBF182" s="89"/>
      <c r="XBG182" s="89"/>
      <c r="XBH182" s="89"/>
      <c r="XBI182" s="89"/>
      <c r="XBJ182" s="89"/>
      <c r="XBK182" s="89"/>
      <c r="XBL182" s="89"/>
      <c r="XBM182" s="89"/>
      <c r="XBN182" s="89"/>
      <c r="XBO182" s="89"/>
      <c r="XBP182" s="89"/>
      <c r="XBQ182" s="89"/>
      <c r="XBR182" s="89"/>
      <c r="XBS182" s="89"/>
      <c r="XBT182" s="89"/>
      <c r="XBU182" s="89"/>
      <c r="XBV182" s="89"/>
      <c r="XBW182" s="89"/>
      <c r="XBX182" s="89"/>
      <c r="XBY182" s="89"/>
      <c r="XBZ182" s="89"/>
      <c r="XCA182" s="89"/>
      <c r="XCB182" s="89"/>
      <c r="XCC182" s="89"/>
      <c r="XCD182" s="89"/>
      <c r="XCE182" s="89"/>
      <c r="XCF182" s="89"/>
      <c r="XCG182" s="89"/>
      <c r="XCH182" s="89"/>
      <c r="XCI182" s="89"/>
      <c r="XCJ182" s="89"/>
      <c r="XCK182" s="89"/>
      <c r="XCL182" s="89"/>
      <c r="XCM182" s="89"/>
      <c r="XCN182" s="89"/>
      <c r="XCO182" s="89"/>
      <c r="XCP182" s="89"/>
      <c r="XCQ182" s="89"/>
      <c r="XCR182" s="89"/>
      <c r="XCS182" s="89"/>
      <c r="XCT182" s="89"/>
      <c r="XCU182" s="89"/>
      <c r="XCV182" s="89"/>
      <c r="XCW182" s="89"/>
      <c r="XCX182" s="89"/>
      <c r="XCY182" s="89"/>
      <c r="XCZ182" s="89"/>
      <c r="XDA182" s="89"/>
      <c r="XDB182" s="89"/>
      <c r="XDC182" s="89"/>
      <c r="XDD182" s="89"/>
      <c r="XDE182" s="89"/>
      <c r="XDF182" s="89"/>
      <c r="XDG182" s="89"/>
      <c r="XDH182" s="89"/>
      <c r="XDI182" s="89"/>
      <c r="XDJ182" s="89"/>
      <c r="XDK182" s="89"/>
      <c r="XDL182" s="89"/>
      <c r="XDM182" s="89"/>
      <c r="XDN182" s="89"/>
      <c r="XDO182" s="89"/>
      <c r="XDP182" s="89"/>
      <c r="XDQ182" s="89"/>
      <c r="XDR182" s="89"/>
      <c r="XDS182" s="89"/>
      <c r="XDT182" s="89"/>
      <c r="XDU182" s="89"/>
      <c r="XDV182" s="89"/>
      <c r="XDW182" s="89"/>
      <c r="XDX182" s="89"/>
      <c r="XDY182" s="89"/>
      <c r="XDZ182" s="89"/>
    </row>
    <row r="183" customFormat="1" ht="39" customHeight="1" spans="1:41">
      <c r="A183" s="31"/>
      <c r="B183" s="35" t="s">
        <v>478</v>
      </c>
      <c r="C183" s="37"/>
      <c r="D183" s="37"/>
      <c r="E183" s="37"/>
      <c r="F183" s="40"/>
      <c r="G183" s="29"/>
      <c r="H183" s="28"/>
      <c r="I183" s="28"/>
      <c r="J183" s="28"/>
      <c r="K183" s="28"/>
      <c r="L183" s="28"/>
      <c r="M183" s="56"/>
      <c r="N183" s="56"/>
      <c r="O183" s="28"/>
      <c r="P183" s="28"/>
      <c r="Q183" s="28"/>
      <c r="R183" s="28"/>
      <c r="S183" s="28"/>
      <c r="T183" s="28"/>
      <c r="U183" s="28"/>
      <c r="V183" s="28"/>
      <c r="W183" s="28"/>
      <c r="X183" s="28"/>
      <c r="Y183" s="28"/>
      <c r="Z183" s="28"/>
      <c r="AA183" s="28"/>
      <c r="AB183" s="28"/>
      <c r="AC183" s="66"/>
      <c r="AD183" s="67"/>
      <c r="AE183" s="67"/>
      <c r="AF183" s="67"/>
      <c r="AG183" s="67"/>
      <c r="AH183" s="67"/>
      <c r="AI183" s="67"/>
      <c r="AJ183" s="67"/>
      <c r="AK183" s="67"/>
      <c r="AL183" s="67"/>
      <c r="AM183" s="67"/>
      <c r="AN183" s="67"/>
      <c r="AO183" s="67"/>
    </row>
    <row r="184" customFormat="1" ht="39" customHeight="1" spans="1:41">
      <c r="A184" s="31"/>
      <c r="B184" s="35" t="s">
        <v>645</v>
      </c>
      <c r="C184" s="35"/>
      <c r="D184" s="35"/>
      <c r="E184" s="35"/>
      <c r="F184" s="40"/>
      <c r="G184" s="29"/>
      <c r="H184" s="28"/>
      <c r="I184" s="28"/>
      <c r="J184" s="28"/>
      <c r="K184" s="28"/>
      <c r="L184" s="28"/>
      <c r="M184" s="56"/>
      <c r="N184" s="56"/>
      <c r="O184" s="28"/>
      <c r="P184" s="28"/>
      <c r="Q184" s="28"/>
      <c r="R184" s="28"/>
      <c r="S184" s="28"/>
      <c r="T184" s="28"/>
      <c r="U184" s="28"/>
      <c r="V184" s="28"/>
      <c r="W184" s="28"/>
      <c r="X184" s="28"/>
      <c r="Y184" s="28"/>
      <c r="Z184" s="28"/>
      <c r="AA184" s="28"/>
      <c r="AB184" s="28"/>
      <c r="AC184" s="66"/>
      <c r="AD184" s="67"/>
      <c r="AE184" s="67"/>
      <c r="AF184" s="67"/>
      <c r="AG184" s="67"/>
      <c r="AH184" s="67"/>
      <c r="AI184" s="67"/>
      <c r="AJ184" s="67"/>
      <c r="AK184" s="67"/>
      <c r="AL184" s="67"/>
      <c r="AM184" s="67"/>
      <c r="AN184" s="67"/>
      <c r="AO184" s="67"/>
    </row>
    <row r="185" customFormat="1" ht="39" customHeight="1" spans="1:41">
      <c r="A185" s="31"/>
      <c r="B185" s="35" t="s">
        <v>478</v>
      </c>
      <c r="C185" s="37"/>
      <c r="D185" s="37"/>
      <c r="E185" s="37"/>
      <c r="F185" s="40"/>
      <c r="G185" s="29"/>
      <c r="H185" s="28"/>
      <c r="I185" s="28"/>
      <c r="J185" s="28"/>
      <c r="K185" s="28"/>
      <c r="L185" s="28"/>
      <c r="M185" s="56"/>
      <c r="N185" s="56"/>
      <c r="O185" s="28"/>
      <c r="P185" s="28"/>
      <c r="Q185" s="28"/>
      <c r="R185" s="28"/>
      <c r="S185" s="28"/>
      <c r="T185" s="28"/>
      <c r="U185" s="28"/>
      <c r="V185" s="28"/>
      <c r="W185" s="28"/>
      <c r="X185" s="28"/>
      <c r="Y185" s="28"/>
      <c r="Z185" s="28"/>
      <c r="AA185" s="28"/>
      <c r="AB185" s="28"/>
      <c r="AC185" s="66"/>
      <c r="AD185" s="67"/>
      <c r="AE185" s="67"/>
      <c r="AF185" s="67"/>
      <c r="AG185" s="67"/>
      <c r="AH185" s="67"/>
      <c r="AI185" s="67"/>
      <c r="AJ185" s="67"/>
      <c r="AK185" s="67"/>
      <c r="AL185" s="67"/>
      <c r="AM185" s="67"/>
      <c r="AN185" s="67"/>
      <c r="AO185" s="67"/>
    </row>
    <row r="186" customFormat="1" ht="39" customHeight="1" spans="1:41">
      <c r="A186" s="31"/>
      <c r="B186" s="35" t="s">
        <v>646</v>
      </c>
      <c r="C186" s="35"/>
      <c r="D186" s="35"/>
      <c r="E186" s="35"/>
      <c r="F186" s="40"/>
      <c r="G186" s="29">
        <f t="shared" ref="G186:K186" si="36">SUM(G187:G187)</f>
        <v>22</v>
      </c>
      <c r="H186" s="29">
        <f t="shared" si="36"/>
        <v>21</v>
      </c>
      <c r="I186" s="29">
        <f t="shared" si="36"/>
        <v>1</v>
      </c>
      <c r="J186" s="29">
        <f t="shared" si="36"/>
        <v>0</v>
      </c>
      <c r="K186" s="29">
        <f t="shared" si="36"/>
        <v>0</v>
      </c>
      <c r="L186" s="28"/>
      <c r="M186" s="56"/>
      <c r="N186" s="56"/>
      <c r="O186" s="28"/>
      <c r="P186" s="28"/>
      <c r="Q186" s="28"/>
      <c r="R186" s="28"/>
      <c r="S186" s="28"/>
      <c r="T186" s="28"/>
      <c r="U186" s="28"/>
      <c r="V186" s="28"/>
      <c r="W186" s="28"/>
      <c r="X186" s="28"/>
      <c r="Y186" s="28"/>
      <c r="Z186" s="28"/>
      <c r="AA186" s="28"/>
      <c r="AB186" s="28"/>
      <c r="AC186" s="66"/>
      <c r="AD186" s="67"/>
      <c r="AE186" s="67"/>
      <c r="AF186" s="67"/>
      <c r="AG186" s="67"/>
      <c r="AH186" s="67"/>
      <c r="AI186" s="67"/>
      <c r="AJ186" s="67"/>
      <c r="AK186" s="67"/>
      <c r="AL186" s="67"/>
      <c r="AM186" s="67"/>
      <c r="AN186" s="67"/>
      <c r="AO186" s="67"/>
    </row>
    <row r="187" s="14" customFormat="1" ht="39" customHeight="1" spans="1:41">
      <c r="A187" s="31"/>
      <c r="B187" s="47" t="s">
        <v>380</v>
      </c>
      <c r="C187" s="31" t="s">
        <v>39</v>
      </c>
      <c r="D187" s="31" t="s">
        <v>236</v>
      </c>
      <c r="E187" s="31" t="s">
        <v>381</v>
      </c>
      <c r="F187" s="32" t="s">
        <v>382</v>
      </c>
      <c r="G187" s="29">
        <v>22</v>
      </c>
      <c r="H187" s="28">
        <v>21</v>
      </c>
      <c r="I187" s="28">
        <v>1</v>
      </c>
      <c r="J187" s="28"/>
      <c r="K187" s="28"/>
      <c r="L187" s="31" t="s">
        <v>383</v>
      </c>
      <c r="M187" s="32" t="s">
        <v>384</v>
      </c>
      <c r="N187" s="32" t="s">
        <v>384</v>
      </c>
      <c r="O187" s="31">
        <v>5</v>
      </c>
      <c r="P187" s="28"/>
      <c r="Q187" s="31">
        <v>0.0048</v>
      </c>
      <c r="R187" s="31">
        <v>0.0048</v>
      </c>
      <c r="S187" s="28"/>
      <c r="T187" s="31">
        <v>0.015</v>
      </c>
      <c r="U187" s="31">
        <v>0.015</v>
      </c>
      <c r="V187" s="28"/>
      <c r="W187" s="31" t="s">
        <v>385</v>
      </c>
      <c r="X187" s="45" t="s">
        <v>386</v>
      </c>
      <c r="Y187" s="31" t="s">
        <v>385</v>
      </c>
      <c r="Z187" s="45" t="s">
        <v>386</v>
      </c>
      <c r="AA187" s="31" t="s">
        <v>387</v>
      </c>
      <c r="AB187" s="28"/>
      <c r="AC187" s="72"/>
      <c r="AD187" s="72"/>
      <c r="AE187" s="72"/>
      <c r="AF187" s="72"/>
      <c r="AG187" s="72"/>
      <c r="AH187" s="72"/>
      <c r="AI187" s="72"/>
      <c r="AJ187" s="72"/>
      <c r="AK187" s="72"/>
      <c r="AL187" s="72"/>
      <c r="AM187" s="72"/>
      <c r="AN187" s="72"/>
      <c r="AO187" s="72"/>
    </row>
    <row r="188" customFormat="1" ht="39" customHeight="1" spans="1:41">
      <c r="A188" s="31"/>
      <c r="B188" s="35" t="s">
        <v>478</v>
      </c>
      <c r="C188" s="37"/>
      <c r="D188" s="37"/>
      <c r="E188" s="37"/>
      <c r="F188" s="40"/>
      <c r="G188" s="29"/>
      <c r="H188" s="28"/>
      <c r="I188" s="28"/>
      <c r="J188" s="28"/>
      <c r="K188" s="28"/>
      <c r="L188" s="28"/>
      <c r="M188" s="56"/>
      <c r="N188" s="56"/>
      <c r="O188" s="28"/>
      <c r="P188" s="28"/>
      <c r="Q188" s="28"/>
      <c r="R188" s="28"/>
      <c r="S188" s="28"/>
      <c r="T188" s="28"/>
      <c r="U188" s="28"/>
      <c r="V188" s="28"/>
      <c r="W188" s="28"/>
      <c r="X188" s="28"/>
      <c r="Y188" s="28"/>
      <c r="Z188" s="28"/>
      <c r="AA188" s="28"/>
      <c r="AB188" s="28"/>
      <c r="AC188" s="66"/>
      <c r="AD188" s="67"/>
      <c r="AE188" s="67"/>
      <c r="AF188" s="67"/>
      <c r="AG188" s="67"/>
      <c r="AH188" s="67"/>
      <c r="AI188" s="67"/>
      <c r="AJ188" s="67"/>
      <c r="AK188" s="67"/>
      <c r="AL188" s="67"/>
      <c r="AM188" s="67"/>
      <c r="AN188" s="67"/>
      <c r="AO188" s="67"/>
    </row>
    <row r="189" customFormat="1" ht="39" customHeight="1" spans="1:41">
      <c r="A189" s="31"/>
      <c r="B189" s="35" t="s">
        <v>647</v>
      </c>
      <c r="C189" s="35"/>
      <c r="D189" s="35"/>
      <c r="E189" s="35"/>
      <c r="F189" s="40"/>
      <c r="G189" s="29"/>
      <c r="H189" s="28"/>
      <c r="I189" s="28"/>
      <c r="J189" s="28"/>
      <c r="K189" s="28"/>
      <c r="L189" s="28"/>
      <c r="M189" s="56"/>
      <c r="N189" s="56"/>
      <c r="O189" s="28"/>
      <c r="P189" s="28"/>
      <c r="Q189" s="28"/>
      <c r="R189" s="28"/>
      <c r="S189" s="28"/>
      <c r="T189" s="28"/>
      <c r="U189" s="28"/>
      <c r="V189" s="28"/>
      <c r="W189" s="28"/>
      <c r="X189" s="28"/>
      <c r="Y189" s="28"/>
      <c r="Z189" s="28"/>
      <c r="AA189" s="28"/>
      <c r="AB189" s="28"/>
      <c r="AC189" s="66"/>
      <c r="AD189" s="67"/>
      <c r="AE189" s="67"/>
      <c r="AF189" s="67"/>
      <c r="AG189" s="67"/>
      <c r="AH189" s="67"/>
      <c r="AI189" s="67"/>
      <c r="AJ189" s="67"/>
      <c r="AK189" s="67"/>
      <c r="AL189" s="67"/>
      <c r="AM189" s="67"/>
      <c r="AN189" s="67"/>
      <c r="AO189" s="67"/>
    </row>
    <row r="190" customFormat="1" ht="39" customHeight="1" spans="1:41">
      <c r="A190" s="31"/>
      <c r="B190" s="35" t="s">
        <v>478</v>
      </c>
      <c r="C190" s="37"/>
      <c r="D190" s="37"/>
      <c r="E190" s="37"/>
      <c r="F190" s="40"/>
      <c r="G190" s="29"/>
      <c r="H190" s="28"/>
      <c r="I190" s="28"/>
      <c r="J190" s="28"/>
      <c r="K190" s="28"/>
      <c r="L190" s="28"/>
      <c r="M190" s="56"/>
      <c r="N190" s="56"/>
      <c r="O190" s="28"/>
      <c r="P190" s="28"/>
      <c r="Q190" s="28"/>
      <c r="R190" s="28"/>
      <c r="S190" s="28"/>
      <c r="T190" s="28"/>
      <c r="U190" s="28"/>
      <c r="V190" s="28"/>
      <c r="W190" s="28"/>
      <c r="X190" s="28"/>
      <c r="Y190" s="28"/>
      <c r="Z190" s="28"/>
      <c r="AA190" s="28"/>
      <c r="AB190" s="28"/>
      <c r="AC190" s="66"/>
      <c r="AD190" s="67"/>
      <c r="AE190" s="67"/>
      <c r="AF190" s="67"/>
      <c r="AG190" s="67"/>
      <c r="AH190" s="67"/>
      <c r="AI190" s="67"/>
      <c r="AJ190" s="67"/>
      <c r="AK190" s="67"/>
      <c r="AL190" s="67"/>
      <c r="AM190" s="67"/>
      <c r="AN190" s="67"/>
      <c r="AO190" s="67"/>
    </row>
    <row r="191" customFormat="1" ht="39" customHeight="1" spans="1:41">
      <c r="A191" s="31"/>
      <c r="B191" s="35" t="s">
        <v>648</v>
      </c>
      <c r="C191" s="35"/>
      <c r="D191" s="35"/>
      <c r="E191" s="35"/>
      <c r="F191" s="40"/>
      <c r="G191" s="29">
        <f t="shared" ref="G191:K191" si="37">SUM(G192:G196)</f>
        <v>1581.9</v>
      </c>
      <c r="H191" s="29">
        <f t="shared" si="37"/>
        <v>0</v>
      </c>
      <c r="I191" s="29">
        <f t="shared" si="37"/>
        <v>1581.9</v>
      </c>
      <c r="J191" s="29">
        <f t="shared" si="37"/>
        <v>0</v>
      </c>
      <c r="K191" s="29">
        <f t="shared" si="37"/>
        <v>0</v>
      </c>
      <c r="L191" s="28"/>
      <c r="M191" s="56"/>
      <c r="N191" s="56"/>
      <c r="O191" s="28"/>
      <c r="P191" s="28"/>
      <c r="Q191" s="28"/>
      <c r="R191" s="28"/>
      <c r="S191" s="28"/>
      <c r="T191" s="28"/>
      <c r="U191" s="28"/>
      <c r="V191" s="28"/>
      <c r="W191" s="28"/>
      <c r="X191" s="28"/>
      <c r="Y191" s="28"/>
      <c r="Z191" s="28"/>
      <c r="AA191" s="28"/>
      <c r="AB191" s="28"/>
      <c r="AC191" s="66"/>
      <c r="AD191" s="67"/>
      <c r="AE191" s="67"/>
      <c r="AF191" s="67"/>
      <c r="AG191" s="67"/>
      <c r="AH191" s="67"/>
      <c r="AI191" s="67"/>
      <c r="AJ191" s="67"/>
      <c r="AK191" s="67"/>
      <c r="AL191" s="67"/>
      <c r="AM191" s="67"/>
      <c r="AN191" s="67"/>
      <c r="AO191" s="67"/>
    </row>
    <row r="192" s="5" customFormat="1" ht="93" customHeight="1" spans="1:41">
      <c r="A192" s="31"/>
      <c r="B192" s="47" t="s">
        <v>390</v>
      </c>
      <c r="C192" s="46" t="s">
        <v>39</v>
      </c>
      <c r="D192" s="31" t="s">
        <v>236</v>
      </c>
      <c r="E192" s="45" t="s">
        <v>337</v>
      </c>
      <c r="F192" s="41" t="s">
        <v>391</v>
      </c>
      <c r="G192" s="33">
        <v>500</v>
      </c>
      <c r="H192" s="28"/>
      <c r="I192" s="31">
        <v>500</v>
      </c>
      <c r="J192" s="28"/>
      <c r="K192" s="28"/>
      <c r="L192" s="31" t="s">
        <v>56</v>
      </c>
      <c r="M192" s="32" t="s">
        <v>392</v>
      </c>
      <c r="N192" s="32" t="s">
        <v>392</v>
      </c>
      <c r="O192" s="31"/>
      <c r="P192" s="31">
        <v>1</v>
      </c>
      <c r="Q192" s="28">
        <f t="shared" ref="Q192:Q196" si="38">SUM(R192:S192)</f>
        <v>0.0157</v>
      </c>
      <c r="R192" s="31">
        <v>0.0032</v>
      </c>
      <c r="S192" s="31">
        <v>0.0125</v>
      </c>
      <c r="T192" s="28">
        <f t="shared" ref="T192:T196" si="39">SUM(U192:V192)</f>
        <v>0.412</v>
      </c>
      <c r="U192" s="31">
        <v>0.012</v>
      </c>
      <c r="V192" s="31">
        <v>0.4</v>
      </c>
      <c r="W192" s="31" t="s">
        <v>121</v>
      </c>
      <c r="X192" s="45" t="s">
        <v>122</v>
      </c>
      <c r="Y192" s="45" t="s">
        <v>170</v>
      </c>
      <c r="Z192" s="28" t="s">
        <v>339</v>
      </c>
      <c r="AA192" s="31" t="s">
        <v>58</v>
      </c>
      <c r="AB192" s="28"/>
      <c r="AC192" s="72"/>
      <c r="AD192" s="72"/>
      <c r="AE192" s="72"/>
      <c r="AF192" s="72"/>
      <c r="AG192" s="72"/>
      <c r="AH192" s="72"/>
      <c r="AI192" s="72"/>
      <c r="AJ192" s="72"/>
      <c r="AK192" s="72"/>
      <c r="AL192" s="72"/>
      <c r="AM192" s="72"/>
      <c r="AN192" s="72"/>
      <c r="AO192" s="72"/>
    </row>
    <row r="193" s="5" customFormat="1" ht="93" customHeight="1" spans="1:41">
      <c r="A193" s="31"/>
      <c r="B193" s="47" t="s">
        <v>393</v>
      </c>
      <c r="C193" s="46" t="s">
        <v>39</v>
      </c>
      <c r="D193" s="31" t="s">
        <v>236</v>
      </c>
      <c r="E193" s="45" t="s">
        <v>209</v>
      </c>
      <c r="F193" s="41" t="s">
        <v>394</v>
      </c>
      <c r="G193" s="33">
        <v>330.4</v>
      </c>
      <c r="H193" s="28"/>
      <c r="I193" s="31">
        <v>330.4</v>
      </c>
      <c r="J193" s="28"/>
      <c r="K193" s="28"/>
      <c r="L193" s="31" t="s">
        <v>56</v>
      </c>
      <c r="M193" s="32" t="s">
        <v>392</v>
      </c>
      <c r="N193" s="32" t="s">
        <v>392</v>
      </c>
      <c r="O193" s="31">
        <v>1</v>
      </c>
      <c r="P193" s="31"/>
      <c r="Q193" s="28">
        <f t="shared" si="38"/>
        <v>0.0152</v>
      </c>
      <c r="R193" s="31">
        <v>0.0032</v>
      </c>
      <c r="S193" s="31">
        <v>0.012</v>
      </c>
      <c r="T193" s="28">
        <f t="shared" si="39"/>
        <v>0.05</v>
      </c>
      <c r="U193" s="31">
        <v>0.01</v>
      </c>
      <c r="V193" s="31">
        <v>0.04</v>
      </c>
      <c r="W193" s="31" t="s">
        <v>121</v>
      </c>
      <c r="X193" s="45" t="s">
        <v>122</v>
      </c>
      <c r="Y193" s="45" t="s">
        <v>102</v>
      </c>
      <c r="Z193" s="28" t="s">
        <v>103</v>
      </c>
      <c r="AA193" s="31" t="s">
        <v>58</v>
      </c>
      <c r="AB193" s="28"/>
      <c r="AC193" s="72"/>
      <c r="AD193" s="72"/>
      <c r="AE193" s="72"/>
      <c r="AF193" s="72"/>
      <c r="AG193" s="72"/>
      <c r="AH193" s="72"/>
      <c r="AI193" s="72"/>
      <c r="AJ193" s="72"/>
      <c r="AK193" s="72"/>
      <c r="AL193" s="72"/>
      <c r="AM193" s="72"/>
      <c r="AN193" s="72"/>
      <c r="AO193" s="72"/>
    </row>
    <row r="194" s="5" customFormat="1" ht="93" customHeight="1" spans="1:41">
      <c r="A194" s="31"/>
      <c r="B194" s="47" t="s">
        <v>395</v>
      </c>
      <c r="C194" s="46" t="s">
        <v>39</v>
      </c>
      <c r="D194" s="31" t="s">
        <v>236</v>
      </c>
      <c r="E194" s="45" t="s">
        <v>396</v>
      </c>
      <c r="F194" s="41" t="s">
        <v>397</v>
      </c>
      <c r="G194" s="33">
        <v>343.8</v>
      </c>
      <c r="H194" s="28"/>
      <c r="I194" s="31">
        <v>343.8</v>
      </c>
      <c r="J194" s="28"/>
      <c r="K194" s="28"/>
      <c r="L194" s="31" t="s">
        <v>56</v>
      </c>
      <c r="M194" s="32" t="s">
        <v>392</v>
      </c>
      <c r="N194" s="32" t="s">
        <v>392</v>
      </c>
      <c r="O194" s="31"/>
      <c r="P194" s="31">
        <v>1</v>
      </c>
      <c r="Q194" s="28">
        <f t="shared" si="38"/>
        <v>0.0275</v>
      </c>
      <c r="R194" s="31">
        <v>0.0023</v>
      </c>
      <c r="S194" s="31">
        <v>0.0252</v>
      </c>
      <c r="T194" s="28">
        <f t="shared" si="39"/>
        <v>0.0948</v>
      </c>
      <c r="U194" s="31">
        <v>0.0085</v>
      </c>
      <c r="V194" s="31">
        <v>0.0863</v>
      </c>
      <c r="W194" s="31" t="s">
        <v>121</v>
      </c>
      <c r="X194" s="45" t="s">
        <v>122</v>
      </c>
      <c r="Y194" s="45" t="s">
        <v>163</v>
      </c>
      <c r="Z194" s="28" t="s">
        <v>47</v>
      </c>
      <c r="AA194" s="31" t="s">
        <v>58</v>
      </c>
      <c r="AB194" s="28"/>
      <c r="AC194" s="72"/>
      <c r="AD194" s="72"/>
      <c r="AE194" s="72"/>
      <c r="AF194" s="72"/>
      <c r="AG194" s="72"/>
      <c r="AH194" s="72"/>
      <c r="AI194" s="72"/>
      <c r="AJ194" s="72"/>
      <c r="AK194" s="72"/>
      <c r="AL194" s="72"/>
      <c r="AM194" s="72"/>
      <c r="AN194" s="72"/>
      <c r="AO194" s="72"/>
    </row>
    <row r="195" s="5" customFormat="1" ht="93" customHeight="1" spans="1:41">
      <c r="A195" s="31"/>
      <c r="B195" s="78" t="s">
        <v>398</v>
      </c>
      <c r="C195" s="45" t="s">
        <v>39</v>
      </c>
      <c r="D195" s="31" t="s">
        <v>236</v>
      </c>
      <c r="E195" s="45" t="s">
        <v>399</v>
      </c>
      <c r="F195" s="41" t="s">
        <v>400</v>
      </c>
      <c r="G195" s="33">
        <v>289.7</v>
      </c>
      <c r="H195" s="28"/>
      <c r="I195" s="31">
        <v>289.7</v>
      </c>
      <c r="J195" s="28"/>
      <c r="K195" s="28"/>
      <c r="L195" s="31" t="s">
        <v>56</v>
      </c>
      <c r="M195" s="47" t="s">
        <v>649</v>
      </c>
      <c r="N195" s="47" t="s">
        <v>649</v>
      </c>
      <c r="O195" s="31"/>
      <c r="P195" s="31">
        <v>1</v>
      </c>
      <c r="Q195" s="28">
        <f t="shared" si="38"/>
        <v>0.0064</v>
      </c>
      <c r="R195" s="31">
        <v>0.0016</v>
      </c>
      <c r="S195" s="31">
        <v>0.0048</v>
      </c>
      <c r="T195" s="28">
        <f t="shared" si="39"/>
        <v>0.1249</v>
      </c>
      <c r="U195" s="31">
        <v>0.0286</v>
      </c>
      <c r="V195" s="31">
        <v>0.0963</v>
      </c>
      <c r="W195" s="45" t="s">
        <v>121</v>
      </c>
      <c r="X195" s="45" t="s">
        <v>122</v>
      </c>
      <c r="Y195" s="45" t="s">
        <v>159</v>
      </c>
      <c r="Z195" s="28" t="s">
        <v>194</v>
      </c>
      <c r="AA195" s="31" t="s">
        <v>58</v>
      </c>
      <c r="AB195" s="28"/>
      <c r="AC195" s="72"/>
      <c r="AD195" s="72"/>
      <c r="AE195" s="72"/>
      <c r="AF195" s="72"/>
      <c r="AG195" s="72"/>
      <c r="AH195" s="72"/>
      <c r="AI195" s="72"/>
      <c r="AJ195" s="72"/>
      <c r="AK195" s="72"/>
      <c r="AL195" s="72"/>
      <c r="AM195" s="72"/>
      <c r="AN195" s="72"/>
      <c r="AO195" s="72"/>
    </row>
    <row r="196" s="6" customFormat="1" ht="57" customHeight="1" spans="1:41">
      <c r="A196" s="43">
        <v>1</v>
      </c>
      <c r="B196" s="32" t="s">
        <v>401</v>
      </c>
      <c r="C196" s="46" t="s">
        <v>39</v>
      </c>
      <c r="D196" s="42" t="s">
        <v>97</v>
      </c>
      <c r="E196" s="45" t="s">
        <v>87</v>
      </c>
      <c r="F196" s="47" t="s">
        <v>402</v>
      </c>
      <c r="G196" s="48">
        <v>118</v>
      </c>
      <c r="H196" s="45"/>
      <c r="I196" s="45">
        <v>118</v>
      </c>
      <c r="J196" s="45"/>
      <c r="K196" s="45"/>
      <c r="L196" s="44" t="s">
        <v>79</v>
      </c>
      <c r="M196" s="32" t="s">
        <v>392</v>
      </c>
      <c r="N196" s="32" t="s">
        <v>392</v>
      </c>
      <c r="O196" s="45"/>
      <c r="P196" s="46">
        <v>1</v>
      </c>
      <c r="Q196" s="45">
        <f t="shared" si="38"/>
        <v>0.06</v>
      </c>
      <c r="R196" s="46">
        <v>0.01</v>
      </c>
      <c r="S196" s="46">
        <v>0.05</v>
      </c>
      <c r="T196" s="45">
        <f t="shared" si="39"/>
        <v>0.27</v>
      </c>
      <c r="U196" s="46">
        <v>0.03</v>
      </c>
      <c r="V196" s="46">
        <v>0.24</v>
      </c>
      <c r="W196" s="31" t="s">
        <v>121</v>
      </c>
      <c r="X196" s="45" t="s">
        <v>122</v>
      </c>
      <c r="Y196" s="45" t="s">
        <v>90</v>
      </c>
      <c r="Z196" s="45" t="s">
        <v>493</v>
      </c>
      <c r="AA196" s="44" t="s">
        <v>95</v>
      </c>
      <c r="AB196" s="45"/>
      <c r="AC196" s="72"/>
      <c r="AD196" s="72"/>
      <c r="AE196" s="72"/>
      <c r="AF196" s="72"/>
      <c r="AG196" s="72"/>
      <c r="AH196" s="72"/>
      <c r="AI196" s="72"/>
      <c r="AJ196" s="72"/>
      <c r="AK196" s="72"/>
      <c r="AL196" s="72"/>
      <c r="AM196" s="72"/>
      <c r="AN196" s="72"/>
      <c r="AO196" s="72"/>
    </row>
    <row r="197" customFormat="1" ht="39" customHeight="1" spans="1:41">
      <c r="A197" s="31"/>
      <c r="B197" s="35" t="s">
        <v>478</v>
      </c>
      <c r="C197" s="37"/>
      <c r="D197" s="37"/>
      <c r="E197" s="37"/>
      <c r="F197" s="40"/>
      <c r="G197" s="29"/>
      <c r="H197" s="28"/>
      <c r="I197" s="28"/>
      <c r="J197" s="28"/>
      <c r="K197" s="28"/>
      <c r="L197" s="28"/>
      <c r="M197" s="56"/>
      <c r="N197" s="56"/>
      <c r="O197" s="28"/>
      <c r="P197" s="28"/>
      <c r="Q197" s="28"/>
      <c r="R197" s="28"/>
      <c r="S197" s="28"/>
      <c r="T197" s="28"/>
      <c r="U197" s="28"/>
      <c r="V197" s="28"/>
      <c r="W197" s="28"/>
      <c r="X197" s="28"/>
      <c r="Y197" s="28"/>
      <c r="Z197" s="28"/>
      <c r="AA197" s="28"/>
      <c r="AB197" s="28"/>
      <c r="AC197" s="66"/>
      <c r="AD197" s="67"/>
      <c r="AE197" s="67"/>
      <c r="AF197" s="67"/>
      <c r="AG197" s="67"/>
      <c r="AH197" s="67"/>
      <c r="AI197" s="67"/>
      <c r="AJ197" s="67"/>
      <c r="AK197" s="67"/>
      <c r="AL197" s="67"/>
      <c r="AM197" s="67"/>
      <c r="AN197" s="67"/>
      <c r="AO197" s="67"/>
    </row>
    <row r="198" s="8" customFormat="1" ht="39" customHeight="1" spans="1:41">
      <c r="A198" s="38" t="s">
        <v>405</v>
      </c>
      <c r="B198" s="35" t="s">
        <v>406</v>
      </c>
      <c r="C198" s="35"/>
      <c r="D198" s="35"/>
      <c r="E198" s="35"/>
      <c r="F198" s="35"/>
      <c r="G198" s="77">
        <f>SUM(G199,G202,G209,G212,G216,G219)</f>
        <v>714.4</v>
      </c>
      <c r="H198" s="38"/>
      <c r="I198" s="38"/>
      <c r="J198" s="38"/>
      <c r="K198" s="38"/>
      <c r="L198" s="38"/>
      <c r="M198" s="35"/>
      <c r="N198" s="35"/>
      <c r="O198" s="38"/>
      <c r="P198" s="38"/>
      <c r="Q198" s="38"/>
      <c r="R198" s="38"/>
      <c r="S198" s="38"/>
      <c r="T198" s="38"/>
      <c r="U198" s="38"/>
      <c r="V198" s="38"/>
      <c r="W198" s="37"/>
      <c r="X198" s="37"/>
      <c r="Y198" s="38"/>
      <c r="Z198" s="38"/>
      <c r="AA198" s="37"/>
      <c r="AB198" s="37"/>
      <c r="AC198" s="92"/>
      <c r="AD198" s="93"/>
      <c r="AE198" s="93"/>
      <c r="AF198" s="93"/>
      <c r="AG198" s="93"/>
      <c r="AH198" s="93"/>
      <c r="AI198" s="93"/>
      <c r="AJ198" s="93"/>
      <c r="AK198" s="93"/>
      <c r="AL198" s="93"/>
      <c r="AM198" s="93"/>
      <c r="AN198" s="93"/>
      <c r="AO198" s="93"/>
    </row>
    <row r="199" s="3" customFormat="1" ht="39" customHeight="1" spans="1:41">
      <c r="A199" s="31"/>
      <c r="B199" s="35" t="s">
        <v>407</v>
      </c>
      <c r="C199" s="35"/>
      <c r="D199" s="35"/>
      <c r="E199" s="35"/>
      <c r="F199" s="40"/>
      <c r="G199" s="29">
        <f t="shared" ref="G199:K199" si="40">SUM(G200)</f>
        <v>96</v>
      </c>
      <c r="H199" s="29">
        <f t="shared" si="40"/>
        <v>0</v>
      </c>
      <c r="I199" s="29">
        <f t="shared" si="40"/>
        <v>96</v>
      </c>
      <c r="J199" s="29">
        <f t="shared" si="40"/>
        <v>0</v>
      </c>
      <c r="K199" s="29">
        <f t="shared" si="40"/>
        <v>0</v>
      </c>
      <c r="L199" s="28"/>
      <c r="M199" s="56"/>
      <c r="N199" s="56"/>
      <c r="O199" s="28"/>
      <c r="P199" s="28"/>
      <c r="Q199" s="28"/>
      <c r="R199" s="28"/>
      <c r="S199" s="28"/>
      <c r="T199" s="28"/>
      <c r="U199" s="28"/>
      <c r="V199" s="28"/>
      <c r="W199" s="28"/>
      <c r="X199" s="28"/>
      <c r="Y199" s="28"/>
      <c r="Z199" s="28"/>
      <c r="AA199" s="28"/>
      <c r="AB199" s="28"/>
      <c r="AC199" s="66"/>
      <c r="AD199" s="67"/>
      <c r="AE199" s="67"/>
      <c r="AF199" s="67"/>
      <c r="AG199" s="67"/>
      <c r="AH199" s="67"/>
      <c r="AI199" s="67"/>
      <c r="AJ199" s="67"/>
      <c r="AK199" s="67"/>
      <c r="AL199" s="67"/>
      <c r="AM199" s="67"/>
      <c r="AN199" s="67"/>
      <c r="AO199" s="67"/>
    </row>
    <row r="200" s="5" customFormat="1" ht="33" customHeight="1" spans="1:41">
      <c r="A200" s="38">
        <v>1</v>
      </c>
      <c r="B200" s="32" t="s">
        <v>408</v>
      </c>
      <c r="C200" s="31" t="s">
        <v>39</v>
      </c>
      <c r="D200" s="42" t="s">
        <v>97</v>
      </c>
      <c r="E200" s="31" t="s">
        <v>151</v>
      </c>
      <c r="F200" s="39" t="s">
        <v>409</v>
      </c>
      <c r="G200" s="33">
        <v>96</v>
      </c>
      <c r="H200" s="45"/>
      <c r="I200" s="45">
        <v>96</v>
      </c>
      <c r="J200" s="45"/>
      <c r="K200" s="45"/>
      <c r="L200" s="44" t="s">
        <v>79</v>
      </c>
      <c r="M200" s="91" t="s">
        <v>410</v>
      </c>
      <c r="N200" s="91" t="s">
        <v>410</v>
      </c>
      <c r="O200" s="31">
        <v>19</v>
      </c>
      <c r="P200" s="31">
        <v>75</v>
      </c>
      <c r="Q200" s="45">
        <f t="shared" ref="Q200:Q207" si="41">SUM(R200:S200)</f>
        <v>2.47</v>
      </c>
      <c r="R200" s="31">
        <v>0.97</v>
      </c>
      <c r="S200" s="31">
        <v>1.5</v>
      </c>
      <c r="T200" s="45">
        <f t="shared" ref="T200:T207" si="42">SUM(U200:V200)</f>
        <v>7.7</v>
      </c>
      <c r="U200" s="31">
        <v>3.9</v>
      </c>
      <c r="V200" s="31">
        <v>3.8</v>
      </c>
      <c r="W200" s="31" t="s">
        <v>411</v>
      </c>
      <c r="X200" s="45" t="s">
        <v>412</v>
      </c>
      <c r="Y200" s="31" t="s">
        <v>413</v>
      </c>
      <c r="Z200" s="45" t="s">
        <v>414</v>
      </c>
      <c r="AA200" s="44" t="s">
        <v>95</v>
      </c>
      <c r="AB200" s="45"/>
      <c r="AC200" s="72"/>
      <c r="AD200" s="72"/>
      <c r="AE200" s="72"/>
      <c r="AF200" s="72"/>
      <c r="AG200" s="72"/>
      <c r="AH200" s="72"/>
      <c r="AI200" s="72"/>
      <c r="AJ200" s="72"/>
      <c r="AK200" s="72"/>
      <c r="AL200" s="72"/>
      <c r="AM200" s="72"/>
      <c r="AN200" s="72"/>
      <c r="AO200" s="72"/>
    </row>
    <row r="201" s="3" customFormat="1" ht="39" customHeight="1" spans="1:41">
      <c r="A201" s="31"/>
      <c r="B201" s="35" t="s">
        <v>478</v>
      </c>
      <c r="C201" s="37"/>
      <c r="D201" s="37"/>
      <c r="E201" s="37"/>
      <c r="F201" s="40"/>
      <c r="G201" s="29"/>
      <c r="H201" s="28"/>
      <c r="I201" s="28"/>
      <c r="J201" s="28"/>
      <c r="K201" s="28"/>
      <c r="L201" s="28"/>
      <c r="M201" s="56"/>
      <c r="N201" s="56"/>
      <c r="O201" s="28"/>
      <c r="P201" s="28"/>
      <c r="Q201" s="28"/>
      <c r="R201" s="28"/>
      <c r="S201" s="28"/>
      <c r="T201" s="28"/>
      <c r="U201" s="28"/>
      <c r="V201" s="28"/>
      <c r="W201" s="28"/>
      <c r="X201" s="28"/>
      <c r="Y201" s="28"/>
      <c r="Z201" s="28"/>
      <c r="AA201" s="28"/>
      <c r="AB201" s="28"/>
      <c r="AC201" s="66"/>
      <c r="AD201" s="67"/>
      <c r="AE201" s="67"/>
      <c r="AF201" s="67"/>
      <c r="AG201" s="67"/>
      <c r="AH201" s="67"/>
      <c r="AI201" s="67"/>
      <c r="AJ201" s="67"/>
      <c r="AK201" s="67"/>
      <c r="AL201" s="67"/>
      <c r="AM201" s="67"/>
      <c r="AN201" s="67"/>
      <c r="AO201" s="67"/>
    </row>
    <row r="202" s="3" customFormat="1" ht="39" customHeight="1" spans="1:41">
      <c r="A202" s="31"/>
      <c r="B202" s="35" t="s">
        <v>415</v>
      </c>
      <c r="C202" s="35"/>
      <c r="D202" s="35"/>
      <c r="E202" s="35"/>
      <c r="F202" s="40"/>
      <c r="G202" s="29">
        <f t="shared" ref="G202:K202" si="43">SUM(G203:G207)</f>
        <v>180</v>
      </c>
      <c r="H202" s="29">
        <f t="shared" si="43"/>
        <v>0</v>
      </c>
      <c r="I202" s="29">
        <f t="shared" si="43"/>
        <v>180</v>
      </c>
      <c r="J202" s="29">
        <f t="shared" si="43"/>
        <v>0</v>
      </c>
      <c r="K202" s="29">
        <f t="shared" si="43"/>
        <v>0</v>
      </c>
      <c r="L202" s="28"/>
      <c r="M202" s="56"/>
      <c r="N202" s="56"/>
      <c r="O202" s="28"/>
      <c r="P202" s="28"/>
      <c r="Q202" s="28"/>
      <c r="R202" s="28"/>
      <c r="S202" s="28"/>
      <c r="T202" s="28"/>
      <c r="U202" s="28"/>
      <c r="V202" s="28"/>
      <c r="W202" s="28"/>
      <c r="X202" s="28"/>
      <c r="Y202" s="28"/>
      <c r="Z202" s="28"/>
      <c r="AA202" s="28"/>
      <c r="AB202" s="28"/>
      <c r="AC202" s="66"/>
      <c r="AD202" s="67"/>
      <c r="AE202" s="67"/>
      <c r="AF202" s="67"/>
      <c r="AG202" s="67"/>
      <c r="AH202" s="67"/>
      <c r="AI202" s="67"/>
      <c r="AJ202" s="67"/>
      <c r="AK202" s="67"/>
      <c r="AL202" s="67"/>
      <c r="AM202" s="67"/>
      <c r="AN202" s="67"/>
      <c r="AO202" s="67"/>
    </row>
    <row r="203" s="5" customFormat="1" ht="30" customHeight="1" spans="1:41">
      <c r="A203" s="38">
        <v>3</v>
      </c>
      <c r="B203" s="32" t="s">
        <v>416</v>
      </c>
      <c r="C203" s="31" t="s">
        <v>39</v>
      </c>
      <c r="D203" s="42" t="s">
        <v>97</v>
      </c>
      <c r="E203" s="31" t="s">
        <v>151</v>
      </c>
      <c r="F203" s="39" t="s">
        <v>417</v>
      </c>
      <c r="G203" s="33">
        <v>60</v>
      </c>
      <c r="H203" s="45"/>
      <c r="I203" s="45">
        <v>60</v>
      </c>
      <c r="J203" s="45"/>
      <c r="K203" s="45"/>
      <c r="L203" s="44" t="s">
        <v>79</v>
      </c>
      <c r="M203" s="32" t="s">
        <v>418</v>
      </c>
      <c r="N203" s="32" t="s">
        <v>418</v>
      </c>
      <c r="O203" s="31">
        <v>19</v>
      </c>
      <c r="P203" s="31">
        <v>75</v>
      </c>
      <c r="Q203" s="45">
        <f t="shared" si="41"/>
        <v>2.47</v>
      </c>
      <c r="R203" s="31">
        <v>0.97</v>
      </c>
      <c r="S203" s="31">
        <v>1.5</v>
      </c>
      <c r="T203" s="45">
        <f t="shared" si="42"/>
        <v>7.7</v>
      </c>
      <c r="U203" s="31">
        <v>3.9</v>
      </c>
      <c r="V203" s="31">
        <v>3.8</v>
      </c>
      <c r="W203" s="31" t="s">
        <v>411</v>
      </c>
      <c r="X203" s="45" t="s">
        <v>412</v>
      </c>
      <c r="Y203" s="31" t="s">
        <v>411</v>
      </c>
      <c r="Z203" s="45" t="s">
        <v>412</v>
      </c>
      <c r="AA203" s="44" t="s">
        <v>95</v>
      </c>
      <c r="AB203" s="45"/>
      <c r="AC203" s="72"/>
      <c r="AD203" s="72"/>
      <c r="AE203" s="72"/>
      <c r="AF203" s="72"/>
      <c r="AG203" s="72"/>
      <c r="AH203" s="72"/>
      <c r="AI203" s="72"/>
      <c r="AJ203" s="72"/>
      <c r="AK203" s="72"/>
      <c r="AL203" s="72"/>
      <c r="AM203" s="72"/>
      <c r="AN203" s="72"/>
      <c r="AO203" s="72"/>
    </row>
    <row r="204" s="5" customFormat="1" ht="47" customHeight="1" spans="1:41">
      <c r="A204" s="38">
        <v>4</v>
      </c>
      <c r="B204" s="41" t="s">
        <v>419</v>
      </c>
      <c r="C204" s="31" t="s">
        <v>39</v>
      </c>
      <c r="D204" s="42" t="s">
        <v>97</v>
      </c>
      <c r="E204" s="42" t="s">
        <v>151</v>
      </c>
      <c r="F204" s="41" t="s">
        <v>420</v>
      </c>
      <c r="G204" s="33">
        <v>60</v>
      </c>
      <c r="H204" s="45"/>
      <c r="I204" s="45">
        <v>60</v>
      </c>
      <c r="J204" s="45"/>
      <c r="K204" s="45"/>
      <c r="L204" s="44" t="s">
        <v>79</v>
      </c>
      <c r="M204" s="32" t="s">
        <v>418</v>
      </c>
      <c r="N204" s="32" t="s">
        <v>418</v>
      </c>
      <c r="O204" s="31">
        <v>19</v>
      </c>
      <c r="P204" s="31">
        <v>75</v>
      </c>
      <c r="Q204" s="45">
        <f t="shared" si="41"/>
        <v>2.47</v>
      </c>
      <c r="R204" s="31">
        <v>0.97</v>
      </c>
      <c r="S204" s="31">
        <v>1.5</v>
      </c>
      <c r="T204" s="45">
        <f t="shared" si="42"/>
        <v>7.7</v>
      </c>
      <c r="U204" s="31">
        <v>3.9</v>
      </c>
      <c r="V204" s="31">
        <v>3.8</v>
      </c>
      <c r="W204" s="42" t="s">
        <v>411</v>
      </c>
      <c r="X204" s="45" t="s">
        <v>412</v>
      </c>
      <c r="Y204" s="42" t="s">
        <v>413</v>
      </c>
      <c r="Z204" s="45" t="s">
        <v>414</v>
      </c>
      <c r="AA204" s="44" t="s">
        <v>95</v>
      </c>
      <c r="AB204" s="45"/>
      <c r="AC204" s="72"/>
      <c r="AD204" s="72"/>
      <c r="AE204" s="72"/>
      <c r="AF204" s="72"/>
      <c r="AG204" s="72"/>
      <c r="AH204" s="72"/>
      <c r="AI204" s="72"/>
      <c r="AJ204" s="72"/>
      <c r="AK204" s="72"/>
      <c r="AL204" s="72"/>
      <c r="AM204" s="72"/>
      <c r="AN204" s="72"/>
      <c r="AO204" s="72"/>
    </row>
    <row r="205" s="5" customFormat="1" ht="36" customHeight="1" spans="1:41">
      <c r="A205" s="38">
        <v>5</v>
      </c>
      <c r="B205" s="41" t="s">
        <v>650</v>
      </c>
      <c r="C205" s="31" t="s">
        <v>39</v>
      </c>
      <c r="D205" s="42" t="s">
        <v>97</v>
      </c>
      <c r="E205" s="42" t="s">
        <v>151</v>
      </c>
      <c r="F205" s="41" t="s">
        <v>651</v>
      </c>
      <c r="G205" s="33">
        <v>20</v>
      </c>
      <c r="H205" s="45"/>
      <c r="I205" s="45">
        <v>20</v>
      </c>
      <c r="J205" s="45"/>
      <c r="K205" s="45"/>
      <c r="L205" s="44" t="s">
        <v>79</v>
      </c>
      <c r="M205" s="56" t="s">
        <v>291</v>
      </c>
      <c r="N205" s="56" t="s">
        <v>291</v>
      </c>
      <c r="O205" s="31">
        <v>19</v>
      </c>
      <c r="P205" s="31">
        <v>75</v>
      </c>
      <c r="Q205" s="45">
        <f t="shared" si="41"/>
        <v>2.47</v>
      </c>
      <c r="R205" s="31">
        <v>0.97</v>
      </c>
      <c r="S205" s="31">
        <v>1.5</v>
      </c>
      <c r="T205" s="45">
        <f t="shared" si="42"/>
        <v>7.7</v>
      </c>
      <c r="U205" s="31">
        <v>3.9</v>
      </c>
      <c r="V205" s="31">
        <v>3.8</v>
      </c>
      <c r="W205" s="42" t="s">
        <v>121</v>
      </c>
      <c r="X205" s="45" t="s">
        <v>122</v>
      </c>
      <c r="Y205" s="42" t="s">
        <v>121</v>
      </c>
      <c r="Z205" s="45" t="s">
        <v>122</v>
      </c>
      <c r="AA205" s="44" t="s">
        <v>95</v>
      </c>
      <c r="AB205" s="45"/>
      <c r="AC205" s="72"/>
      <c r="AD205" s="72"/>
      <c r="AE205" s="72"/>
      <c r="AF205" s="72"/>
      <c r="AG205" s="72"/>
      <c r="AH205" s="72"/>
      <c r="AI205" s="72"/>
      <c r="AJ205" s="72"/>
      <c r="AK205" s="72"/>
      <c r="AL205" s="72"/>
      <c r="AM205" s="72"/>
      <c r="AN205" s="72"/>
      <c r="AO205" s="72"/>
    </row>
    <row r="206" s="5" customFormat="1" ht="37" customHeight="1" spans="1:41">
      <c r="A206" s="38">
        <v>6</v>
      </c>
      <c r="B206" s="32" t="s">
        <v>652</v>
      </c>
      <c r="C206" s="31" t="s">
        <v>39</v>
      </c>
      <c r="D206" s="42" t="s">
        <v>97</v>
      </c>
      <c r="E206" s="42" t="s">
        <v>151</v>
      </c>
      <c r="F206" s="41" t="s">
        <v>653</v>
      </c>
      <c r="G206" s="33">
        <v>20</v>
      </c>
      <c r="H206" s="45"/>
      <c r="I206" s="45">
        <v>20</v>
      </c>
      <c r="J206" s="45"/>
      <c r="K206" s="45"/>
      <c r="L206" s="44" t="s">
        <v>79</v>
      </c>
      <c r="M206" s="32" t="s">
        <v>654</v>
      </c>
      <c r="N206" s="32" t="s">
        <v>654</v>
      </c>
      <c r="O206" s="31">
        <v>19</v>
      </c>
      <c r="P206" s="31">
        <v>75</v>
      </c>
      <c r="Q206" s="45">
        <f t="shared" si="41"/>
        <v>2.47</v>
      </c>
      <c r="R206" s="31">
        <v>0.97</v>
      </c>
      <c r="S206" s="31">
        <v>1.5</v>
      </c>
      <c r="T206" s="45">
        <f t="shared" si="42"/>
        <v>7.7</v>
      </c>
      <c r="U206" s="31">
        <v>3.9</v>
      </c>
      <c r="V206" s="31">
        <v>3.8</v>
      </c>
      <c r="W206" s="42" t="s">
        <v>424</v>
      </c>
      <c r="X206" s="45" t="s">
        <v>425</v>
      </c>
      <c r="Y206" s="42" t="s">
        <v>424</v>
      </c>
      <c r="Z206" s="45" t="s">
        <v>425</v>
      </c>
      <c r="AA206" s="44" t="s">
        <v>95</v>
      </c>
      <c r="AB206" s="45"/>
      <c r="AC206" s="72"/>
      <c r="AD206" s="72"/>
      <c r="AE206" s="72"/>
      <c r="AF206" s="72"/>
      <c r="AG206" s="72"/>
      <c r="AH206" s="72"/>
      <c r="AI206" s="72"/>
      <c r="AJ206" s="72"/>
      <c r="AK206" s="72"/>
      <c r="AL206" s="72"/>
      <c r="AM206" s="72"/>
      <c r="AN206" s="72"/>
      <c r="AO206" s="72"/>
    </row>
    <row r="207" s="5" customFormat="1" ht="48" customHeight="1" spans="1:41">
      <c r="A207" s="38">
        <v>9</v>
      </c>
      <c r="B207" s="32" t="s">
        <v>426</v>
      </c>
      <c r="C207" s="31" t="s">
        <v>39</v>
      </c>
      <c r="D207" s="31" t="s">
        <v>427</v>
      </c>
      <c r="E207" s="42" t="s">
        <v>151</v>
      </c>
      <c r="F207" s="41" t="s">
        <v>428</v>
      </c>
      <c r="G207" s="33">
        <v>20</v>
      </c>
      <c r="H207" s="45"/>
      <c r="I207" s="45">
        <v>20</v>
      </c>
      <c r="J207" s="45"/>
      <c r="K207" s="45"/>
      <c r="L207" s="44" t="s">
        <v>79</v>
      </c>
      <c r="M207" s="32" t="s">
        <v>655</v>
      </c>
      <c r="N207" s="32" t="s">
        <v>655</v>
      </c>
      <c r="O207" s="31">
        <v>19</v>
      </c>
      <c r="P207" s="31">
        <v>75</v>
      </c>
      <c r="Q207" s="45">
        <f t="shared" si="41"/>
        <v>2.47</v>
      </c>
      <c r="R207" s="31">
        <v>0.97</v>
      </c>
      <c r="S207" s="31">
        <v>1.5</v>
      </c>
      <c r="T207" s="45">
        <f t="shared" si="42"/>
        <v>7.7</v>
      </c>
      <c r="U207" s="31">
        <v>3.9</v>
      </c>
      <c r="V207" s="31">
        <v>3.8</v>
      </c>
      <c r="W207" s="42" t="s">
        <v>430</v>
      </c>
      <c r="X207" s="45" t="s">
        <v>431</v>
      </c>
      <c r="Y207" s="42" t="s">
        <v>430</v>
      </c>
      <c r="Z207" s="45" t="s">
        <v>431</v>
      </c>
      <c r="AA207" s="44" t="s">
        <v>95</v>
      </c>
      <c r="AB207" s="45"/>
      <c r="AC207" s="72"/>
      <c r="AD207" s="72"/>
      <c r="AE207" s="72"/>
      <c r="AF207" s="72"/>
      <c r="AG207" s="72"/>
      <c r="AH207" s="72"/>
      <c r="AI207" s="72"/>
      <c r="AJ207" s="72"/>
      <c r="AK207" s="72"/>
      <c r="AL207" s="72"/>
      <c r="AM207" s="72"/>
      <c r="AN207" s="72"/>
      <c r="AO207" s="72"/>
    </row>
    <row r="208" s="3" customFormat="1" ht="39" customHeight="1" spans="1:41">
      <c r="A208" s="31"/>
      <c r="B208" s="35" t="s">
        <v>478</v>
      </c>
      <c r="C208" s="37"/>
      <c r="D208" s="37"/>
      <c r="E208" s="37"/>
      <c r="F208" s="40"/>
      <c r="G208" s="29"/>
      <c r="H208" s="28"/>
      <c r="I208" s="28"/>
      <c r="J208" s="28"/>
      <c r="K208" s="28"/>
      <c r="L208" s="28"/>
      <c r="M208" s="56"/>
      <c r="N208" s="56"/>
      <c r="O208" s="28"/>
      <c r="P208" s="28"/>
      <c r="Q208" s="28"/>
      <c r="R208" s="28"/>
      <c r="S208" s="28"/>
      <c r="T208" s="28"/>
      <c r="U208" s="28"/>
      <c r="V208" s="28"/>
      <c r="W208" s="28"/>
      <c r="X208" s="28"/>
      <c r="Y208" s="28"/>
      <c r="Z208" s="28"/>
      <c r="AA208" s="28"/>
      <c r="AB208" s="28"/>
      <c r="AC208" s="66"/>
      <c r="AD208" s="67"/>
      <c r="AE208" s="67"/>
      <c r="AF208" s="67"/>
      <c r="AG208" s="67"/>
      <c r="AH208" s="67"/>
      <c r="AI208" s="67"/>
      <c r="AJ208" s="67"/>
      <c r="AK208" s="67"/>
      <c r="AL208" s="67"/>
      <c r="AM208" s="67"/>
      <c r="AN208" s="67"/>
      <c r="AO208" s="67"/>
    </row>
    <row r="209" s="3" customFormat="1" ht="39" customHeight="1" spans="1:41">
      <c r="A209" s="31"/>
      <c r="B209" s="35" t="s">
        <v>432</v>
      </c>
      <c r="C209" s="35"/>
      <c r="D209" s="35"/>
      <c r="E209" s="35"/>
      <c r="F209" s="40"/>
      <c r="G209" s="29">
        <f t="shared" ref="G209:K209" si="44">SUM(G210)</f>
        <v>100</v>
      </c>
      <c r="H209" s="29">
        <f t="shared" si="44"/>
        <v>100</v>
      </c>
      <c r="I209" s="29">
        <f t="shared" si="44"/>
        <v>0</v>
      </c>
      <c r="J209" s="29">
        <f t="shared" si="44"/>
        <v>0</v>
      </c>
      <c r="K209" s="29">
        <f t="shared" si="44"/>
        <v>0</v>
      </c>
      <c r="L209" s="28"/>
      <c r="M209" s="56"/>
      <c r="N209" s="56"/>
      <c r="O209" s="28"/>
      <c r="P209" s="28"/>
      <c r="Q209" s="28"/>
      <c r="R209" s="28"/>
      <c r="S209" s="28"/>
      <c r="T209" s="28"/>
      <c r="U209" s="28"/>
      <c r="V209" s="28"/>
      <c r="W209" s="28"/>
      <c r="X209" s="28"/>
      <c r="Y209" s="28"/>
      <c r="Z209" s="28"/>
      <c r="AA209" s="28"/>
      <c r="AB209" s="28"/>
      <c r="AC209" s="66"/>
      <c r="AD209" s="67"/>
      <c r="AE209" s="67"/>
      <c r="AF209" s="67"/>
      <c r="AG209" s="67"/>
      <c r="AH209" s="67"/>
      <c r="AI209" s="67"/>
      <c r="AJ209" s="67"/>
      <c r="AK209" s="67"/>
      <c r="AL209" s="67"/>
      <c r="AM209" s="67"/>
      <c r="AN209" s="67"/>
      <c r="AO209" s="67"/>
    </row>
    <row r="210" s="15" customFormat="1" ht="131" customHeight="1" spans="1:16383">
      <c r="A210" s="38">
        <v>1</v>
      </c>
      <c r="B210" s="85" t="s">
        <v>433</v>
      </c>
      <c r="C210" s="90" t="s">
        <v>39</v>
      </c>
      <c r="D210" s="31" t="s">
        <v>434</v>
      </c>
      <c r="E210" s="31" t="s">
        <v>280</v>
      </c>
      <c r="F210" s="39" t="s">
        <v>656</v>
      </c>
      <c r="G210" s="33">
        <v>100</v>
      </c>
      <c r="H210" s="42">
        <v>100</v>
      </c>
      <c r="I210" s="44"/>
      <c r="J210" s="44"/>
      <c r="K210" s="44"/>
      <c r="L210" s="79" t="s">
        <v>436</v>
      </c>
      <c r="M210" s="32" t="s">
        <v>657</v>
      </c>
      <c r="N210" s="32" t="s">
        <v>657</v>
      </c>
      <c r="O210" s="31">
        <v>19</v>
      </c>
      <c r="P210" s="31">
        <v>75</v>
      </c>
      <c r="Q210" s="44">
        <v>5</v>
      </c>
      <c r="R210" s="31">
        <v>1</v>
      </c>
      <c r="S210" s="31">
        <v>4</v>
      </c>
      <c r="T210" s="44">
        <v>16.82</v>
      </c>
      <c r="U210" s="31">
        <v>3.82</v>
      </c>
      <c r="V210" s="31">
        <v>13</v>
      </c>
      <c r="W210" s="42" t="s">
        <v>46</v>
      </c>
      <c r="X210" s="44" t="s">
        <v>47</v>
      </c>
      <c r="Y210" s="31" t="s">
        <v>438</v>
      </c>
      <c r="Z210" s="44" t="s">
        <v>439</v>
      </c>
      <c r="AA210" s="45"/>
      <c r="AB210" s="45"/>
      <c r="AC210" s="94"/>
      <c r="AD210" s="94"/>
      <c r="AE210" s="94"/>
      <c r="AF210" s="94"/>
      <c r="AG210" s="94"/>
      <c r="AH210" s="94"/>
      <c r="AI210" s="94"/>
      <c r="AJ210" s="94"/>
      <c r="AK210" s="94"/>
      <c r="AL210" s="94"/>
      <c r="AM210" s="94"/>
      <c r="AN210" s="94"/>
      <c r="AO210" s="94"/>
      <c r="AP210" s="96"/>
      <c r="AQ210" s="96"/>
      <c r="AR210" s="96"/>
      <c r="AS210" s="96"/>
      <c r="AT210" s="96"/>
      <c r="AU210" s="96"/>
      <c r="AV210" s="96"/>
      <c r="AW210" s="96"/>
      <c r="AX210" s="96"/>
      <c r="AY210" s="96"/>
      <c r="AZ210" s="96"/>
      <c r="BA210" s="96"/>
      <c r="BB210" s="96"/>
      <c r="BC210" s="96"/>
      <c r="BD210" s="96"/>
      <c r="BE210" s="96"/>
      <c r="BF210" s="96"/>
      <c r="BG210" s="96"/>
      <c r="BH210" s="96"/>
      <c r="BI210" s="96"/>
      <c r="BJ210" s="96"/>
      <c r="BK210" s="96"/>
      <c r="BL210" s="96"/>
      <c r="BM210" s="96"/>
      <c r="BN210" s="96"/>
      <c r="BO210" s="96"/>
      <c r="BP210" s="96"/>
      <c r="BQ210" s="96"/>
      <c r="BR210" s="96"/>
      <c r="BS210" s="96"/>
      <c r="BT210" s="96"/>
      <c r="BU210" s="96"/>
      <c r="BV210" s="96"/>
      <c r="BW210" s="96"/>
      <c r="BX210" s="96"/>
      <c r="BY210" s="96"/>
      <c r="BZ210" s="96"/>
      <c r="CA210" s="96"/>
      <c r="CB210" s="96"/>
      <c r="CC210" s="96"/>
      <c r="CD210" s="96"/>
      <c r="CE210" s="96"/>
      <c r="CF210" s="96"/>
      <c r="CG210" s="96"/>
      <c r="CH210" s="96"/>
      <c r="CI210" s="96"/>
      <c r="CJ210" s="96"/>
      <c r="CK210" s="96"/>
      <c r="CL210" s="96"/>
      <c r="CM210" s="96"/>
      <c r="CN210" s="96"/>
      <c r="CO210" s="96"/>
      <c r="CP210" s="96"/>
      <c r="CQ210" s="96"/>
      <c r="CR210" s="96"/>
      <c r="CS210" s="96"/>
      <c r="CT210" s="96"/>
      <c r="CU210" s="96"/>
      <c r="CV210" s="96"/>
      <c r="CW210" s="96"/>
      <c r="CX210" s="96"/>
      <c r="CY210" s="96"/>
      <c r="CZ210" s="96"/>
      <c r="DA210" s="96"/>
      <c r="DB210" s="96"/>
      <c r="DC210" s="96"/>
      <c r="DD210" s="96"/>
      <c r="DE210" s="96"/>
      <c r="DF210" s="96"/>
      <c r="DG210" s="96"/>
      <c r="DH210" s="96"/>
      <c r="DI210" s="96"/>
      <c r="DJ210" s="96"/>
      <c r="DK210" s="96"/>
      <c r="DL210" s="96"/>
      <c r="DM210" s="96"/>
      <c r="DN210" s="96"/>
      <c r="DO210" s="96"/>
      <c r="DP210" s="96"/>
      <c r="DQ210" s="96"/>
      <c r="DR210" s="96"/>
      <c r="DS210" s="96"/>
      <c r="DT210" s="96"/>
      <c r="DU210" s="96"/>
      <c r="DV210" s="96"/>
      <c r="DW210" s="96"/>
      <c r="DX210" s="96"/>
      <c r="DY210" s="96"/>
      <c r="DZ210" s="96"/>
      <c r="EA210" s="96"/>
      <c r="EB210" s="96"/>
      <c r="EC210" s="96"/>
      <c r="ED210" s="96"/>
      <c r="EE210" s="96"/>
      <c r="EF210" s="96"/>
      <c r="EG210" s="96"/>
      <c r="EH210" s="96"/>
      <c r="EI210" s="96"/>
      <c r="EJ210" s="96"/>
      <c r="EK210" s="96"/>
      <c r="EL210" s="96"/>
      <c r="EM210" s="96"/>
      <c r="EN210" s="96"/>
      <c r="EO210" s="96"/>
      <c r="EP210" s="96"/>
      <c r="EQ210" s="96"/>
      <c r="ER210" s="96"/>
      <c r="ES210" s="96"/>
      <c r="ET210" s="96"/>
      <c r="EU210" s="96"/>
      <c r="EV210" s="96"/>
      <c r="EW210" s="96"/>
      <c r="EX210" s="96"/>
      <c r="EY210" s="96"/>
      <c r="EZ210" s="96"/>
      <c r="FA210" s="96"/>
      <c r="FB210" s="96"/>
      <c r="FC210" s="96"/>
      <c r="FD210" s="96"/>
      <c r="FE210" s="96"/>
      <c r="FF210" s="96"/>
      <c r="FG210" s="96"/>
      <c r="FH210" s="96"/>
      <c r="FI210" s="96"/>
      <c r="FJ210" s="96"/>
      <c r="FK210" s="96"/>
      <c r="FL210" s="96"/>
      <c r="FM210" s="96"/>
      <c r="FN210" s="96"/>
      <c r="FO210" s="96"/>
      <c r="FP210" s="96"/>
      <c r="FQ210" s="96"/>
      <c r="FR210" s="96"/>
      <c r="FS210" s="96"/>
      <c r="FT210" s="96"/>
      <c r="FU210" s="96"/>
      <c r="FV210" s="96"/>
      <c r="FW210" s="96"/>
      <c r="FX210" s="96"/>
      <c r="FY210" s="96"/>
      <c r="FZ210" s="96"/>
      <c r="GA210" s="96"/>
      <c r="GB210" s="96"/>
      <c r="GC210" s="96"/>
      <c r="GD210" s="96"/>
      <c r="GE210" s="96"/>
      <c r="GF210" s="96"/>
      <c r="GG210" s="96"/>
      <c r="GH210" s="96"/>
      <c r="GI210" s="96"/>
      <c r="GJ210" s="96"/>
      <c r="GK210" s="96"/>
      <c r="GL210" s="96"/>
      <c r="GM210" s="96"/>
      <c r="GN210" s="96"/>
      <c r="GO210" s="96"/>
      <c r="GP210" s="96"/>
      <c r="GQ210" s="96"/>
      <c r="GR210" s="96"/>
      <c r="GS210" s="96"/>
      <c r="GT210" s="96"/>
      <c r="GU210" s="96"/>
      <c r="GV210" s="96"/>
      <c r="GW210" s="96"/>
      <c r="GX210" s="96"/>
      <c r="GY210" s="96"/>
      <c r="GZ210" s="96"/>
      <c r="HA210" s="96"/>
      <c r="HB210" s="96"/>
      <c r="HC210" s="96"/>
      <c r="HD210" s="96"/>
      <c r="HE210" s="96"/>
      <c r="HF210" s="96"/>
      <c r="HG210" s="96"/>
      <c r="HH210" s="96"/>
      <c r="HI210" s="96"/>
      <c r="HJ210" s="96"/>
      <c r="HK210" s="96"/>
      <c r="HL210" s="96"/>
      <c r="HM210" s="96"/>
      <c r="HN210" s="96"/>
      <c r="HO210" s="96"/>
      <c r="HP210" s="96"/>
      <c r="HQ210" s="96"/>
      <c r="HR210" s="96"/>
      <c r="HS210" s="96"/>
      <c r="HT210" s="96"/>
      <c r="HU210" s="96"/>
      <c r="HV210" s="96"/>
      <c r="HW210" s="96"/>
      <c r="HX210" s="96"/>
      <c r="HY210" s="96"/>
      <c r="HZ210" s="96"/>
      <c r="IA210" s="96"/>
      <c r="IB210" s="96"/>
      <c r="IC210" s="96"/>
      <c r="ID210" s="96"/>
      <c r="IE210" s="96"/>
      <c r="IF210" s="96"/>
      <c r="IG210" s="96"/>
      <c r="IH210" s="96"/>
      <c r="II210" s="96"/>
      <c r="IJ210" s="96"/>
      <c r="IK210" s="96"/>
      <c r="IL210" s="96"/>
      <c r="IM210" s="96"/>
      <c r="IN210" s="96"/>
      <c r="IO210" s="96"/>
      <c r="IP210" s="96"/>
      <c r="IQ210" s="96"/>
      <c r="IR210" s="96"/>
      <c r="IS210" s="96"/>
      <c r="IT210" s="96"/>
      <c r="IU210" s="96"/>
      <c r="IV210" s="96"/>
      <c r="IW210" s="96"/>
      <c r="IX210" s="96"/>
      <c r="IY210" s="96"/>
      <c r="IZ210" s="96"/>
      <c r="JA210" s="96"/>
      <c r="JB210" s="96"/>
      <c r="JC210" s="96"/>
      <c r="JD210" s="96"/>
      <c r="JE210" s="96"/>
      <c r="JF210" s="96"/>
      <c r="JG210" s="96"/>
      <c r="JH210" s="96"/>
      <c r="JI210" s="96"/>
      <c r="JJ210" s="96"/>
      <c r="JK210" s="96"/>
      <c r="JL210" s="96"/>
      <c r="JM210" s="96"/>
      <c r="JN210" s="96"/>
      <c r="JO210" s="96"/>
      <c r="JP210" s="96"/>
      <c r="JQ210" s="96"/>
      <c r="JR210" s="96"/>
      <c r="JS210" s="96"/>
      <c r="JT210" s="96"/>
      <c r="JU210" s="96"/>
      <c r="JV210" s="96"/>
      <c r="JW210" s="96"/>
      <c r="JX210" s="96"/>
      <c r="JY210" s="96"/>
      <c r="JZ210" s="96"/>
      <c r="KA210" s="96"/>
      <c r="KB210" s="96"/>
      <c r="KC210" s="96"/>
      <c r="KD210" s="96"/>
      <c r="KE210" s="96"/>
      <c r="KF210" s="96"/>
      <c r="KG210" s="96"/>
      <c r="KH210" s="96"/>
      <c r="KI210" s="96"/>
      <c r="KJ210" s="96"/>
      <c r="KK210" s="96"/>
      <c r="KL210" s="96"/>
      <c r="KM210" s="96"/>
      <c r="KN210" s="96"/>
      <c r="KO210" s="96"/>
      <c r="KP210" s="96"/>
      <c r="KQ210" s="96"/>
      <c r="KR210" s="96"/>
      <c r="KS210" s="96"/>
      <c r="KT210" s="96"/>
      <c r="KU210" s="96"/>
      <c r="KV210" s="96"/>
      <c r="KW210" s="96"/>
      <c r="KX210" s="96"/>
      <c r="KY210" s="96"/>
      <c r="KZ210" s="96"/>
      <c r="LA210" s="96"/>
      <c r="LB210" s="96"/>
      <c r="LC210" s="96"/>
      <c r="LD210" s="96"/>
      <c r="LE210" s="96"/>
      <c r="LF210" s="96"/>
      <c r="LG210" s="96"/>
      <c r="LH210" s="96"/>
      <c r="LI210" s="96"/>
      <c r="LJ210" s="96"/>
      <c r="LK210" s="96"/>
      <c r="LL210" s="96"/>
      <c r="LM210" s="96"/>
      <c r="LN210" s="96"/>
      <c r="LO210" s="96"/>
      <c r="LP210" s="96"/>
      <c r="LQ210" s="96"/>
      <c r="LR210" s="96"/>
      <c r="LS210" s="96"/>
      <c r="LT210" s="96"/>
      <c r="LU210" s="96"/>
      <c r="LV210" s="96"/>
      <c r="LW210" s="96"/>
      <c r="LX210" s="96"/>
      <c r="LY210" s="96"/>
      <c r="LZ210" s="96"/>
      <c r="MA210" s="96"/>
      <c r="MB210" s="96"/>
      <c r="MC210" s="96"/>
      <c r="MD210" s="96"/>
      <c r="ME210" s="96"/>
      <c r="MF210" s="96"/>
      <c r="MG210" s="96"/>
      <c r="MH210" s="96"/>
      <c r="MI210" s="96"/>
      <c r="MJ210" s="96"/>
      <c r="MK210" s="96"/>
      <c r="ML210" s="96"/>
      <c r="MM210" s="96"/>
      <c r="MN210" s="96"/>
      <c r="MO210" s="96"/>
      <c r="MP210" s="96"/>
      <c r="MQ210" s="96"/>
      <c r="MR210" s="96"/>
      <c r="MS210" s="96"/>
      <c r="MT210" s="96"/>
      <c r="MU210" s="96"/>
      <c r="MV210" s="96"/>
      <c r="MW210" s="96"/>
      <c r="MX210" s="96"/>
      <c r="MY210" s="96"/>
      <c r="MZ210" s="96"/>
      <c r="NA210" s="96"/>
      <c r="NB210" s="96"/>
      <c r="NC210" s="96"/>
      <c r="ND210" s="96"/>
      <c r="NE210" s="96"/>
      <c r="NF210" s="96"/>
      <c r="NG210" s="96"/>
      <c r="NH210" s="96"/>
      <c r="NI210" s="96"/>
      <c r="NJ210" s="96"/>
      <c r="NK210" s="96"/>
      <c r="NL210" s="96"/>
      <c r="NM210" s="96"/>
      <c r="NN210" s="96"/>
      <c r="NO210" s="96"/>
      <c r="NP210" s="96"/>
      <c r="NQ210" s="96"/>
      <c r="NR210" s="96"/>
      <c r="NS210" s="96"/>
      <c r="NT210" s="96"/>
      <c r="NU210" s="96"/>
      <c r="NV210" s="96"/>
      <c r="NW210" s="96"/>
      <c r="NX210" s="96"/>
      <c r="NY210" s="96"/>
      <c r="NZ210" s="96"/>
      <c r="OA210" s="96"/>
      <c r="OB210" s="96"/>
      <c r="OC210" s="96"/>
      <c r="OD210" s="96"/>
      <c r="OE210" s="96"/>
      <c r="OF210" s="96"/>
      <c r="OG210" s="96"/>
      <c r="OH210" s="96"/>
      <c r="OI210" s="96"/>
      <c r="OJ210" s="96"/>
      <c r="OK210" s="96"/>
      <c r="OL210" s="96"/>
      <c r="OM210" s="96"/>
      <c r="ON210" s="96"/>
      <c r="OO210" s="96"/>
      <c r="OP210" s="96"/>
      <c r="OQ210" s="96"/>
      <c r="OR210" s="96"/>
      <c r="OS210" s="96"/>
      <c r="OT210" s="96"/>
      <c r="OU210" s="96"/>
      <c r="OV210" s="96"/>
      <c r="OW210" s="96"/>
      <c r="OX210" s="96"/>
      <c r="OY210" s="96"/>
      <c r="OZ210" s="96"/>
      <c r="PA210" s="96"/>
      <c r="PB210" s="96"/>
      <c r="PC210" s="96"/>
      <c r="PD210" s="96"/>
      <c r="PE210" s="96"/>
      <c r="PF210" s="96"/>
      <c r="PG210" s="96"/>
      <c r="PH210" s="96"/>
      <c r="PI210" s="96"/>
      <c r="PJ210" s="96"/>
      <c r="PK210" s="96"/>
      <c r="PL210" s="96"/>
      <c r="PM210" s="96"/>
      <c r="PN210" s="96"/>
      <c r="PO210" s="96"/>
      <c r="PP210" s="96"/>
      <c r="PQ210" s="96"/>
      <c r="PR210" s="96"/>
      <c r="PS210" s="96"/>
      <c r="PT210" s="96"/>
      <c r="PU210" s="96"/>
      <c r="PV210" s="96"/>
      <c r="PW210" s="96"/>
      <c r="PX210" s="96"/>
      <c r="PY210" s="96"/>
      <c r="PZ210" s="96"/>
      <c r="QA210" s="96"/>
      <c r="QB210" s="96"/>
      <c r="QC210" s="96"/>
      <c r="QD210" s="96"/>
      <c r="QE210" s="96"/>
      <c r="QF210" s="96"/>
      <c r="QG210" s="96"/>
      <c r="QH210" s="96"/>
      <c r="QI210" s="96"/>
      <c r="QJ210" s="96"/>
      <c r="QK210" s="96"/>
      <c r="QL210" s="96"/>
      <c r="QM210" s="96"/>
      <c r="QN210" s="96"/>
      <c r="QO210" s="96"/>
      <c r="QP210" s="96"/>
      <c r="QQ210" s="96"/>
      <c r="QR210" s="96"/>
      <c r="QS210" s="96"/>
      <c r="QT210" s="96"/>
      <c r="QU210" s="96"/>
      <c r="QV210" s="96"/>
      <c r="QW210" s="96"/>
      <c r="QX210" s="96"/>
      <c r="QY210" s="96"/>
      <c r="QZ210" s="96"/>
      <c r="RA210" s="96"/>
      <c r="RB210" s="96"/>
      <c r="RC210" s="96"/>
      <c r="RD210" s="96"/>
      <c r="RE210" s="96"/>
      <c r="RF210" s="96"/>
      <c r="RG210" s="96"/>
      <c r="RH210" s="96"/>
      <c r="RI210" s="96"/>
      <c r="RJ210" s="96"/>
      <c r="RK210" s="96"/>
      <c r="RL210" s="96"/>
      <c r="RM210" s="96"/>
      <c r="RN210" s="96"/>
      <c r="RO210" s="96"/>
      <c r="RP210" s="96"/>
      <c r="RQ210" s="96"/>
      <c r="RR210" s="96"/>
      <c r="RS210" s="96"/>
      <c r="RT210" s="96"/>
      <c r="RU210" s="96"/>
      <c r="RV210" s="96"/>
      <c r="RW210" s="96"/>
      <c r="RX210" s="96"/>
      <c r="RY210" s="96"/>
      <c r="RZ210" s="96"/>
      <c r="SA210" s="96"/>
      <c r="SB210" s="96"/>
      <c r="SC210" s="96"/>
      <c r="SD210" s="96"/>
      <c r="SE210" s="96"/>
      <c r="SF210" s="96"/>
      <c r="SG210" s="96"/>
      <c r="SH210" s="96"/>
      <c r="SI210" s="96"/>
      <c r="SJ210" s="96"/>
      <c r="SK210" s="96"/>
      <c r="SL210" s="96"/>
      <c r="SM210" s="96"/>
      <c r="SN210" s="96"/>
      <c r="SO210" s="96"/>
      <c r="SP210" s="96"/>
      <c r="SQ210" s="96"/>
      <c r="SR210" s="96"/>
      <c r="SS210" s="96"/>
      <c r="ST210" s="96"/>
      <c r="SU210" s="96"/>
      <c r="SV210" s="96"/>
      <c r="SW210" s="96"/>
      <c r="SX210" s="96"/>
      <c r="SY210" s="96"/>
      <c r="SZ210" s="96"/>
      <c r="TA210" s="96"/>
      <c r="TB210" s="96"/>
      <c r="TC210" s="96"/>
      <c r="TD210" s="96"/>
      <c r="TE210" s="96"/>
      <c r="TF210" s="96"/>
      <c r="TG210" s="96"/>
      <c r="TH210" s="96"/>
      <c r="TI210" s="96"/>
      <c r="TJ210" s="96"/>
      <c r="TK210" s="96"/>
      <c r="TL210" s="96"/>
      <c r="TM210" s="96"/>
      <c r="TN210" s="96"/>
      <c r="TO210" s="96"/>
      <c r="TP210" s="96"/>
      <c r="TQ210" s="96"/>
      <c r="TR210" s="96"/>
      <c r="TS210" s="96"/>
      <c r="TT210" s="96"/>
      <c r="TU210" s="96"/>
      <c r="TV210" s="96"/>
      <c r="TW210" s="96"/>
      <c r="TX210" s="96"/>
      <c r="TY210" s="96"/>
      <c r="TZ210" s="96"/>
      <c r="UA210" s="96"/>
      <c r="UB210" s="96"/>
      <c r="UC210" s="96"/>
      <c r="UD210" s="96"/>
      <c r="UE210" s="96"/>
      <c r="UF210" s="96"/>
      <c r="UG210" s="96"/>
      <c r="UH210" s="96"/>
      <c r="UI210" s="96"/>
      <c r="UJ210" s="96"/>
      <c r="UK210" s="96"/>
      <c r="UL210" s="96"/>
      <c r="UM210" s="96"/>
      <c r="UN210" s="96"/>
      <c r="UO210" s="96"/>
      <c r="UP210" s="96"/>
      <c r="UQ210" s="96"/>
      <c r="UR210" s="96"/>
      <c r="US210" s="96"/>
      <c r="UT210" s="96"/>
      <c r="UU210" s="96"/>
      <c r="UV210" s="96"/>
      <c r="UW210" s="96"/>
      <c r="UX210" s="96"/>
      <c r="UY210" s="96"/>
      <c r="UZ210" s="96"/>
      <c r="VA210" s="96"/>
      <c r="VB210" s="96"/>
      <c r="VC210" s="96"/>
      <c r="VD210" s="96"/>
      <c r="VE210" s="96"/>
      <c r="VF210" s="96"/>
      <c r="VG210" s="96"/>
      <c r="VH210" s="96"/>
      <c r="VI210" s="96"/>
      <c r="VJ210" s="96"/>
      <c r="VK210" s="96"/>
      <c r="VL210" s="96"/>
      <c r="VM210" s="96"/>
      <c r="VN210" s="96"/>
      <c r="VO210" s="96"/>
      <c r="VP210" s="96"/>
      <c r="VQ210" s="96"/>
      <c r="VR210" s="96"/>
      <c r="VS210" s="96"/>
      <c r="VT210" s="96"/>
      <c r="VU210" s="96"/>
      <c r="VV210" s="96"/>
      <c r="VW210" s="96"/>
      <c r="VX210" s="96"/>
      <c r="VY210" s="96"/>
      <c r="VZ210" s="96"/>
      <c r="WA210" s="96"/>
      <c r="WB210" s="96"/>
      <c r="WC210" s="96"/>
      <c r="WD210" s="96"/>
      <c r="WE210" s="96"/>
      <c r="WF210" s="96"/>
      <c r="WG210" s="96"/>
      <c r="WH210" s="96"/>
      <c r="WI210" s="96"/>
      <c r="WJ210" s="96"/>
      <c r="WK210" s="96"/>
      <c r="WL210" s="96"/>
      <c r="WM210" s="96"/>
      <c r="WN210" s="96"/>
      <c r="WO210" s="96"/>
      <c r="WP210" s="96"/>
      <c r="WQ210" s="96"/>
      <c r="WR210" s="96"/>
      <c r="WS210" s="96"/>
      <c r="WT210" s="96"/>
      <c r="WU210" s="96"/>
      <c r="WV210" s="96"/>
      <c r="WW210" s="96"/>
      <c r="WX210" s="96"/>
      <c r="WY210" s="96"/>
      <c r="WZ210" s="96"/>
      <c r="XA210" s="96"/>
      <c r="XB210" s="96"/>
      <c r="XC210" s="96"/>
      <c r="XD210" s="96"/>
      <c r="XE210" s="96"/>
      <c r="XF210" s="96"/>
      <c r="XG210" s="96"/>
      <c r="XH210" s="96"/>
      <c r="XI210" s="96"/>
      <c r="XJ210" s="96"/>
      <c r="XK210" s="96"/>
      <c r="XL210" s="96"/>
      <c r="XM210" s="96"/>
      <c r="XN210" s="96"/>
      <c r="XO210" s="96"/>
      <c r="XP210" s="96"/>
      <c r="XQ210" s="96"/>
      <c r="XR210" s="96"/>
      <c r="XS210" s="96"/>
      <c r="XT210" s="96"/>
      <c r="XU210" s="96"/>
      <c r="XV210" s="96"/>
      <c r="XW210" s="96"/>
      <c r="XX210" s="96"/>
      <c r="XY210" s="96"/>
      <c r="XZ210" s="96"/>
      <c r="YA210" s="96"/>
      <c r="YB210" s="96"/>
      <c r="YC210" s="96"/>
      <c r="YD210" s="96"/>
      <c r="YE210" s="96"/>
      <c r="YF210" s="96"/>
      <c r="YG210" s="96"/>
      <c r="YH210" s="96"/>
      <c r="YI210" s="96"/>
      <c r="YJ210" s="96"/>
      <c r="YK210" s="96"/>
      <c r="YL210" s="96"/>
      <c r="YM210" s="96"/>
      <c r="YN210" s="96"/>
      <c r="YO210" s="96"/>
      <c r="YP210" s="96"/>
      <c r="YQ210" s="96"/>
      <c r="YR210" s="96"/>
      <c r="YS210" s="96"/>
      <c r="YT210" s="96"/>
      <c r="YU210" s="96"/>
      <c r="YV210" s="96"/>
      <c r="YW210" s="96"/>
      <c r="YX210" s="96"/>
      <c r="YY210" s="96"/>
      <c r="YZ210" s="96"/>
      <c r="ZA210" s="96"/>
      <c r="ZB210" s="96"/>
      <c r="ZC210" s="96"/>
      <c r="ZD210" s="96"/>
      <c r="ZE210" s="96"/>
      <c r="ZF210" s="96"/>
      <c r="ZG210" s="96"/>
      <c r="ZH210" s="96"/>
      <c r="ZI210" s="96"/>
      <c r="ZJ210" s="96"/>
      <c r="ZK210" s="96"/>
      <c r="ZL210" s="96"/>
      <c r="ZM210" s="96"/>
      <c r="ZN210" s="96"/>
      <c r="ZO210" s="96"/>
      <c r="ZP210" s="96"/>
      <c r="ZQ210" s="96"/>
      <c r="ZR210" s="96"/>
      <c r="ZS210" s="96"/>
      <c r="ZT210" s="96"/>
      <c r="ZU210" s="96"/>
      <c r="ZV210" s="96"/>
      <c r="ZW210" s="96"/>
      <c r="ZX210" s="96"/>
      <c r="ZY210" s="96"/>
      <c r="ZZ210" s="96"/>
      <c r="AAA210" s="96"/>
      <c r="AAB210" s="96"/>
      <c r="AAC210" s="96"/>
      <c r="AAD210" s="96"/>
      <c r="AAE210" s="96"/>
      <c r="AAF210" s="96"/>
      <c r="AAG210" s="96"/>
      <c r="AAH210" s="96"/>
      <c r="AAI210" s="96"/>
      <c r="AAJ210" s="96"/>
      <c r="AAK210" s="96"/>
      <c r="AAL210" s="96"/>
      <c r="AAM210" s="96"/>
      <c r="AAN210" s="96"/>
      <c r="AAO210" s="96"/>
      <c r="AAP210" s="96"/>
      <c r="AAQ210" s="96"/>
      <c r="AAR210" s="96"/>
      <c r="AAS210" s="96"/>
      <c r="AAT210" s="96"/>
      <c r="AAU210" s="96"/>
      <c r="AAV210" s="96"/>
      <c r="AAW210" s="96"/>
      <c r="AAX210" s="96"/>
      <c r="AAY210" s="96"/>
      <c r="AAZ210" s="96"/>
      <c r="ABA210" s="96"/>
      <c r="ABB210" s="96"/>
      <c r="ABC210" s="96"/>
      <c r="ABD210" s="96"/>
      <c r="ABE210" s="96"/>
      <c r="ABF210" s="96"/>
      <c r="ABG210" s="96"/>
      <c r="ABH210" s="96"/>
      <c r="ABI210" s="96"/>
      <c r="ABJ210" s="96"/>
      <c r="ABK210" s="96"/>
      <c r="ABL210" s="96"/>
      <c r="ABM210" s="96"/>
      <c r="ABN210" s="96"/>
      <c r="ABO210" s="96"/>
      <c r="ABP210" s="96"/>
      <c r="ABQ210" s="96"/>
      <c r="ABR210" s="96"/>
      <c r="ABS210" s="96"/>
      <c r="ABT210" s="96"/>
      <c r="ABU210" s="96"/>
      <c r="ABV210" s="96"/>
      <c r="ABW210" s="96"/>
      <c r="ABX210" s="96"/>
      <c r="ABY210" s="96"/>
      <c r="ABZ210" s="96"/>
      <c r="ACA210" s="96"/>
      <c r="ACB210" s="96"/>
      <c r="ACC210" s="96"/>
      <c r="ACD210" s="96"/>
      <c r="ACE210" s="96"/>
      <c r="ACF210" s="96"/>
      <c r="ACG210" s="96"/>
      <c r="ACH210" s="96"/>
      <c r="ACI210" s="96"/>
      <c r="ACJ210" s="96"/>
      <c r="ACK210" s="96"/>
      <c r="ACL210" s="96"/>
      <c r="ACM210" s="96"/>
      <c r="ACN210" s="96"/>
      <c r="ACO210" s="96"/>
      <c r="ACP210" s="96"/>
      <c r="ACQ210" s="96"/>
      <c r="ACR210" s="96"/>
      <c r="ACS210" s="96"/>
      <c r="ACT210" s="96"/>
      <c r="ACU210" s="96"/>
      <c r="ACV210" s="96"/>
      <c r="ACW210" s="96"/>
      <c r="ACX210" s="96"/>
      <c r="ACY210" s="96"/>
      <c r="ACZ210" s="96"/>
      <c r="ADA210" s="96"/>
      <c r="ADB210" s="96"/>
      <c r="ADC210" s="96"/>
      <c r="ADD210" s="96"/>
      <c r="ADE210" s="96"/>
      <c r="ADF210" s="96"/>
      <c r="ADG210" s="96"/>
      <c r="ADH210" s="96"/>
      <c r="ADI210" s="96"/>
      <c r="ADJ210" s="96"/>
      <c r="ADK210" s="96"/>
      <c r="ADL210" s="96"/>
      <c r="ADM210" s="96"/>
      <c r="ADN210" s="96"/>
      <c r="ADO210" s="96"/>
      <c r="ADP210" s="96"/>
      <c r="ADQ210" s="96"/>
      <c r="ADR210" s="96"/>
      <c r="ADS210" s="96"/>
      <c r="ADT210" s="96"/>
      <c r="ADU210" s="96"/>
      <c r="ADV210" s="96"/>
      <c r="ADW210" s="96"/>
      <c r="ADX210" s="96"/>
      <c r="ADY210" s="96"/>
      <c r="ADZ210" s="96"/>
      <c r="AEA210" s="96"/>
      <c r="AEB210" s="96"/>
      <c r="AEC210" s="96"/>
      <c r="AED210" s="96"/>
      <c r="AEE210" s="96"/>
      <c r="AEF210" s="96"/>
      <c r="AEG210" s="96"/>
      <c r="AEH210" s="96"/>
      <c r="AEI210" s="96"/>
      <c r="AEJ210" s="96"/>
      <c r="AEK210" s="96"/>
      <c r="AEL210" s="96"/>
      <c r="AEM210" s="96"/>
      <c r="AEN210" s="96"/>
      <c r="AEO210" s="96"/>
      <c r="AEP210" s="96"/>
      <c r="AEQ210" s="96"/>
      <c r="AER210" s="96"/>
      <c r="AES210" s="96"/>
      <c r="AET210" s="96"/>
      <c r="AEU210" s="96"/>
      <c r="AEV210" s="96"/>
      <c r="AEW210" s="96"/>
      <c r="AEX210" s="96"/>
      <c r="AEY210" s="96"/>
      <c r="AEZ210" s="96"/>
      <c r="AFA210" s="96"/>
      <c r="AFB210" s="96"/>
      <c r="AFC210" s="96"/>
      <c r="AFD210" s="96"/>
      <c r="AFE210" s="96"/>
      <c r="AFF210" s="96"/>
      <c r="AFG210" s="96"/>
      <c r="AFH210" s="96"/>
      <c r="AFI210" s="96"/>
      <c r="AFJ210" s="96"/>
      <c r="AFK210" s="96"/>
      <c r="AFL210" s="96"/>
      <c r="AFM210" s="96"/>
      <c r="AFN210" s="96"/>
      <c r="AFO210" s="96"/>
      <c r="AFP210" s="96"/>
      <c r="AFQ210" s="96"/>
      <c r="AFR210" s="96"/>
      <c r="AFS210" s="96"/>
      <c r="AFT210" s="96"/>
      <c r="AFU210" s="96"/>
      <c r="AFV210" s="96"/>
      <c r="AFW210" s="96"/>
      <c r="AFX210" s="96"/>
      <c r="AFY210" s="96"/>
      <c r="AFZ210" s="96"/>
      <c r="AGA210" s="96"/>
      <c r="AGB210" s="96"/>
      <c r="AGC210" s="96"/>
      <c r="AGD210" s="96"/>
      <c r="AGE210" s="96"/>
      <c r="AGF210" s="96"/>
      <c r="AGG210" s="96"/>
      <c r="AGH210" s="96"/>
      <c r="AGI210" s="96"/>
      <c r="AGJ210" s="96"/>
      <c r="AGK210" s="96"/>
      <c r="AGL210" s="96"/>
      <c r="AGM210" s="96"/>
      <c r="AGN210" s="96"/>
      <c r="AGO210" s="96"/>
      <c r="AGP210" s="96"/>
      <c r="AGQ210" s="96"/>
      <c r="AGR210" s="96"/>
      <c r="AGS210" s="96"/>
      <c r="AGT210" s="96"/>
      <c r="AGU210" s="96"/>
      <c r="AGV210" s="96"/>
      <c r="AGW210" s="96"/>
      <c r="AGX210" s="96"/>
      <c r="AGY210" s="96"/>
      <c r="AGZ210" s="96"/>
      <c r="AHA210" s="96"/>
      <c r="AHB210" s="96"/>
      <c r="AHC210" s="96"/>
      <c r="AHD210" s="96"/>
      <c r="AHE210" s="96"/>
      <c r="AHF210" s="96"/>
      <c r="AHG210" s="96"/>
      <c r="AHH210" s="96"/>
      <c r="AHI210" s="96"/>
      <c r="AHJ210" s="96"/>
      <c r="AHK210" s="96"/>
      <c r="AHL210" s="96"/>
      <c r="AHM210" s="96"/>
      <c r="AHN210" s="96"/>
      <c r="AHO210" s="96"/>
      <c r="AHP210" s="96"/>
      <c r="AHQ210" s="96"/>
      <c r="AHR210" s="96"/>
      <c r="AHS210" s="96"/>
      <c r="AHT210" s="96"/>
      <c r="AHU210" s="96"/>
      <c r="AHV210" s="96"/>
      <c r="AHW210" s="96"/>
      <c r="AHX210" s="96"/>
      <c r="AHY210" s="96"/>
      <c r="AHZ210" s="96"/>
      <c r="AIA210" s="96"/>
      <c r="AIB210" s="96"/>
      <c r="AIC210" s="96"/>
      <c r="AID210" s="96"/>
      <c r="AIE210" s="96"/>
      <c r="AIF210" s="96"/>
      <c r="AIG210" s="96"/>
      <c r="AIH210" s="96"/>
      <c r="AII210" s="96"/>
      <c r="AIJ210" s="96"/>
      <c r="AIK210" s="96"/>
      <c r="AIL210" s="96"/>
      <c r="AIM210" s="96"/>
      <c r="AIN210" s="96"/>
      <c r="AIO210" s="96"/>
      <c r="AIP210" s="96"/>
      <c r="AIQ210" s="96"/>
      <c r="AIR210" s="96"/>
      <c r="AIS210" s="96"/>
      <c r="AIT210" s="96"/>
      <c r="AIU210" s="96"/>
      <c r="AIV210" s="96"/>
      <c r="AIW210" s="96"/>
      <c r="AIX210" s="96"/>
      <c r="AIY210" s="96"/>
      <c r="AIZ210" s="96"/>
      <c r="AJA210" s="96"/>
      <c r="AJB210" s="96"/>
      <c r="AJC210" s="96"/>
      <c r="AJD210" s="96"/>
      <c r="AJE210" s="96"/>
      <c r="AJF210" s="96"/>
      <c r="AJG210" s="96"/>
      <c r="AJH210" s="96"/>
      <c r="AJI210" s="96"/>
      <c r="AJJ210" s="96"/>
      <c r="AJK210" s="96"/>
      <c r="AJL210" s="96"/>
      <c r="AJM210" s="96"/>
      <c r="AJN210" s="96"/>
      <c r="AJO210" s="96"/>
      <c r="AJP210" s="96"/>
      <c r="AJQ210" s="96"/>
      <c r="AJR210" s="96"/>
      <c r="AJS210" s="96"/>
      <c r="AJT210" s="96"/>
      <c r="AJU210" s="96"/>
      <c r="AJV210" s="96"/>
      <c r="AJW210" s="96"/>
      <c r="AJX210" s="96"/>
      <c r="AJY210" s="96"/>
      <c r="AJZ210" s="96"/>
      <c r="AKA210" s="96"/>
      <c r="AKB210" s="96"/>
      <c r="AKC210" s="96"/>
      <c r="AKD210" s="96"/>
      <c r="AKE210" s="96"/>
      <c r="AKF210" s="96"/>
      <c r="AKG210" s="96"/>
      <c r="AKH210" s="96"/>
      <c r="AKI210" s="96"/>
      <c r="AKJ210" s="96"/>
      <c r="AKK210" s="96"/>
      <c r="AKL210" s="96"/>
      <c r="AKM210" s="96"/>
      <c r="AKN210" s="96"/>
      <c r="AKO210" s="96"/>
      <c r="AKP210" s="96"/>
      <c r="AKQ210" s="96"/>
      <c r="AKR210" s="96"/>
      <c r="AKS210" s="96"/>
      <c r="AKT210" s="96"/>
      <c r="AKU210" s="96"/>
      <c r="AKV210" s="96"/>
      <c r="AKW210" s="96"/>
      <c r="AKX210" s="96"/>
      <c r="AKY210" s="96"/>
      <c r="AKZ210" s="96"/>
      <c r="ALA210" s="96"/>
      <c r="ALB210" s="96"/>
      <c r="ALC210" s="96"/>
      <c r="ALD210" s="96"/>
      <c r="ALE210" s="96"/>
      <c r="ALF210" s="96"/>
      <c r="ALG210" s="96"/>
      <c r="ALH210" s="96"/>
      <c r="ALI210" s="96"/>
      <c r="ALJ210" s="96"/>
      <c r="ALK210" s="96"/>
      <c r="ALL210" s="96"/>
      <c r="ALM210" s="96"/>
      <c r="ALN210" s="96"/>
      <c r="ALO210" s="96"/>
      <c r="ALP210" s="96"/>
      <c r="ALQ210" s="96"/>
      <c r="ALR210" s="96"/>
      <c r="ALS210" s="96"/>
      <c r="ALT210" s="96"/>
      <c r="ALU210" s="96"/>
      <c r="ALV210" s="96"/>
      <c r="ALW210" s="96"/>
      <c r="ALX210" s="96"/>
      <c r="ALY210" s="96"/>
      <c r="ALZ210" s="96"/>
      <c r="AMA210" s="96"/>
      <c r="AMB210" s="96"/>
      <c r="AMC210" s="96"/>
      <c r="AMD210" s="96"/>
      <c r="AME210" s="96"/>
      <c r="AMF210" s="96"/>
      <c r="AMG210" s="96"/>
      <c r="AMH210" s="96"/>
      <c r="AMI210" s="96"/>
      <c r="AMJ210" s="96"/>
      <c r="AMK210" s="96"/>
      <c r="AML210" s="96"/>
      <c r="AMM210" s="96"/>
      <c r="AMN210" s="96"/>
      <c r="AMO210" s="96"/>
      <c r="AMP210" s="96"/>
      <c r="AMQ210" s="96"/>
      <c r="AMR210" s="96"/>
      <c r="AMS210" s="96"/>
      <c r="AMT210" s="96"/>
      <c r="AMU210" s="96"/>
      <c r="AMV210" s="96"/>
      <c r="AMW210" s="96"/>
      <c r="AMX210" s="96"/>
      <c r="AMY210" s="96"/>
      <c r="AMZ210" s="96"/>
      <c r="ANA210" s="96"/>
      <c r="ANB210" s="96"/>
      <c r="ANC210" s="96"/>
      <c r="AND210" s="96"/>
      <c r="ANE210" s="96"/>
      <c r="ANF210" s="96"/>
      <c r="ANG210" s="96"/>
      <c r="ANH210" s="96"/>
      <c r="ANI210" s="96"/>
      <c r="ANJ210" s="96"/>
      <c r="ANK210" s="96"/>
      <c r="ANL210" s="96"/>
      <c r="ANM210" s="96"/>
      <c r="ANN210" s="96"/>
      <c r="ANO210" s="96"/>
      <c r="ANP210" s="96"/>
      <c r="ANQ210" s="96"/>
      <c r="ANR210" s="96"/>
      <c r="ANS210" s="96"/>
      <c r="ANT210" s="96"/>
      <c r="ANU210" s="96"/>
      <c r="ANV210" s="96"/>
      <c r="ANW210" s="96"/>
      <c r="ANX210" s="96"/>
      <c r="ANY210" s="96"/>
      <c r="ANZ210" s="96"/>
      <c r="AOA210" s="96"/>
      <c r="AOB210" s="96"/>
      <c r="AOC210" s="96"/>
      <c r="AOD210" s="96"/>
      <c r="AOE210" s="96"/>
      <c r="AOF210" s="96"/>
      <c r="AOG210" s="96"/>
      <c r="AOH210" s="96"/>
      <c r="AOI210" s="96"/>
      <c r="AOJ210" s="96"/>
      <c r="AOK210" s="96"/>
      <c r="AOL210" s="96"/>
      <c r="AOM210" s="96"/>
      <c r="AON210" s="96"/>
      <c r="AOO210" s="96"/>
      <c r="AOP210" s="96"/>
      <c r="AOQ210" s="96"/>
      <c r="AOR210" s="96"/>
      <c r="AOS210" s="96"/>
      <c r="AOT210" s="96"/>
      <c r="AOU210" s="96"/>
      <c r="AOV210" s="96"/>
      <c r="AOW210" s="96"/>
      <c r="AOX210" s="96"/>
      <c r="AOY210" s="96"/>
      <c r="AOZ210" s="96"/>
      <c r="APA210" s="96"/>
      <c r="APB210" s="96"/>
      <c r="APC210" s="96"/>
      <c r="APD210" s="96"/>
      <c r="APE210" s="96"/>
      <c r="APF210" s="96"/>
      <c r="APG210" s="96"/>
      <c r="APH210" s="96"/>
      <c r="API210" s="96"/>
      <c r="APJ210" s="96"/>
      <c r="APK210" s="96"/>
      <c r="APL210" s="96"/>
      <c r="APM210" s="96"/>
      <c r="APN210" s="96"/>
      <c r="APO210" s="96"/>
      <c r="APP210" s="96"/>
      <c r="APQ210" s="96"/>
      <c r="APR210" s="96"/>
      <c r="APS210" s="96"/>
      <c r="APT210" s="96"/>
      <c r="APU210" s="96"/>
      <c r="APV210" s="96"/>
      <c r="APW210" s="96"/>
      <c r="APX210" s="96"/>
      <c r="APY210" s="96"/>
      <c r="APZ210" s="96"/>
      <c r="AQA210" s="96"/>
      <c r="AQB210" s="96"/>
      <c r="AQC210" s="96"/>
      <c r="AQD210" s="96"/>
      <c r="AQE210" s="96"/>
      <c r="AQF210" s="96"/>
      <c r="AQG210" s="96"/>
      <c r="AQH210" s="96"/>
      <c r="AQI210" s="96"/>
      <c r="AQJ210" s="96"/>
      <c r="AQK210" s="96"/>
      <c r="AQL210" s="96"/>
      <c r="AQM210" s="96"/>
      <c r="AQN210" s="96"/>
      <c r="AQO210" s="96"/>
      <c r="AQP210" s="96"/>
      <c r="AQQ210" s="96"/>
      <c r="AQR210" s="96"/>
      <c r="AQS210" s="96"/>
      <c r="AQT210" s="96"/>
      <c r="AQU210" s="96"/>
      <c r="AQV210" s="96"/>
      <c r="AQW210" s="96"/>
      <c r="AQX210" s="96"/>
      <c r="AQY210" s="96"/>
      <c r="AQZ210" s="96"/>
      <c r="ARA210" s="96"/>
      <c r="ARB210" s="96"/>
      <c r="ARC210" s="96"/>
      <c r="ARD210" s="96"/>
      <c r="ARE210" s="96"/>
      <c r="ARF210" s="96"/>
      <c r="ARG210" s="96"/>
      <c r="ARH210" s="96"/>
      <c r="ARI210" s="96"/>
      <c r="ARJ210" s="96"/>
      <c r="ARK210" s="96"/>
      <c r="ARL210" s="96"/>
      <c r="ARM210" s="96"/>
      <c r="ARN210" s="96"/>
      <c r="ARO210" s="96"/>
      <c r="ARP210" s="96"/>
      <c r="ARQ210" s="96"/>
      <c r="ARR210" s="96"/>
      <c r="ARS210" s="96"/>
      <c r="ART210" s="96"/>
      <c r="ARU210" s="96"/>
      <c r="ARV210" s="96"/>
      <c r="ARW210" s="96"/>
      <c r="ARX210" s="96"/>
      <c r="ARY210" s="96"/>
      <c r="ARZ210" s="96"/>
      <c r="ASA210" s="96"/>
      <c r="ASB210" s="96"/>
      <c r="ASC210" s="96"/>
      <c r="ASD210" s="96"/>
      <c r="ASE210" s="96"/>
      <c r="ASF210" s="96"/>
      <c r="ASG210" s="96"/>
      <c r="ASH210" s="96"/>
      <c r="ASI210" s="96"/>
      <c r="ASJ210" s="96"/>
      <c r="ASK210" s="96"/>
      <c r="ASL210" s="96"/>
      <c r="ASM210" s="96"/>
      <c r="ASN210" s="96"/>
      <c r="ASO210" s="96"/>
      <c r="ASP210" s="96"/>
      <c r="ASQ210" s="96"/>
      <c r="ASR210" s="96"/>
      <c r="ASS210" s="96"/>
      <c r="AST210" s="96"/>
      <c r="ASU210" s="96"/>
      <c r="ASV210" s="96"/>
      <c r="ASW210" s="96"/>
      <c r="ASX210" s="96"/>
      <c r="ASY210" s="96"/>
      <c r="ASZ210" s="96"/>
      <c r="ATA210" s="96"/>
      <c r="ATB210" s="96"/>
      <c r="ATC210" s="96"/>
      <c r="ATD210" s="96"/>
      <c r="ATE210" s="96"/>
      <c r="ATF210" s="96"/>
      <c r="ATG210" s="96"/>
      <c r="ATH210" s="96"/>
      <c r="ATI210" s="96"/>
      <c r="ATJ210" s="96"/>
      <c r="ATK210" s="96"/>
      <c r="ATL210" s="96"/>
      <c r="ATM210" s="96"/>
      <c r="ATN210" s="96"/>
      <c r="ATO210" s="96"/>
      <c r="ATP210" s="96"/>
      <c r="ATQ210" s="96"/>
      <c r="ATR210" s="96"/>
      <c r="ATS210" s="96"/>
      <c r="ATT210" s="96"/>
      <c r="ATU210" s="96"/>
      <c r="ATV210" s="96"/>
      <c r="ATW210" s="96"/>
      <c r="ATX210" s="96"/>
      <c r="ATY210" s="96"/>
      <c r="ATZ210" s="96"/>
      <c r="AUA210" s="96"/>
      <c r="AUB210" s="96"/>
      <c r="AUC210" s="96"/>
      <c r="AUD210" s="96"/>
      <c r="AUE210" s="96"/>
      <c r="AUF210" s="96"/>
      <c r="AUG210" s="96"/>
      <c r="AUH210" s="96"/>
      <c r="AUI210" s="96"/>
      <c r="AUJ210" s="96"/>
      <c r="AUK210" s="96"/>
      <c r="AUL210" s="96"/>
      <c r="AUM210" s="96"/>
      <c r="AUN210" s="96"/>
      <c r="AUO210" s="96"/>
      <c r="AUP210" s="96"/>
      <c r="AUQ210" s="96"/>
      <c r="AUR210" s="96"/>
      <c r="AUS210" s="96"/>
      <c r="AUT210" s="96"/>
      <c r="AUU210" s="96"/>
      <c r="AUV210" s="96"/>
      <c r="AUW210" s="96"/>
      <c r="AUX210" s="96"/>
      <c r="AUY210" s="96"/>
      <c r="AUZ210" s="96"/>
      <c r="AVA210" s="96"/>
      <c r="AVB210" s="96"/>
      <c r="AVC210" s="96"/>
      <c r="AVD210" s="96"/>
      <c r="AVE210" s="96"/>
      <c r="AVF210" s="96"/>
      <c r="AVG210" s="96"/>
      <c r="AVH210" s="96"/>
      <c r="AVI210" s="96"/>
      <c r="AVJ210" s="96"/>
      <c r="AVK210" s="96"/>
      <c r="AVL210" s="96"/>
      <c r="AVM210" s="96"/>
      <c r="AVN210" s="96"/>
      <c r="AVO210" s="96"/>
      <c r="AVP210" s="96"/>
      <c r="AVQ210" s="96"/>
      <c r="AVR210" s="96"/>
      <c r="AVS210" s="96"/>
      <c r="AVT210" s="96"/>
      <c r="AVU210" s="96"/>
      <c r="AVV210" s="96"/>
      <c r="AVW210" s="96"/>
      <c r="AVX210" s="96"/>
      <c r="AVY210" s="96"/>
      <c r="AVZ210" s="96"/>
      <c r="AWA210" s="96"/>
      <c r="AWB210" s="96"/>
      <c r="AWC210" s="96"/>
      <c r="AWD210" s="96"/>
      <c r="AWE210" s="96"/>
      <c r="AWF210" s="96"/>
      <c r="AWG210" s="96"/>
      <c r="AWH210" s="96"/>
      <c r="AWI210" s="96"/>
      <c r="AWJ210" s="96"/>
      <c r="AWK210" s="96"/>
      <c r="AWL210" s="96"/>
      <c r="AWM210" s="96"/>
      <c r="AWN210" s="96"/>
      <c r="AWO210" s="96"/>
      <c r="AWP210" s="96"/>
      <c r="AWQ210" s="96"/>
      <c r="AWR210" s="96"/>
      <c r="AWS210" s="96"/>
      <c r="AWT210" s="96"/>
      <c r="AWU210" s="96"/>
      <c r="AWV210" s="96"/>
      <c r="AWW210" s="96"/>
      <c r="AWX210" s="96"/>
      <c r="AWY210" s="96"/>
      <c r="AWZ210" s="96"/>
      <c r="AXA210" s="96"/>
      <c r="AXB210" s="96"/>
      <c r="AXC210" s="96"/>
      <c r="AXD210" s="96"/>
      <c r="AXE210" s="96"/>
      <c r="AXF210" s="96"/>
      <c r="AXG210" s="96"/>
      <c r="AXH210" s="96"/>
      <c r="AXI210" s="96"/>
      <c r="AXJ210" s="96"/>
      <c r="AXK210" s="96"/>
      <c r="AXL210" s="96"/>
      <c r="AXM210" s="96"/>
      <c r="AXN210" s="96"/>
      <c r="AXO210" s="96"/>
      <c r="AXP210" s="96"/>
      <c r="AXQ210" s="96"/>
      <c r="AXR210" s="96"/>
      <c r="AXS210" s="96"/>
      <c r="AXT210" s="96"/>
      <c r="AXU210" s="96"/>
      <c r="AXV210" s="96"/>
      <c r="AXW210" s="96"/>
      <c r="AXX210" s="96"/>
      <c r="AXY210" s="96"/>
      <c r="AXZ210" s="96"/>
      <c r="AYA210" s="96"/>
      <c r="AYB210" s="96"/>
      <c r="AYC210" s="96"/>
      <c r="AYD210" s="96"/>
      <c r="AYE210" s="96"/>
      <c r="AYF210" s="96"/>
      <c r="AYG210" s="96"/>
      <c r="AYH210" s="96"/>
      <c r="AYI210" s="96"/>
      <c r="AYJ210" s="96"/>
      <c r="AYK210" s="96"/>
      <c r="AYL210" s="96"/>
      <c r="AYM210" s="96"/>
      <c r="AYN210" s="96"/>
      <c r="AYO210" s="96"/>
      <c r="AYP210" s="96"/>
      <c r="AYQ210" s="96"/>
      <c r="AYR210" s="96"/>
      <c r="AYS210" s="96"/>
      <c r="AYT210" s="96"/>
      <c r="AYU210" s="96"/>
      <c r="AYV210" s="96"/>
      <c r="AYW210" s="96"/>
      <c r="AYX210" s="96"/>
      <c r="AYY210" s="96"/>
      <c r="AYZ210" s="96"/>
      <c r="AZA210" s="96"/>
      <c r="AZB210" s="96"/>
      <c r="AZC210" s="96"/>
      <c r="AZD210" s="96"/>
      <c r="AZE210" s="96"/>
      <c r="AZF210" s="96"/>
      <c r="AZG210" s="96"/>
      <c r="AZH210" s="96"/>
      <c r="AZI210" s="96"/>
      <c r="AZJ210" s="96"/>
      <c r="AZK210" s="96"/>
      <c r="AZL210" s="96"/>
      <c r="AZM210" s="96"/>
      <c r="AZN210" s="96"/>
      <c r="AZO210" s="96"/>
      <c r="AZP210" s="96"/>
      <c r="AZQ210" s="96"/>
      <c r="AZR210" s="96"/>
      <c r="AZS210" s="96"/>
      <c r="AZT210" s="96"/>
      <c r="AZU210" s="96"/>
      <c r="AZV210" s="96"/>
      <c r="AZW210" s="96"/>
      <c r="AZX210" s="96"/>
      <c r="AZY210" s="96"/>
      <c r="AZZ210" s="96"/>
      <c r="BAA210" s="96"/>
      <c r="BAB210" s="96"/>
      <c r="BAC210" s="96"/>
      <c r="BAD210" s="96"/>
      <c r="BAE210" s="96"/>
      <c r="BAF210" s="96"/>
      <c r="BAG210" s="96"/>
      <c r="BAH210" s="96"/>
      <c r="BAI210" s="96"/>
      <c r="BAJ210" s="96"/>
      <c r="BAK210" s="96"/>
      <c r="BAL210" s="96"/>
      <c r="BAM210" s="96"/>
      <c r="BAN210" s="96"/>
      <c r="BAO210" s="96"/>
      <c r="BAP210" s="96"/>
      <c r="BAQ210" s="96"/>
      <c r="BAR210" s="96"/>
      <c r="BAS210" s="96"/>
      <c r="BAT210" s="96"/>
      <c r="BAU210" s="96"/>
      <c r="BAV210" s="96"/>
      <c r="BAW210" s="96"/>
      <c r="BAX210" s="96"/>
      <c r="BAY210" s="96"/>
      <c r="BAZ210" s="96"/>
      <c r="BBA210" s="96"/>
      <c r="BBB210" s="96"/>
      <c r="BBC210" s="96"/>
      <c r="BBD210" s="96"/>
      <c r="BBE210" s="96"/>
      <c r="BBF210" s="96"/>
      <c r="BBG210" s="96"/>
      <c r="BBH210" s="96"/>
      <c r="BBI210" s="96"/>
      <c r="BBJ210" s="96"/>
      <c r="BBK210" s="96"/>
      <c r="BBL210" s="96"/>
      <c r="BBM210" s="96"/>
      <c r="BBN210" s="96"/>
      <c r="BBO210" s="96"/>
      <c r="BBP210" s="96"/>
      <c r="BBQ210" s="96"/>
      <c r="BBR210" s="96"/>
      <c r="BBS210" s="96"/>
      <c r="BBT210" s="96"/>
      <c r="BBU210" s="96"/>
      <c r="BBV210" s="96"/>
      <c r="BBW210" s="96"/>
      <c r="BBX210" s="96"/>
      <c r="BBY210" s="96"/>
      <c r="BBZ210" s="96"/>
      <c r="BCA210" s="96"/>
      <c r="BCB210" s="96"/>
      <c r="BCC210" s="96"/>
      <c r="BCD210" s="96"/>
      <c r="BCE210" s="96"/>
      <c r="BCF210" s="96"/>
      <c r="BCG210" s="96"/>
      <c r="BCH210" s="96"/>
      <c r="BCI210" s="96"/>
      <c r="BCJ210" s="96"/>
      <c r="BCK210" s="96"/>
      <c r="BCL210" s="96"/>
      <c r="BCM210" s="96"/>
      <c r="BCN210" s="96"/>
      <c r="BCO210" s="96"/>
      <c r="BCP210" s="96"/>
      <c r="BCQ210" s="96"/>
      <c r="BCR210" s="96"/>
      <c r="BCS210" s="96"/>
      <c r="BCT210" s="96"/>
      <c r="BCU210" s="96"/>
      <c r="BCV210" s="96"/>
      <c r="BCW210" s="96"/>
      <c r="BCX210" s="96"/>
      <c r="BCY210" s="96"/>
      <c r="BCZ210" s="96"/>
      <c r="BDA210" s="96"/>
      <c r="BDB210" s="96"/>
      <c r="BDC210" s="96"/>
      <c r="BDD210" s="96"/>
      <c r="BDE210" s="96"/>
      <c r="BDF210" s="96"/>
      <c r="BDG210" s="96"/>
      <c r="BDH210" s="96"/>
      <c r="BDI210" s="96"/>
      <c r="BDJ210" s="96"/>
      <c r="BDK210" s="96"/>
      <c r="BDL210" s="96"/>
      <c r="BDM210" s="96"/>
      <c r="BDN210" s="96"/>
      <c r="BDO210" s="96"/>
      <c r="BDP210" s="96"/>
      <c r="BDQ210" s="96"/>
      <c r="BDR210" s="96"/>
      <c r="BDS210" s="96"/>
      <c r="BDT210" s="96"/>
      <c r="BDU210" s="96"/>
      <c r="BDV210" s="96"/>
      <c r="BDW210" s="96"/>
      <c r="BDX210" s="96"/>
      <c r="BDY210" s="96"/>
      <c r="BDZ210" s="96"/>
      <c r="BEA210" s="96"/>
      <c r="BEB210" s="96"/>
      <c r="BEC210" s="96"/>
      <c r="BED210" s="96"/>
      <c r="BEE210" s="96"/>
      <c r="BEF210" s="96"/>
      <c r="BEG210" s="96"/>
      <c r="BEH210" s="96"/>
      <c r="BEI210" s="96"/>
      <c r="BEJ210" s="96"/>
      <c r="BEK210" s="96"/>
      <c r="BEL210" s="96"/>
      <c r="BEM210" s="96"/>
      <c r="BEN210" s="96"/>
      <c r="BEO210" s="96"/>
      <c r="BEP210" s="96"/>
      <c r="BEQ210" s="96"/>
      <c r="BER210" s="96"/>
      <c r="BES210" s="96"/>
      <c r="BET210" s="96"/>
      <c r="BEU210" s="96"/>
      <c r="BEV210" s="96"/>
      <c r="BEW210" s="96"/>
      <c r="BEX210" s="96"/>
      <c r="BEY210" s="96"/>
      <c r="BEZ210" s="96"/>
      <c r="BFA210" s="96"/>
      <c r="BFB210" s="96"/>
      <c r="BFC210" s="96"/>
      <c r="BFD210" s="96"/>
      <c r="BFE210" s="96"/>
      <c r="BFF210" s="96"/>
      <c r="BFG210" s="96"/>
      <c r="BFH210" s="96"/>
      <c r="BFI210" s="96"/>
      <c r="BFJ210" s="96"/>
      <c r="BFK210" s="96"/>
      <c r="BFL210" s="96"/>
      <c r="BFM210" s="96"/>
      <c r="BFN210" s="96"/>
      <c r="BFO210" s="96"/>
      <c r="BFP210" s="96"/>
      <c r="BFQ210" s="96"/>
      <c r="BFR210" s="96"/>
      <c r="BFS210" s="96"/>
      <c r="BFT210" s="96"/>
      <c r="BFU210" s="96"/>
      <c r="BFV210" s="96"/>
      <c r="BFW210" s="96"/>
      <c r="BFX210" s="96"/>
      <c r="BFY210" s="96"/>
      <c r="BFZ210" s="96"/>
      <c r="BGA210" s="96"/>
      <c r="BGB210" s="96"/>
      <c r="BGC210" s="96"/>
      <c r="BGD210" s="96"/>
      <c r="BGE210" s="96"/>
      <c r="BGF210" s="96"/>
      <c r="BGG210" s="96"/>
      <c r="BGH210" s="96"/>
      <c r="BGI210" s="96"/>
      <c r="BGJ210" s="96"/>
      <c r="BGK210" s="96"/>
      <c r="BGL210" s="96"/>
      <c r="BGM210" s="96"/>
      <c r="BGN210" s="96"/>
      <c r="BGO210" s="96"/>
      <c r="BGP210" s="96"/>
      <c r="BGQ210" s="96"/>
      <c r="BGR210" s="96"/>
      <c r="BGS210" s="96"/>
      <c r="BGT210" s="96"/>
      <c r="BGU210" s="96"/>
      <c r="BGV210" s="96"/>
      <c r="BGW210" s="96"/>
      <c r="BGX210" s="96"/>
      <c r="BGY210" s="96"/>
      <c r="BGZ210" s="96"/>
      <c r="BHA210" s="96"/>
      <c r="BHB210" s="96"/>
      <c r="BHC210" s="96"/>
      <c r="BHD210" s="96"/>
      <c r="BHE210" s="96"/>
      <c r="BHF210" s="96"/>
      <c r="BHG210" s="96"/>
      <c r="BHH210" s="96"/>
      <c r="BHI210" s="96"/>
      <c r="BHJ210" s="96"/>
      <c r="BHK210" s="96"/>
      <c r="BHL210" s="96"/>
      <c r="BHM210" s="96"/>
      <c r="BHN210" s="96"/>
      <c r="BHO210" s="96"/>
      <c r="BHP210" s="96"/>
      <c r="BHQ210" s="96"/>
      <c r="BHR210" s="96"/>
      <c r="BHS210" s="96"/>
      <c r="BHT210" s="96"/>
      <c r="BHU210" s="96"/>
      <c r="BHV210" s="96"/>
      <c r="BHW210" s="96"/>
      <c r="BHX210" s="96"/>
      <c r="BHY210" s="96"/>
      <c r="BHZ210" s="96"/>
      <c r="BIA210" s="96"/>
      <c r="BIB210" s="96"/>
      <c r="BIC210" s="96"/>
      <c r="BID210" s="96"/>
      <c r="BIE210" s="96"/>
      <c r="BIF210" s="96"/>
      <c r="BIG210" s="96"/>
      <c r="BIH210" s="96"/>
      <c r="BII210" s="96"/>
      <c r="BIJ210" s="96"/>
      <c r="BIK210" s="96"/>
      <c r="BIL210" s="96"/>
      <c r="BIM210" s="96"/>
      <c r="BIN210" s="96"/>
      <c r="BIO210" s="96"/>
      <c r="BIP210" s="96"/>
      <c r="BIQ210" s="96"/>
      <c r="BIR210" s="96"/>
      <c r="BIS210" s="96"/>
      <c r="BIT210" s="96"/>
      <c r="BIU210" s="96"/>
      <c r="BIV210" s="96"/>
      <c r="BIW210" s="96"/>
      <c r="BIX210" s="96"/>
      <c r="BIY210" s="96"/>
      <c r="BIZ210" s="96"/>
      <c r="BJA210" s="96"/>
      <c r="BJB210" s="96"/>
      <c r="BJC210" s="96"/>
      <c r="BJD210" s="96"/>
      <c r="BJE210" s="96"/>
      <c r="BJF210" s="96"/>
      <c r="BJG210" s="96"/>
      <c r="BJH210" s="96"/>
      <c r="BJI210" s="96"/>
      <c r="BJJ210" s="96"/>
      <c r="BJK210" s="96"/>
      <c r="BJL210" s="96"/>
      <c r="BJM210" s="96"/>
      <c r="BJN210" s="96"/>
      <c r="BJO210" s="96"/>
      <c r="BJP210" s="96"/>
      <c r="BJQ210" s="96"/>
      <c r="BJR210" s="96"/>
      <c r="BJS210" s="96"/>
      <c r="BJT210" s="96"/>
      <c r="BJU210" s="96"/>
      <c r="BJV210" s="96"/>
      <c r="BJW210" s="96"/>
      <c r="BJX210" s="96"/>
      <c r="BJY210" s="96"/>
      <c r="BJZ210" s="96"/>
      <c r="BKA210" s="96"/>
      <c r="BKB210" s="96"/>
      <c r="BKC210" s="96"/>
      <c r="BKD210" s="96"/>
      <c r="BKE210" s="96"/>
      <c r="BKF210" s="96"/>
      <c r="BKG210" s="96"/>
      <c r="BKH210" s="96"/>
      <c r="BKI210" s="96"/>
      <c r="BKJ210" s="96"/>
      <c r="BKK210" s="96"/>
      <c r="BKL210" s="96"/>
      <c r="BKM210" s="96"/>
      <c r="BKN210" s="96"/>
      <c r="BKO210" s="96"/>
      <c r="BKP210" s="96"/>
      <c r="BKQ210" s="96"/>
      <c r="BKR210" s="96"/>
      <c r="BKS210" s="96"/>
      <c r="BKT210" s="96"/>
      <c r="BKU210" s="96"/>
      <c r="BKV210" s="96"/>
      <c r="BKW210" s="96"/>
      <c r="BKX210" s="96"/>
      <c r="BKY210" s="96"/>
      <c r="BKZ210" s="96"/>
      <c r="BLA210" s="96"/>
      <c r="BLB210" s="96"/>
      <c r="BLC210" s="96"/>
      <c r="BLD210" s="96"/>
      <c r="BLE210" s="96"/>
      <c r="BLF210" s="96"/>
      <c r="BLG210" s="96"/>
      <c r="BLH210" s="96"/>
      <c r="BLI210" s="96"/>
      <c r="BLJ210" s="96"/>
      <c r="BLK210" s="96"/>
      <c r="BLL210" s="96"/>
      <c r="BLM210" s="96"/>
      <c r="BLN210" s="96"/>
      <c r="BLO210" s="96"/>
      <c r="BLP210" s="96"/>
      <c r="BLQ210" s="96"/>
      <c r="BLR210" s="96"/>
      <c r="BLS210" s="96"/>
      <c r="BLT210" s="96"/>
      <c r="BLU210" s="96"/>
      <c r="BLV210" s="96"/>
      <c r="BLW210" s="96"/>
      <c r="BLX210" s="96"/>
      <c r="BLY210" s="96"/>
      <c r="BLZ210" s="96"/>
      <c r="BMA210" s="96"/>
      <c r="BMB210" s="96"/>
      <c r="BMC210" s="96"/>
      <c r="BMD210" s="96"/>
      <c r="BME210" s="96"/>
      <c r="BMF210" s="96"/>
      <c r="BMG210" s="96"/>
      <c r="BMH210" s="96"/>
      <c r="BMI210" s="96"/>
      <c r="BMJ210" s="96"/>
      <c r="BMK210" s="96"/>
      <c r="BML210" s="96"/>
      <c r="BMM210" s="96"/>
      <c r="BMN210" s="96"/>
      <c r="BMO210" s="96"/>
      <c r="BMP210" s="96"/>
      <c r="BMQ210" s="96"/>
      <c r="BMR210" s="96"/>
      <c r="BMS210" s="96"/>
      <c r="BMT210" s="96"/>
      <c r="BMU210" s="96"/>
      <c r="BMV210" s="96"/>
      <c r="BMW210" s="96"/>
      <c r="BMX210" s="96"/>
      <c r="BMY210" s="96"/>
      <c r="BMZ210" s="96"/>
      <c r="BNA210" s="96"/>
      <c r="BNB210" s="96"/>
      <c r="BNC210" s="96"/>
      <c r="BND210" s="96"/>
      <c r="BNE210" s="96"/>
      <c r="BNF210" s="96"/>
      <c r="BNG210" s="96"/>
      <c r="BNH210" s="96"/>
      <c r="BNI210" s="96"/>
      <c r="BNJ210" s="96"/>
      <c r="BNK210" s="96"/>
      <c r="BNL210" s="96"/>
      <c r="BNM210" s="96"/>
      <c r="BNN210" s="96"/>
      <c r="BNO210" s="96"/>
      <c r="BNP210" s="96"/>
      <c r="BNQ210" s="96"/>
      <c r="BNR210" s="96"/>
      <c r="BNS210" s="96"/>
      <c r="BNT210" s="96"/>
      <c r="BNU210" s="96"/>
      <c r="BNV210" s="96"/>
      <c r="BNW210" s="96"/>
      <c r="BNX210" s="96"/>
      <c r="BNY210" s="96"/>
      <c r="BNZ210" s="96"/>
      <c r="BOA210" s="96"/>
      <c r="BOB210" s="96"/>
      <c r="BOC210" s="96"/>
      <c r="BOD210" s="96"/>
      <c r="BOE210" s="96"/>
      <c r="BOF210" s="96"/>
      <c r="BOG210" s="96"/>
      <c r="BOH210" s="96"/>
      <c r="BOI210" s="96"/>
      <c r="BOJ210" s="96"/>
      <c r="BOK210" s="96"/>
      <c r="BOL210" s="96"/>
      <c r="BOM210" s="96"/>
      <c r="BON210" s="96"/>
      <c r="BOO210" s="96"/>
      <c r="BOP210" s="96"/>
      <c r="BOQ210" s="96"/>
      <c r="BOR210" s="96"/>
      <c r="BOS210" s="96"/>
      <c r="BOT210" s="96"/>
      <c r="BOU210" s="96"/>
      <c r="BOV210" s="96"/>
      <c r="BOW210" s="96"/>
      <c r="BOX210" s="96"/>
      <c r="BOY210" s="96"/>
      <c r="BOZ210" s="96"/>
      <c r="BPA210" s="96"/>
      <c r="BPB210" s="96"/>
      <c r="BPC210" s="96"/>
      <c r="BPD210" s="96"/>
      <c r="BPE210" s="96"/>
      <c r="BPF210" s="96"/>
      <c r="BPG210" s="96"/>
      <c r="BPH210" s="96"/>
      <c r="BPI210" s="96"/>
      <c r="BPJ210" s="96"/>
      <c r="BPK210" s="96"/>
      <c r="BPL210" s="96"/>
      <c r="BPM210" s="96"/>
      <c r="BPN210" s="96"/>
      <c r="BPO210" s="96"/>
      <c r="BPP210" s="96"/>
      <c r="BPQ210" s="96"/>
      <c r="BPR210" s="96"/>
      <c r="BPS210" s="96"/>
      <c r="BPT210" s="96"/>
      <c r="BPU210" s="96"/>
      <c r="BPV210" s="96"/>
      <c r="BPW210" s="96"/>
      <c r="BPX210" s="96"/>
      <c r="BPY210" s="96"/>
      <c r="BPZ210" s="96"/>
      <c r="BQA210" s="96"/>
      <c r="BQB210" s="96"/>
      <c r="BQC210" s="96"/>
      <c r="BQD210" s="96"/>
      <c r="BQE210" s="96"/>
      <c r="BQF210" s="96"/>
      <c r="BQG210" s="96"/>
      <c r="BQH210" s="96"/>
      <c r="BQI210" s="96"/>
      <c r="BQJ210" s="96"/>
      <c r="BQK210" s="96"/>
      <c r="BQL210" s="96"/>
      <c r="BQM210" s="96"/>
      <c r="BQN210" s="96"/>
      <c r="BQO210" s="96"/>
      <c r="BQP210" s="96"/>
      <c r="BQQ210" s="96"/>
      <c r="BQR210" s="96"/>
      <c r="BQS210" s="96"/>
      <c r="BQT210" s="96"/>
      <c r="BQU210" s="96"/>
      <c r="BQV210" s="96"/>
      <c r="BQW210" s="96"/>
      <c r="BQX210" s="96"/>
      <c r="BQY210" s="96"/>
      <c r="BQZ210" s="96"/>
      <c r="BRA210" s="96"/>
      <c r="BRB210" s="96"/>
      <c r="BRC210" s="96"/>
      <c r="BRD210" s="96"/>
      <c r="BRE210" s="96"/>
      <c r="BRF210" s="96"/>
      <c r="BRG210" s="96"/>
      <c r="BRH210" s="96"/>
      <c r="BRI210" s="96"/>
      <c r="BRJ210" s="96"/>
      <c r="BRK210" s="96"/>
      <c r="BRL210" s="96"/>
      <c r="BRM210" s="96"/>
      <c r="BRN210" s="96"/>
      <c r="BRO210" s="96"/>
      <c r="BRP210" s="96"/>
      <c r="BRQ210" s="96"/>
      <c r="BRR210" s="96"/>
      <c r="BRS210" s="96"/>
      <c r="BRT210" s="96"/>
      <c r="BRU210" s="96"/>
      <c r="BRV210" s="96"/>
      <c r="BRW210" s="96"/>
      <c r="BRX210" s="96"/>
      <c r="BRY210" s="96"/>
      <c r="BRZ210" s="96"/>
      <c r="BSA210" s="96"/>
      <c r="BSB210" s="96"/>
      <c r="BSC210" s="96"/>
      <c r="BSD210" s="96"/>
      <c r="BSE210" s="96"/>
      <c r="BSF210" s="96"/>
      <c r="BSG210" s="96"/>
      <c r="BSH210" s="96"/>
      <c r="BSI210" s="96"/>
      <c r="BSJ210" s="96"/>
      <c r="BSK210" s="96"/>
      <c r="BSL210" s="96"/>
      <c r="BSM210" s="96"/>
      <c r="BSN210" s="96"/>
      <c r="BSO210" s="96"/>
      <c r="BSP210" s="96"/>
      <c r="BSQ210" s="96"/>
      <c r="BSR210" s="96"/>
      <c r="BSS210" s="96"/>
      <c r="BST210" s="96"/>
      <c r="BSU210" s="96"/>
      <c r="BSV210" s="96"/>
      <c r="BSW210" s="96"/>
      <c r="BSX210" s="96"/>
      <c r="BSY210" s="96"/>
      <c r="BSZ210" s="96"/>
      <c r="BTA210" s="96"/>
      <c r="BTB210" s="96"/>
      <c r="BTC210" s="96"/>
      <c r="BTD210" s="96"/>
      <c r="BTE210" s="96"/>
      <c r="BTF210" s="96"/>
      <c r="BTG210" s="96"/>
      <c r="BTH210" s="96"/>
      <c r="BTI210" s="96"/>
      <c r="BTJ210" s="96"/>
      <c r="BTK210" s="96"/>
      <c r="BTL210" s="96"/>
      <c r="BTM210" s="96"/>
      <c r="BTN210" s="96"/>
      <c r="BTO210" s="96"/>
      <c r="BTP210" s="96"/>
      <c r="BTQ210" s="96"/>
      <c r="BTR210" s="96"/>
      <c r="BTS210" s="96"/>
      <c r="BTT210" s="96"/>
      <c r="BTU210" s="96"/>
      <c r="BTV210" s="96"/>
      <c r="BTW210" s="96"/>
      <c r="BTX210" s="96"/>
      <c r="BTY210" s="96"/>
      <c r="BTZ210" s="96"/>
      <c r="BUA210" s="96"/>
      <c r="BUB210" s="96"/>
      <c r="BUC210" s="96"/>
      <c r="BUD210" s="96"/>
      <c r="BUE210" s="96"/>
      <c r="BUF210" s="96"/>
      <c r="BUG210" s="96"/>
      <c r="BUH210" s="96"/>
      <c r="BUI210" s="96"/>
      <c r="BUJ210" s="96"/>
      <c r="BUK210" s="96"/>
      <c r="BUL210" s="96"/>
      <c r="BUM210" s="96"/>
      <c r="BUN210" s="96"/>
      <c r="BUO210" s="96"/>
      <c r="BUP210" s="96"/>
      <c r="BUQ210" s="96"/>
      <c r="BUR210" s="96"/>
      <c r="BUS210" s="96"/>
      <c r="BUT210" s="96"/>
      <c r="BUU210" s="96"/>
      <c r="BUV210" s="96"/>
      <c r="BUW210" s="96"/>
      <c r="BUX210" s="96"/>
      <c r="BUY210" s="96"/>
      <c r="BUZ210" s="96"/>
      <c r="BVA210" s="96"/>
      <c r="BVB210" s="96"/>
      <c r="BVC210" s="96"/>
      <c r="BVD210" s="96"/>
      <c r="BVE210" s="96"/>
      <c r="BVF210" s="96"/>
      <c r="BVG210" s="96"/>
      <c r="BVH210" s="96"/>
      <c r="BVI210" s="96"/>
      <c r="BVJ210" s="96"/>
      <c r="BVK210" s="96"/>
      <c r="BVL210" s="96"/>
      <c r="BVM210" s="96"/>
      <c r="BVN210" s="96"/>
      <c r="BVO210" s="96"/>
      <c r="BVP210" s="96"/>
      <c r="BVQ210" s="96"/>
      <c r="BVR210" s="96"/>
      <c r="BVS210" s="96"/>
      <c r="BVT210" s="96"/>
      <c r="BVU210" s="96"/>
      <c r="BVV210" s="96"/>
      <c r="BVW210" s="96"/>
      <c r="BVX210" s="96"/>
      <c r="BVY210" s="96"/>
      <c r="BVZ210" s="96"/>
      <c r="BWA210" s="96"/>
      <c r="BWB210" s="96"/>
      <c r="BWC210" s="96"/>
      <c r="BWD210" s="96"/>
      <c r="BWE210" s="96"/>
      <c r="BWF210" s="96"/>
      <c r="BWG210" s="96"/>
      <c r="BWH210" s="96"/>
      <c r="BWI210" s="96"/>
      <c r="BWJ210" s="96"/>
      <c r="BWK210" s="96"/>
      <c r="BWL210" s="96"/>
      <c r="BWM210" s="96"/>
      <c r="BWN210" s="96"/>
      <c r="BWO210" s="96"/>
      <c r="BWP210" s="96"/>
      <c r="BWQ210" s="96"/>
      <c r="BWR210" s="96"/>
      <c r="BWS210" s="96"/>
      <c r="BWT210" s="96"/>
      <c r="BWU210" s="96"/>
      <c r="BWV210" s="96"/>
      <c r="BWW210" s="96"/>
      <c r="BWX210" s="96"/>
      <c r="BWY210" s="96"/>
      <c r="BWZ210" s="96"/>
      <c r="BXA210" s="96"/>
      <c r="BXB210" s="96"/>
      <c r="BXC210" s="96"/>
      <c r="BXD210" s="96"/>
      <c r="BXE210" s="96"/>
      <c r="BXF210" s="96"/>
      <c r="BXG210" s="96"/>
      <c r="BXH210" s="96"/>
      <c r="BXI210" s="96"/>
      <c r="BXJ210" s="96"/>
      <c r="BXK210" s="96"/>
      <c r="BXL210" s="96"/>
      <c r="BXM210" s="96"/>
      <c r="BXN210" s="96"/>
      <c r="BXO210" s="96"/>
      <c r="BXP210" s="96"/>
      <c r="BXQ210" s="96"/>
      <c r="BXR210" s="96"/>
      <c r="BXS210" s="96"/>
      <c r="BXT210" s="96"/>
      <c r="BXU210" s="96"/>
      <c r="BXV210" s="96"/>
      <c r="BXW210" s="96"/>
      <c r="BXX210" s="96"/>
      <c r="BXY210" s="96"/>
      <c r="BXZ210" s="96"/>
      <c r="BYA210" s="96"/>
      <c r="BYB210" s="96"/>
      <c r="BYC210" s="96"/>
      <c r="BYD210" s="96"/>
      <c r="BYE210" s="96"/>
      <c r="BYF210" s="96"/>
      <c r="BYG210" s="96"/>
      <c r="BYH210" s="96"/>
      <c r="BYI210" s="96"/>
      <c r="BYJ210" s="96"/>
      <c r="BYK210" s="96"/>
      <c r="BYL210" s="96"/>
      <c r="BYM210" s="96"/>
      <c r="BYN210" s="96"/>
      <c r="BYO210" s="96"/>
      <c r="BYP210" s="96"/>
      <c r="BYQ210" s="96"/>
      <c r="BYR210" s="96"/>
      <c r="BYS210" s="96"/>
      <c r="BYT210" s="96"/>
      <c r="BYU210" s="96"/>
      <c r="BYV210" s="96"/>
      <c r="BYW210" s="96"/>
      <c r="BYX210" s="96"/>
      <c r="BYY210" s="96"/>
      <c r="BYZ210" s="96"/>
      <c r="BZA210" s="96"/>
      <c r="BZB210" s="96"/>
      <c r="BZC210" s="96"/>
      <c r="BZD210" s="96"/>
      <c r="BZE210" s="96"/>
      <c r="BZF210" s="96"/>
      <c r="BZG210" s="96"/>
      <c r="BZH210" s="96"/>
      <c r="BZI210" s="96"/>
      <c r="BZJ210" s="96"/>
      <c r="BZK210" s="96"/>
      <c r="BZL210" s="96"/>
      <c r="BZM210" s="96"/>
      <c r="BZN210" s="96"/>
      <c r="BZO210" s="96"/>
      <c r="BZP210" s="96"/>
      <c r="BZQ210" s="96"/>
      <c r="BZR210" s="96"/>
      <c r="BZS210" s="96"/>
      <c r="BZT210" s="96"/>
      <c r="BZU210" s="96"/>
      <c r="BZV210" s="96"/>
      <c r="BZW210" s="96"/>
      <c r="BZX210" s="96"/>
      <c r="BZY210" s="96"/>
      <c r="BZZ210" s="96"/>
      <c r="CAA210" s="96"/>
      <c r="CAB210" s="96"/>
      <c r="CAC210" s="96"/>
      <c r="CAD210" s="96"/>
      <c r="CAE210" s="96"/>
      <c r="CAF210" s="96"/>
      <c r="CAG210" s="96"/>
      <c r="CAH210" s="96"/>
      <c r="CAI210" s="96"/>
      <c r="CAJ210" s="96"/>
      <c r="CAK210" s="96"/>
      <c r="CAL210" s="96"/>
      <c r="CAM210" s="96"/>
      <c r="CAN210" s="96"/>
      <c r="CAO210" s="96"/>
      <c r="CAP210" s="96"/>
      <c r="CAQ210" s="96"/>
      <c r="CAR210" s="96"/>
      <c r="CAS210" s="96"/>
      <c r="CAT210" s="96"/>
      <c r="CAU210" s="96"/>
      <c r="CAV210" s="96"/>
      <c r="CAW210" s="96"/>
      <c r="CAX210" s="96"/>
      <c r="CAY210" s="96"/>
      <c r="CAZ210" s="96"/>
      <c r="CBA210" s="96"/>
      <c r="CBB210" s="96"/>
      <c r="CBC210" s="96"/>
      <c r="CBD210" s="96"/>
      <c r="CBE210" s="96"/>
      <c r="CBF210" s="96"/>
      <c r="CBG210" s="96"/>
      <c r="CBH210" s="96"/>
      <c r="CBI210" s="96"/>
      <c r="CBJ210" s="96"/>
      <c r="CBK210" s="96"/>
      <c r="CBL210" s="96"/>
      <c r="CBM210" s="96"/>
      <c r="CBN210" s="96"/>
      <c r="CBO210" s="96"/>
      <c r="CBP210" s="96"/>
      <c r="CBQ210" s="96"/>
      <c r="CBR210" s="96"/>
      <c r="CBS210" s="96"/>
      <c r="CBT210" s="96"/>
      <c r="CBU210" s="96"/>
      <c r="CBV210" s="96"/>
      <c r="CBW210" s="96"/>
      <c r="CBX210" s="96"/>
      <c r="CBY210" s="96"/>
      <c r="CBZ210" s="96"/>
      <c r="CCA210" s="96"/>
      <c r="CCB210" s="96"/>
      <c r="CCC210" s="96"/>
      <c r="CCD210" s="96"/>
      <c r="CCE210" s="96"/>
      <c r="CCF210" s="96"/>
      <c r="CCG210" s="96"/>
      <c r="CCH210" s="96"/>
      <c r="CCI210" s="96"/>
      <c r="CCJ210" s="96"/>
      <c r="CCK210" s="96"/>
      <c r="CCL210" s="96"/>
      <c r="CCM210" s="96"/>
      <c r="CCN210" s="96"/>
      <c r="CCO210" s="96"/>
      <c r="CCP210" s="96"/>
      <c r="CCQ210" s="96"/>
      <c r="CCR210" s="96"/>
      <c r="CCS210" s="96"/>
      <c r="CCT210" s="96"/>
      <c r="CCU210" s="96"/>
      <c r="CCV210" s="96"/>
      <c r="CCW210" s="96"/>
      <c r="CCX210" s="96"/>
      <c r="CCY210" s="96"/>
      <c r="CCZ210" s="96"/>
      <c r="CDA210" s="96"/>
      <c r="CDB210" s="96"/>
      <c r="CDC210" s="96"/>
      <c r="CDD210" s="96"/>
      <c r="CDE210" s="96"/>
      <c r="CDF210" s="96"/>
      <c r="CDG210" s="96"/>
      <c r="CDH210" s="96"/>
      <c r="CDI210" s="96"/>
      <c r="CDJ210" s="96"/>
      <c r="CDK210" s="96"/>
      <c r="CDL210" s="96"/>
      <c r="CDM210" s="96"/>
      <c r="CDN210" s="96"/>
      <c r="CDO210" s="96"/>
      <c r="CDP210" s="96"/>
      <c r="CDQ210" s="96"/>
      <c r="CDR210" s="96"/>
      <c r="CDS210" s="96"/>
      <c r="CDT210" s="96"/>
      <c r="CDU210" s="96"/>
      <c r="CDV210" s="96"/>
      <c r="CDW210" s="96"/>
      <c r="CDX210" s="96"/>
      <c r="CDY210" s="96"/>
      <c r="CDZ210" s="96"/>
      <c r="CEA210" s="96"/>
      <c r="CEB210" s="96"/>
      <c r="CEC210" s="96"/>
      <c r="CED210" s="96"/>
      <c r="CEE210" s="96"/>
      <c r="CEF210" s="96"/>
      <c r="CEG210" s="96"/>
      <c r="CEH210" s="96"/>
      <c r="CEI210" s="96"/>
      <c r="CEJ210" s="96"/>
      <c r="CEK210" s="96"/>
      <c r="CEL210" s="96"/>
      <c r="CEM210" s="96"/>
      <c r="CEN210" s="96"/>
      <c r="CEO210" s="96"/>
      <c r="CEP210" s="96"/>
      <c r="CEQ210" s="96"/>
      <c r="CER210" s="96"/>
      <c r="CES210" s="96"/>
      <c r="CET210" s="96"/>
      <c r="CEU210" s="96"/>
      <c r="CEV210" s="96"/>
      <c r="CEW210" s="96"/>
      <c r="CEX210" s="96"/>
      <c r="CEY210" s="96"/>
      <c r="CEZ210" s="96"/>
      <c r="CFA210" s="96"/>
      <c r="CFB210" s="96"/>
      <c r="CFC210" s="96"/>
      <c r="CFD210" s="96"/>
      <c r="CFE210" s="96"/>
      <c r="CFF210" s="96"/>
      <c r="CFG210" s="96"/>
      <c r="CFH210" s="96"/>
      <c r="CFI210" s="96"/>
      <c r="CFJ210" s="96"/>
      <c r="CFK210" s="96"/>
      <c r="CFL210" s="96"/>
      <c r="CFM210" s="96"/>
      <c r="CFN210" s="96"/>
      <c r="CFO210" s="96"/>
      <c r="CFP210" s="96"/>
      <c r="CFQ210" s="96"/>
      <c r="CFR210" s="96"/>
      <c r="CFS210" s="96"/>
      <c r="CFT210" s="96"/>
      <c r="CFU210" s="96"/>
      <c r="CFV210" s="96"/>
      <c r="CFW210" s="96"/>
      <c r="CFX210" s="96"/>
      <c r="CFY210" s="96"/>
      <c r="CFZ210" s="96"/>
      <c r="CGA210" s="96"/>
      <c r="CGB210" s="96"/>
      <c r="CGC210" s="96"/>
      <c r="CGD210" s="96"/>
      <c r="CGE210" s="96"/>
      <c r="CGF210" s="96"/>
      <c r="CGG210" s="96"/>
      <c r="CGH210" s="96"/>
      <c r="CGI210" s="96"/>
      <c r="CGJ210" s="96"/>
      <c r="CGK210" s="96"/>
      <c r="CGL210" s="96"/>
      <c r="CGM210" s="96"/>
      <c r="CGN210" s="96"/>
      <c r="CGO210" s="96"/>
      <c r="CGP210" s="96"/>
      <c r="CGQ210" s="96"/>
      <c r="CGR210" s="96"/>
      <c r="CGS210" s="96"/>
      <c r="CGT210" s="96"/>
      <c r="CGU210" s="96"/>
      <c r="CGV210" s="96"/>
      <c r="CGW210" s="96"/>
      <c r="CGX210" s="96"/>
      <c r="CGY210" s="96"/>
      <c r="CGZ210" s="96"/>
      <c r="CHA210" s="96"/>
      <c r="CHB210" s="96"/>
      <c r="CHC210" s="96"/>
      <c r="CHD210" s="96"/>
      <c r="CHE210" s="96"/>
      <c r="CHF210" s="96"/>
      <c r="CHG210" s="96"/>
      <c r="CHH210" s="96"/>
      <c r="CHI210" s="96"/>
      <c r="CHJ210" s="96"/>
      <c r="CHK210" s="96"/>
      <c r="CHL210" s="96"/>
      <c r="CHM210" s="96"/>
      <c r="CHN210" s="96"/>
      <c r="CHO210" s="96"/>
      <c r="CHP210" s="96"/>
      <c r="CHQ210" s="96"/>
      <c r="CHR210" s="96"/>
      <c r="CHS210" s="96"/>
      <c r="CHT210" s="96"/>
      <c r="CHU210" s="96"/>
      <c r="CHV210" s="96"/>
      <c r="CHW210" s="96"/>
      <c r="CHX210" s="96"/>
      <c r="CHY210" s="96"/>
      <c r="CHZ210" s="96"/>
      <c r="CIA210" s="96"/>
      <c r="CIB210" s="96"/>
      <c r="CIC210" s="96"/>
      <c r="CID210" s="96"/>
      <c r="CIE210" s="96"/>
      <c r="CIF210" s="96"/>
      <c r="CIG210" s="96"/>
      <c r="CIH210" s="96"/>
      <c r="CII210" s="96"/>
      <c r="CIJ210" s="96"/>
      <c r="CIK210" s="96"/>
      <c r="CIL210" s="96"/>
      <c r="CIM210" s="96"/>
      <c r="CIN210" s="96"/>
      <c r="CIO210" s="96"/>
      <c r="CIP210" s="96"/>
      <c r="CIQ210" s="96"/>
      <c r="CIR210" s="96"/>
      <c r="CIS210" s="96"/>
      <c r="CIT210" s="96"/>
      <c r="CIU210" s="96"/>
      <c r="CIV210" s="96"/>
      <c r="CIW210" s="96"/>
      <c r="CIX210" s="96"/>
      <c r="CIY210" s="96"/>
      <c r="CIZ210" s="96"/>
      <c r="CJA210" s="96"/>
      <c r="CJB210" s="96"/>
      <c r="CJC210" s="96"/>
      <c r="CJD210" s="96"/>
      <c r="CJE210" s="96"/>
      <c r="CJF210" s="96"/>
      <c r="CJG210" s="96"/>
      <c r="CJH210" s="96"/>
      <c r="CJI210" s="96"/>
      <c r="CJJ210" s="96"/>
      <c r="CJK210" s="96"/>
      <c r="CJL210" s="96"/>
      <c r="CJM210" s="96"/>
      <c r="CJN210" s="96"/>
      <c r="CJO210" s="96"/>
      <c r="CJP210" s="96"/>
      <c r="CJQ210" s="96"/>
      <c r="CJR210" s="96"/>
      <c r="CJS210" s="96"/>
      <c r="CJT210" s="96"/>
      <c r="CJU210" s="96"/>
      <c r="CJV210" s="96"/>
      <c r="CJW210" s="96"/>
      <c r="CJX210" s="96"/>
      <c r="CJY210" s="96"/>
      <c r="CJZ210" s="96"/>
      <c r="CKA210" s="96"/>
      <c r="CKB210" s="96"/>
      <c r="CKC210" s="96"/>
      <c r="CKD210" s="96"/>
      <c r="CKE210" s="96"/>
      <c r="CKF210" s="96"/>
      <c r="CKG210" s="96"/>
      <c r="CKH210" s="96"/>
      <c r="CKI210" s="96"/>
      <c r="CKJ210" s="96"/>
      <c r="CKK210" s="96"/>
      <c r="CKL210" s="96"/>
      <c r="CKM210" s="96"/>
      <c r="CKN210" s="96"/>
      <c r="CKO210" s="96"/>
      <c r="CKP210" s="96"/>
      <c r="CKQ210" s="96"/>
      <c r="CKR210" s="96"/>
      <c r="CKS210" s="96"/>
      <c r="CKT210" s="96"/>
      <c r="CKU210" s="96"/>
      <c r="CKV210" s="96"/>
      <c r="CKW210" s="96"/>
      <c r="CKX210" s="96"/>
      <c r="CKY210" s="96"/>
      <c r="CKZ210" s="96"/>
      <c r="CLA210" s="96"/>
      <c r="CLB210" s="96"/>
      <c r="CLC210" s="96"/>
      <c r="CLD210" s="96"/>
      <c r="CLE210" s="96"/>
      <c r="CLF210" s="96"/>
      <c r="CLG210" s="96"/>
      <c r="CLH210" s="96"/>
      <c r="CLI210" s="96"/>
      <c r="CLJ210" s="96"/>
      <c r="CLK210" s="96"/>
      <c r="CLL210" s="96"/>
      <c r="CLM210" s="96"/>
      <c r="CLN210" s="96"/>
      <c r="CLO210" s="96"/>
      <c r="CLP210" s="96"/>
      <c r="CLQ210" s="96"/>
      <c r="CLR210" s="96"/>
      <c r="CLS210" s="96"/>
      <c r="CLT210" s="96"/>
      <c r="CLU210" s="96"/>
      <c r="CLV210" s="96"/>
      <c r="CLW210" s="96"/>
      <c r="CLX210" s="96"/>
      <c r="CLY210" s="96"/>
      <c r="CLZ210" s="96"/>
      <c r="CMA210" s="96"/>
      <c r="CMB210" s="96"/>
      <c r="CMC210" s="96"/>
      <c r="CMD210" s="96"/>
      <c r="CME210" s="96"/>
      <c r="CMF210" s="96"/>
      <c r="CMG210" s="96"/>
      <c r="CMH210" s="96"/>
      <c r="CMI210" s="96"/>
      <c r="CMJ210" s="96"/>
      <c r="CMK210" s="96"/>
      <c r="CML210" s="96"/>
      <c r="CMM210" s="96"/>
      <c r="CMN210" s="96"/>
      <c r="CMO210" s="96"/>
      <c r="CMP210" s="96"/>
      <c r="CMQ210" s="96"/>
      <c r="CMR210" s="96"/>
      <c r="CMS210" s="96"/>
      <c r="CMT210" s="96"/>
      <c r="CMU210" s="96"/>
      <c r="CMV210" s="96"/>
      <c r="CMW210" s="96"/>
      <c r="CMX210" s="96"/>
      <c r="CMY210" s="96"/>
      <c r="CMZ210" s="96"/>
      <c r="CNA210" s="96"/>
      <c r="CNB210" s="96"/>
      <c r="CNC210" s="96"/>
      <c r="CND210" s="96"/>
      <c r="CNE210" s="96"/>
      <c r="CNF210" s="96"/>
      <c r="CNG210" s="96"/>
      <c r="CNH210" s="96"/>
      <c r="CNI210" s="96"/>
      <c r="CNJ210" s="96"/>
      <c r="CNK210" s="96"/>
      <c r="CNL210" s="96"/>
      <c r="CNM210" s="96"/>
      <c r="CNN210" s="96"/>
      <c r="CNO210" s="96"/>
      <c r="CNP210" s="96"/>
      <c r="CNQ210" s="96"/>
      <c r="CNR210" s="96"/>
      <c r="CNS210" s="96"/>
      <c r="CNT210" s="96"/>
      <c r="CNU210" s="96"/>
      <c r="CNV210" s="96"/>
      <c r="CNW210" s="96"/>
      <c r="CNX210" s="96"/>
      <c r="CNY210" s="96"/>
      <c r="CNZ210" s="96"/>
      <c r="COA210" s="96"/>
      <c r="COB210" s="96"/>
      <c r="COC210" s="96"/>
      <c r="COD210" s="96"/>
      <c r="COE210" s="96"/>
      <c r="COF210" s="96"/>
      <c r="COG210" s="96"/>
      <c r="COH210" s="96"/>
      <c r="COI210" s="96"/>
      <c r="COJ210" s="96"/>
      <c r="COK210" s="96"/>
      <c r="COL210" s="96"/>
      <c r="COM210" s="96"/>
      <c r="CON210" s="96"/>
      <c r="COO210" s="96"/>
      <c r="COP210" s="96"/>
      <c r="COQ210" s="96"/>
      <c r="COR210" s="96"/>
      <c r="COS210" s="96"/>
      <c r="COT210" s="96"/>
      <c r="COU210" s="96"/>
      <c r="COV210" s="96"/>
      <c r="COW210" s="96"/>
      <c r="COX210" s="96"/>
      <c r="COY210" s="96"/>
      <c r="COZ210" s="96"/>
      <c r="CPA210" s="96"/>
      <c r="CPB210" s="96"/>
      <c r="CPC210" s="96"/>
      <c r="CPD210" s="96"/>
      <c r="CPE210" s="96"/>
      <c r="CPF210" s="96"/>
      <c r="CPG210" s="96"/>
      <c r="CPH210" s="96"/>
      <c r="CPI210" s="96"/>
      <c r="CPJ210" s="96"/>
      <c r="CPK210" s="96"/>
      <c r="CPL210" s="96"/>
      <c r="CPM210" s="96"/>
      <c r="CPN210" s="96"/>
      <c r="CPO210" s="96"/>
      <c r="CPP210" s="96"/>
      <c r="CPQ210" s="96"/>
      <c r="CPR210" s="96"/>
      <c r="CPS210" s="96"/>
      <c r="CPT210" s="96"/>
      <c r="CPU210" s="96"/>
      <c r="CPV210" s="96"/>
      <c r="CPW210" s="96"/>
      <c r="CPX210" s="96"/>
      <c r="CPY210" s="96"/>
      <c r="CPZ210" s="96"/>
      <c r="CQA210" s="96"/>
      <c r="CQB210" s="96"/>
      <c r="CQC210" s="96"/>
      <c r="CQD210" s="96"/>
      <c r="CQE210" s="96"/>
      <c r="CQF210" s="96"/>
      <c r="CQG210" s="96"/>
      <c r="CQH210" s="96"/>
      <c r="CQI210" s="96"/>
      <c r="CQJ210" s="96"/>
      <c r="CQK210" s="96"/>
      <c r="CQL210" s="96"/>
      <c r="CQM210" s="96"/>
      <c r="CQN210" s="96"/>
      <c r="CQO210" s="96"/>
      <c r="CQP210" s="96"/>
      <c r="CQQ210" s="96"/>
      <c r="CQR210" s="96"/>
      <c r="CQS210" s="96"/>
      <c r="CQT210" s="96"/>
      <c r="CQU210" s="96"/>
      <c r="CQV210" s="96"/>
      <c r="CQW210" s="96"/>
      <c r="CQX210" s="96"/>
      <c r="CQY210" s="96"/>
      <c r="CQZ210" s="96"/>
      <c r="CRA210" s="96"/>
      <c r="CRB210" s="96"/>
      <c r="CRC210" s="96"/>
      <c r="CRD210" s="96"/>
      <c r="CRE210" s="96"/>
      <c r="CRF210" s="96"/>
      <c r="CRG210" s="96"/>
      <c r="CRH210" s="96"/>
      <c r="CRI210" s="96"/>
      <c r="CRJ210" s="96"/>
      <c r="CRK210" s="96"/>
      <c r="CRL210" s="96"/>
      <c r="CRM210" s="96"/>
      <c r="CRN210" s="96"/>
      <c r="CRO210" s="96"/>
      <c r="CRP210" s="96"/>
      <c r="CRQ210" s="96"/>
      <c r="CRR210" s="96"/>
      <c r="CRS210" s="96"/>
      <c r="CRT210" s="96"/>
      <c r="CRU210" s="96"/>
      <c r="CRV210" s="96"/>
      <c r="CRW210" s="96"/>
      <c r="CRX210" s="96"/>
      <c r="CRY210" s="96"/>
      <c r="CRZ210" s="96"/>
      <c r="CSA210" s="96"/>
      <c r="CSB210" s="96"/>
      <c r="CSC210" s="96"/>
      <c r="CSD210" s="96"/>
      <c r="CSE210" s="96"/>
      <c r="CSF210" s="96"/>
      <c r="CSG210" s="96"/>
      <c r="CSH210" s="96"/>
      <c r="CSI210" s="96"/>
      <c r="CSJ210" s="96"/>
      <c r="CSK210" s="96"/>
      <c r="CSL210" s="96"/>
      <c r="CSM210" s="96"/>
      <c r="CSN210" s="96"/>
      <c r="CSO210" s="96"/>
      <c r="CSP210" s="96"/>
      <c r="CSQ210" s="96"/>
      <c r="CSR210" s="96"/>
      <c r="CSS210" s="96"/>
      <c r="CST210" s="96"/>
      <c r="CSU210" s="96"/>
      <c r="CSV210" s="96"/>
      <c r="CSW210" s="96"/>
      <c r="CSX210" s="96"/>
      <c r="CSY210" s="96"/>
      <c r="CSZ210" s="96"/>
      <c r="CTA210" s="96"/>
      <c r="CTB210" s="96"/>
      <c r="CTC210" s="96"/>
      <c r="CTD210" s="96"/>
      <c r="CTE210" s="96"/>
      <c r="CTF210" s="96"/>
      <c r="CTG210" s="96"/>
      <c r="CTH210" s="96"/>
      <c r="CTI210" s="96"/>
      <c r="CTJ210" s="96"/>
      <c r="CTK210" s="96"/>
      <c r="CTL210" s="96"/>
      <c r="CTM210" s="96"/>
      <c r="CTN210" s="96"/>
      <c r="CTO210" s="96"/>
      <c r="CTP210" s="96"/>
      <c r="CTQ210" s="96"/>
      <c r="CTR210" s="96"/>
      <c r="CTS210" s="96"/>
      <c r="CTT210" s="96"/>
      <c r="CTU210" s="96"/>
      <c r="CTV210" s="96"/>
      <c r="CTW210" s="96"/>
      <c r="CTX210" s="96"/>
      <c r="CTY210" s="96"/>
      <c r="CTZ210" s="96"/>
      <c r="CUA210" s="96"/>
      <c r="CUB210" s="96"/>
      <c r="CUC210" s="96"/>
      <c r="CUD210" s="96"/>
      <c r="CUE210" s="96"/>
      <c r="CUF210" s="96"/>
      <c r="CUG210" s="96"/>
      <c r="CUH210" s="96"/>
      <c r="CUI210" s="96"/>
      <c r="CUJ210" s="96"/>
      <c r="CUK210" s="96"/>
      <c r="CUL210" s="96"/>
      <c r="CUM210" s="96"/>
      <c r="CUN210" s="96"/>
      <c r="CUO210" s="96"/>
      <c r="CUP210" s="96"/>
      <c r="CUQ210" s="96"/>
      <c r="CUR210" s="96"/>
      <c r="CUS210" s="96"/>
      <c r="CUT210" s="96"/>
      <c r="CUU210" s="96"/>
      <c r="CUV210" s="96"/>
      <c r="CUW210" s="96"/>
      <c r="CUX210" s="96"/>
      <c r="CUY210" s="96"/>
      <c r="CUZ210" s="96"/>
      <c r="CVA210" s="96"/>
      <c r="CVB210" s="96"/>
      <c r="CVC210" s="96"/>
      <c r="CVD210" s="96"/>
      <c r="CVE210" s="96"/>
      <c r="CVF210" s="96"/>
      <c r="CVG210" s="96"/>
      <c r="CVH210" s="96"/>
      <c r="CVI210" s="96"/>
      <c r="CVJ210" s="96"/>
      <c r="CVK210" s="96"/>
      <c r="CVL210" s="96"/>
      <c r="CVM210" s="96"/>
      <c r="CVN210" s="96"/>
      <c r="CVO210" s="96"/>
      <c r="CVP210" s="96"/>
      <c r="CVQ210" s="96"/>
      <c r="CVR210" s="96"/>
      <c r="CVS210" s="96"/>
      <c r="CVT210" s="96"/>
      <c r="CVU210" s="96"/>
      <c r="CVV210" s="96"/>
      <c r="CVW210" s="96"/>
      <c r="CVX210" s="96"/>
      <c r="CVY210" s="96"/>
      <c r="CVZ210" s="96"/>
      <c r="CWA210" s="96"/>
      <c r="CWB210" s="96"/>
      <c r="CWC210" s="96"/>
      <c r="CWD210" s="96"/>
      <c r="CWE210" s="96"/>
      <c r="CWF210" s="96"/>
      <c r="CWG210" s="96"/>
      <c r="CWH210" s="96"/>
      <c r="CWI210" s="96"/>
      <c r="CWJ210" s="96"/>
      <c r="CWK210" s="96"/>
      <c r="CWL210" s="96"/>
      <c r="CWM210" s="96"/>
      <c r="CWN210" s="96"/>
      <c r="CWO210" s="96"/>
      <c r="CWP210" s="96"/>
      <c r="CWQ210" s="96"/>
      <c r="CWR210" s="96"/>
      <c r="CWS210" s="96"/>
      <c r="CWT210" s="96"/>
      <c r="CWU210" s="96"/>
      <c r="CWV210" s="96"/>
      <c r="CWW210" s="96"/>
      <c r="CWX210" s="96"/>
      <c r="CWY210" s="96"/>
      <c r="CWZ210" s="96"/>
      <c r="CXA210" s="96"/>
      <c r="CXB210" s="96"/>
      <c r="CXC210" s="96"/>
      <c r="CXD210" s="96"/>
      <c r="CXE210" s="96"/>
      <c r="CXF210" s="96"/>
      <c r="CXG210" s="96"/>
      <c r="CXH210" s="96"/>
      <c r="CXI210" s="96"/>
      <c r="CXJ210" s="96"/>
      <c r="CXK210" s="96"/>
      <c r="CXL210" s="96"/>
      <c r="CXM210" s="96"/>
      <c r="CXN210" s="96"/>
      <c r="CXO210" s="96"/>
      <c r="CXP210" s="96"/>
      <c r="CXQ210" s="96"/>
      <c r="CXR210" s="96"/>
      <c r="CXS210" s="96"/>
      <c r="CXT210" s="96"/>
      <c r="CXU210" s="96"/>
      <c r="CXV210" s="96"/>
      <c r="CXW210" s="96"/>
      <c r="CXX210" s="96"/>
      <c r="CXY210" s="96"/>
      <c r="CXZ210" s="96"/>
      <c r="CYA210" s="96"/>
      <c r="CYB210" s="96"/>
      <c r="CYC210" s="96"/>
      <c r="CYD210" s="96"/>
      <c r="CYE210" s="96"/>
      <c r="CYF210" s="96"/>
      <c r="CYG210" s="96"/>
      <c r="CYH210" s="96"/>
      <c r="CYI210" s="96"/>
      <c r="CYJ210" s="96"/>
      <c r="CYK210" s="96"/>
      <c r="CYL210" s="96"/>
      <c r="CYM210" s="96"/>
      <c r="CYN210" s="96"/>
      <c r="CYO210" s="96"/>
      <c r="CYP210" s="96"/>
      <c r="CYQ210" s="96"/>
      <c r="CYR210" s="96"/>
      <c r="CYS210" s="96"/>
      <c r="CYT210" s="96"/>
      <c r="CYU210" s="96"/>
      <c r="CYV210" s="96"/>
      <c r="CYW210" s="96"/>
      <c r="CYX210" s="96"/>
      <c r="CYY210" s="96"/>
      <c r="CYZ210" s="96"/>
      <c r="CZA210" s="96"/>
      <c r="CZB210" s="96"/>
      <c r="CZC210" s="96"/>
      <c r="CZD210" s="96"/>
      <c r="CZE210" s="96"/>
      <c r="CZF210" s="96"/>
      <c r="CZG210" s="96"/>
      <c r="CZH210" s="96"/>
      <c r="CZI210" s="96"/>
      <c r="CZJ210" s="96"/>
      <c r="CZK210" s="96"/>
      <c r="CZL210" s="96"/>
      <c r="CZM210" s="96"/>
      <c r="CZN210" s="96"/>
      <c r="CZO210" s="96"/>
      <c r="CZP210" s="96"/>
      <c r="CZQ210" s="96"/>
      <c r="CZR210" s="96"/>
      <c r="CZS210" s="96"/>
      <c r="CZT210" s="96"/>
      <c r="CZU210" s="96"/>
      <c r="CZV210" s="96"/>
      <c r="CZW210" s="96"/>
      <c r="CZX210" s="96"/>
      <c r="CZY210" s="96"/>
      <c r="CZZ210" s="96"/>
      <c r="DAA210" s="96"/>
      <c r="DAB210" s="96"/>
      <c r="DAC210" s="96"/>
      <c r="DAD210" s="96"/>
      <c r="DAE210" s="96"/>
      <c r="DAF210" s="96"/>
      <c r="DAG210" s="96"/>
      <c r="DAH210" s="96"/>
      <c r="DAI210" s="96"/>
      <c r="DAJ210" s="96"/>
      <c r="DAK210" s="96"/>
      <c r="DAL210" s="96"/>
      <c r="DAM210" s="96"/>
      <c r="DAN210" s="96"/>
      <c r="DAO210" s="96"/>
      <c r="DAP210" s="96"/>
      <c r="DAQ210" s="96"/>
      <c r="DAR210" s="96"/>
      <c r="DAS210" s="96"/>
      <c r="DAT210" s="96"/>
      <c r="DAU210" s="96"/>
      <c r="DAV210" s="96"/>
      <c r="DAW210" s="96"/>
      <c r="DAX210" s="96"/>
      <c r="DAY210" s="96"/>
      <c r="DAZ210" s="96"/>
      <c r="DBA210" s="96"/>
      <c r="DBB210" s="96"/>
      <c r="DBC210" s="96"/>
      <c r="DBD210" s="96"/>
      <c r="DBE210" s="96"/>
      <c r="DBF210" s="96"/>
      <c r="DBG210" s="96"/>
      <c r="DBH210" s="96"/>
      <c r="DBI210" s="96"/>
      <c r="DBJ210" s="96"/>
      <c r="DBK210" s="96"/>
      <c r="DBL210" s="96"/>
      <c r="DBM210" s="96"/>
      <c r="DBN210" s="96"/>
      <c r="DBO210" s="96"/>
      <c r="DBP210" s="96"/>
      <c r="DBQ210" s="96"/>
      <c r="DBR210" s="96"/>
      <c r="DBS210" s="96"/>
      <c r="DBT210" s="96"/>
      <c r="DBU210" s="96"/>
      <c r="DBV210" s="96"/>
      <c r="DBW210" s="96"/>
      <c r="DBX210" s="96"/>
      <c r="DBY210" s="96"/>
      <c r="DBZ210" s="96"/>
      <c r="DCA210" s="96"/>
      <c r="DCB210" s="96"/>
      <c r="DCC210" s="96"/>
      <c r="DCD210" s="96"/>
      <c r="DCE210" s="96"/>
      <c r="DCF210" s="96"/>
      <c r="DCG210" s="96"/>
      <c r="DCH210" s="96"/>
      <c r="DCI210" s="96"/>
      <c r="DCJ210" s="96"/>
      <c r="DCK210" s="96"/>
      <c r="DCL210" s="96"/>
      <c r="DCM210" s="96"/>
      <c r="DCN210" s="96"/>
      <c r="DCO210" s="96"/>
      <c r="DCP210" s="96"/>
      <c r="DCQ210" s="96"/>
      <c r="DCR210" s="96"/>
      <c r="DCS210" s="96"/>
      <c r="DCT210" s="96"/>
      <c r="DCU210" s="96"/>
      <c r="DCV210" s="96"/>
      <c r="DCW210" s="96"/>
      <c r="DCX210" s="96"/>
      <c r="DCY210" s="96"/>
      <c r="DCZ210" s="96"/>
      <c r="DDA210" s="96"/>
      <c r="DDB210" s="96"/>
      <c r="DDC210" s="96"/>
      <c r="DDD210" s="96"/>
      <c r="DDE210" s="96"/>
      <c r="DDF210" s="96"/>
      <c r="DDG210" s="96"/>
      <c r="DDH210" s="96"/>
      <c r="DDI210" s="96"/>
      <c r="DDJ210" s="96"/>
      <c r="DDK210" s="96"/>
      <c r="DDL210" s="96"/>
      <c r="DDM210" s="96"/>
      <c r="DDN210" s="96"/>
      <c r="DDO210" s="96"/>
      <c r="DDP210" s="96"/>
      <c r="DDQ210" s="96"/>
      <c r="DDR210" s="96"/>
      <c r="DDS210" s="96"/>
      <c r="DDT210" s="96"/>
      <c r="DDU210" s="96"/>
      <c r="DDV210" s="96"/>
      <c r="DDW210" s="96"/>
      <c r="DDX210" s="96"/>
      <c r="DDY210" s="96"/>
      <c r="DDZ210" s="96"/>
      <c r="DEA210" s="96"/>
      <c r="DEB210" s="96"/>
      <c r="DEC210" s="96"/>
      <c r="DED210" s="96"/>
      <c r="DEE210" s="96"/>
      <c r="DEF210" s="96"/>
      <c r="DEG210" s="96"/>
      <c r="DEH210" s="96"/>
      <c r="DEI210" s="96"/>
      <c r="DEJ210" s="96"/>
      <c r="DEK210" s="96"/>
      <c r="DEL210" s="96"/>
      <c r="DEM210" s="96"/>
      <c r="DEN210" s="96"/>
      <c r="DEO210" s="96"/>
      <c r="DEP210" s="96"/>
      <c r="DEQ210" s="96"/>
      <c r="DER210" s="96"/>
      <c r="DES210" s="96"/>
      <c r="DET210" s="96"/>
      <c r="DEU210" s="96"/>
      <c r="DEV210" s="96"/>
      <c r="DEW210" s="96"/>
      <c r="DEX210" s="96"/>
      <c r="DEY210" s="96"/>
      <c r="DEZ210" s="96"/>
      <c r="DFA210" s="96"/>
      <c r="DFB210" s="96"/>
      <c r="DFC210" s="96"/>
      <c r="DFD210" s="96"/>
      <c r="DFE210" s="96"/>
      <c r="DFF210" s="96"/>
      <c r="DFG210" s="96"/>
      <c r="DFH210" s="96"/>
      <c r="DFI210" s="96"/>
      <c r="DFJ210" s="96"/>
      <c r="DFK210" s="96"/>
      <c r="DFL210" s="96"/>
      <c r="DFM210" s="96"/>
      <c r="DFN210" s="96"/>
      <c r="DFO210" s="96"/>
      <c r="DFP210" s="96"/>
      <c r="DFQ210" s="96"/>
      <c r="DFR210" s="96"/>
      <c r="DFS210" s="96"/>
      <c r="DFT210" s="96"/>
      <c r="DFU210" s="96"/>
      <c r="DFV210" s="96"/>
      <c r="DFW210" s="96"/>
      <c r="DFX210" s="96"/>
      <c r="DFY210" s="96"/>
      <c r="DFZ210" s="96"/>
      <c r="DGA210" s="96"/>
      <c r="DGB210" s="96"/>
      <c r="DGC210" s="96"/>
      <c r="DGD210" s="96"/>
      <c r="DGE210" s="96"/>
      <c r="DGF210" s="96"/>
      <c r="DGG210" s="96"/>
      <c r="DGH210" s="96"/>
      <c r="DGI210" s="96"/>
      <c r="DGJ210" s="96"/>
      <c r="DGK210" s="96"/>
      <c r="DGL210" s="96"/>
      <c r="DGM210" s="96"/>
      <c r="DGN210" s="96"/>
      <c r="DGO210" s="96"/>
      <c r="DGP210" s="96"/>
      <c r="DGQ210" s="96"/>
      <c r="DGR210" s="96"/>
      <c r="DGS210" s="96"/>
      <c r="DGT210" s="96"/>
      <c r="DGU210" s="96"/>
      <c r="DGV210" s="96"/>
      <c r="DGW210" s="96"/>
      <c r="DGX210" s="96"/>
      <c r="DGY210" s="96"/>
      <c r="DGZ210" s="96"/>
      <c r="DHA210" s="96"/>
      <c r="DHB210" s="96"/>
      <c r="DHC210" s="96"/>
      <c r="DHD210" s="96"/>
      <c r="DHE210" s="96"/>
      <c r="DHF210" s="96"/>
      <c r="DHG210" s="96"/>
      <c r="DHH210" s="96"/>
      <c r="DHI210" s="96"/>
      <c r="DHJ210" s="96"/>
      <c r="DHK210" s="96"/>
      <c r="DHL210" s="96"/>
      <c r="DHM210" s="96"/>
      <c r="DHN210" s="96"/>
      <c r="DHO210" s="96"/>
      <c r="DHP210" s="96"/>
      <c r="DHQ210" s="96"/>
      <c r="DHR210" s="96"/>
      <c r="DHS210" s="96"/>
      <c r="DHT210" s="96"/>
      <c r="DHU210" s="96"/>
      <c r="DHV210" s="96"/>
      <c r="DHW210" s="96"/>
      <c r="DHX210" s="96"/>
      <c r="DHY210" s="96"/>
      <c r="DHZ210" s="96"/>
      <c r="DIA210" s="96"/>
      <c r="DIB210" s="96"/>
      <c r="DIC210" s="96"/>
      <c r="DID210" s="96"/>
      <c r="DIE210" s="96"/>
      <c r="DIF210" s="96"/>
      <c r="DIG210" s="96"/>
      <c r="DIH210" s="96"/>
      <c r="DII210" s="96"/>
      <c r="DIJ210" s="96"/>
      <c r="DIK210" s="96"/>
      <c r="DIL210" s="96"/>
      <c r="DIM210" s="96"/>
      <c r="DIN210" s="96"/>
      <c r="DIO210" s="96"/>
      <c r="DIP210" s="96"/>
      <c r="DIQ210" s="96"/>
      <c r="DIR210" s="96"/>
      <c r="DIS210" s="96"/>
      <c r="DIT210" s="96"/>
      <c r="DIU210" s="96"/>
      <c r="DIV210" s="96"/>
      <c r="DIW210" s="96"/>
      <c r="DIX210" s="96"/>
      <c r="DIY210" s="96"/>
      <c r="DIZ210" s="96"/>
      <c r="DJA210" s="96"/>
      <c r="DJB210" s="96"/>
      <c r="DJC210" s="96"/>
      <c r="DJD210" s="96"/>
      <c r="DJE210" s="96"/>
      <c r="DJF210" s="96"/>
      <c r="DJG210" s="96"/>
      <c r="DJH210" s="96"/>
      <c r="DJI210" s="96"/>
      <c r="DJJ210" s="96"/>
      <c r="DJK210" s="96"/>
      <c r="DJL210" s="96"/>
      <c r="DJM210" s="96"/>
      <c r="DJN210" s="96"/>
      <c r="DJO210" s="96"/>
      <c r="DJP210" s="96"/>
      <c r="DJQ210" s="96"/>
      <c r="DJR210" s="96"/>
      <c r="DJS210" s="96"/>
      <c r="DJT210" s="96"/>
      <c r="DJU210" s="96"/>
      <c r="DJV210" s="96"/>
      <c r="DJW210" s="96"/>
      <c r="DJX210" s="96"/>
      <c r="DJY210" s="96"/>
      <c r="DJZ210" s="96"/>
      <c r="DKA210" s="96"/>
      <c r="DKB210" s="96"/>
      <c r="DKC210" s="96"/>
      <c r="DKD210" s="96"/>
      <c r="DKE210" s="96"/>
      <c r="DKF210" s="96"/>
      <c r="DKG210" s="96"/>
      <c r="DKH210" s="96"/>
      <c r="DKI210" s="96"/>
      <c r="DKJ210" s="96"/>
      <c r="DKK210" s="96"/>
      <c r="DKL210" s="96"/>
      <c r="DKM210" s="96"/>
      <c r="DKN210" s="96"/>
      <c r="DKO210" s="96"/>
      <c r="DKP210" s="96"/>
      <c r="DKQ210" s="96"/>
      <c r="DKR210" s="96"/>
      <c r="DKS210" s="96"/>
      <c r="DKT210" s="96"/>
      <c r="DKU210" s="96"/>
      <c r="DKV210" s="96"/>
      <c r="DKW210" s="96"/>
      <c r="DKX210" s="96"/>
      <c r="DKY210" s="96"/>
      <c r="DKZ210" s="96"/>
      <c r="DLA210" s="96"/>
      <c r="DLB210" s="96"/>
      <c r="DLC210" s="96"/>
      <c r="DLD210" s="96"/>
      <c r="DLE210" s="96"/>
      <c r="DLF210" s="96"/>
      <c r="DLG210" s="96"/>
      <c r="DLH210" s="96"/>
      <c r="DLI210" s="96"/>
      <c r="DLJ210" s="96"/>
      <c r="DLK210" s="96"/>
      <c r="DLL210" s="96"/>
      <c r="DLM210" s="96"/>
      <c r="DLN210" s="96"/>
      <c r="DLO210" s="96"/>
      <c r="DLP210" s="96"/>
      <c r="DLQ210" s="96"/>
      <c r="DLR210" s="96"/>
      <c r="DLS210" s="96"/>
      <c r="DLT210" s="96"/>
      <c r="DLU210" s="96"/>
      <c r="DLV210" s="96"/>
      <c r="DLW210" s="96"/>
      <c r="DLX210" s="96"/>
      <c r="DLY210" s="96"/>
      <c r="DLZ210" s="96"/>
      <c r="DMA210" s="96"/>
      <c r="DMB210" s="96"/>
      <c r="DMC210" s="96"/>
      <c r="DMD210" s="96"/>
      <c r="DME210" s="96"/>
      <c r="DMF210" s="96"/>
      <c r="DMG210" s="96"/>
      <c r="DMH210" s="96"/>
      <c r="DMI210" s="96"/>
      <c r="DMJ210" s="96"/>
      <c r="DMK210" s="96"/>
      <c r="DML210" s="96"/>
      <c r="DMM210" s="96"/>
      <c r="DMN210" s="96"/>
      <c r="DMO210" s="96"/>
      <c r="DMP210" s="96"/>
      <c r="DMQ210" s="96"/>
      <c r="DMR210" s="96"/>
      <c r="DMS210" s="96"/>
      <c r="DMT210" s="96"/>
      <c r="DMU210" s="96"/>
      <c r="DMV210" s="96"/>
      <c r="DMW210" s="96"/>
      <c r="DMX210" s="96"/>
      <c r="DMY210" s="96"/>
      <c r="DMZ210" s="96"/>
      <c r="DNA210" s="96"/>
      <c r="DNB210" s="96"/>
      <c r="DNC210" s="96"/>
      <c r="DND210" s="96"/>
      <c r="DNE210" s="96"/>
      <c r="DNF210" s="96"/>
      <c r="DNG210" s="96"/>
      <c r="DNH210" s="96"/>
      <c r="DNI210" s="96"/>
      <c r="DNJ210" s="96"/>
      <c r="DNK210" s="96"/>
      <c r="DNL210" s="96"/>
      <c r="DNM210" s="96"/>
      <c r="DNN210" s="96"/>
      <c r="DNO210" s="96"/>
      <c r="DNP210" s="96"/>
      <c r="DNQ210" s="96"/>
      <c r="DNR210" s="96"/>
      <c r="DNS210" s="96"/>
      <c r="DNT210" s="96"/>
      <c r="DNU210" s="96"/>
      <c r="DNV210" s="96"/>
      <c r="DNW210" s="96"/>
      <c r="DNX210" s="96"/>
      <c r="DNY210" s="96"/>
      <c r="DNZ210" s="96"/>
      <c r="DOA210" s="96"/>
      <c r="DOB210" s="96"/>
      <c r="DOC210" s="96"/>
      <c r="DOD210" s="96"/>
      <c r="DOE210" s="96"/>
      <c r="DOF210" s="96"/>
      <c r="DOG210" s="96"/>
      <c r="DOH210" s="96"/>
      <c r="DOI210" s="96"/>
      <c r="DOJ210" s="96"/>
      <c r="DOK210" s="96"/>
      <c r="DOL210" s="96"/>
      <c r="DOM210" s="96"/>
      <c r="DON210" s="96"/>
      <c r="DOO210" s="96"/>
      <c r="DOP210" s="96"/>
      <c r="DOQ210" s="96"/>
      <c r="DOR210" s="96"/>
      <c r="DOS210" s="96"/>
      <c r="DOT210" s="96"/>
      <c r="DOU210" s="96"/>
      <c r="DOV210" s="96"/>
      <c r="DOW210" s="96"/>
      <c r="DOX210" s="96"/>
      <c r="DOY210" s="96"/>
      <c r="DOZ210" s="96"/>
      <c r="DPA210" s="96"/>
      <c r="DPB210" s="96"/>
      <c r="DPC210" s="96"/>
      <c r="DPD210" s="96"/>
      <c r="DPE210" s="96"/>
      <c r="DPF210" s="96"/>
      <c r="DPG210" s="96"/>
      <c r="DPH210" s="96"/>
      <c r="DPI210" s="96"/>
      <c r="DPJ210" s="96"/>
      <c r="DPK210" s="96"/>
      <c r="DPL210" s="96"/>
      <c r="DPM210" s="96"/>
      <c r="DPN210" s="96"/>
      <c r="DPO210" s="96"/>
      <c r="DPP210" s="96"/>
      <c r="DPQ210" s="96"/>
      <c r="DPR210" s="96"/>
      <c r="DPS210" s="96"/>
      <c r="DPT210" s="96"/>
      <c r="DPU210" s="96"/>
      <c r="DPV210" s="96"/>
      <c r="DPW210" s="96"/>
      <c r="DPX210" s="96"/>
      <c r="DPY210" s="96"/>
      <c r="DPZ210" s="96"/>
      <c r="DQA210" s="96"/>
      <c r="DQB210" s="96"/>
      <c r="DQC210" s="96"/>
      <c r="DQD210" s="96"/>
      <c r="DQE210" s="96"/>
      <c r="DQF210" s="96"/>
      <c r="DQG210" s="96"/>
      <c r="DQH210" s="96"/>
      <c r="DQI210" s="96"/>
      <c r="DQJ210" s="96"/>
      <c r="DQK210" s="96"/>
      <c r="DQL210" s="96"/>
      <c r="DQM210" s="96"/>
      <c r="DQN210" s="96"/>
      <c r="DQO210" s="96"/>
      <c r="DQP210" s="96"/>
      <c r="DQQ210" s="96"/>
      <c r="DQR210" s="96"/>
      <c r="DQS210" s="96"/>
      <c r="DQT210" s="96"/>
      <c r="DQU210" s="96"/>
      <c r="DQV210" s="96"/>
      <c r="DQW210" s="96"/>
      <c r="DQX210" s="96"/>
      <c r="DQY210" s="96"/>
      <c r="DQZ210" s="96"/>
      <c r="DRA210" s="96"/>
      <c r="DRB210" s="96"/>
      <c r="DRC210" s="96"/>
      <c r="DRD210" s="96"/>
      <c r="DRE210" s="96"/>
      <c r="DRF210" s="96"/>
      <c r="DRG210" s="96"/>
      <c r="DRH210" s="96"/>
      <c r="DRI210" s="96"/>
      <c r="DRJ210" s="96"/>
      <c r="DRK210" s="96"/>
      <c r="DRL210" s="96"/>
      <c r="DRM210" s="96"/>
      <c r="DRN210" s="96"/>
      <c r="DRO210" s="96"/>
      <c r="DRP210" s="96"/>
      <c r="DRQ210" s="96"/>
      <c r="DRR210" s="96"/>
      <c r="DRS210" s="96"/>
      <c r="DRT210" s="96"/>
      <c r="DRU210" s="96"/>
      <c r="DRV210" s="96"/>
      <c r="DRW210" s="96"/>
      <c r="DRX210" s="96"/>
      <c r="DRY210" s="96"/>
      <c r="DRZ210" s="96"/>
      <c r="DSA210" s="96"/>
      <c r="DSB210" s="96"/>
      <c r="DSC210" s="96"/>
      <c r="DSD210" s="96"/>
      <c r="DSE210" s="96"/>
      <c r="DSF210" s="96"/>
      <c r="DSG210" s="96"/>
      <c r="DSH210" s="96"/>
      <c r="DSI210" s="96"/>
      <c r="DSJ210" s="96"/>
      <c r="DSK210" s="96"/>
      <c r="DSL210" s="96"/>
      <c r="DSM210" s="96"/>
      <c r="DSN210" s="96"/>
      <c r="DSO210" s="96"/>
      <c r="DSP210" s="96"/>
      <c r="DSQ210" s="96"/>
      <c r="DSR210" s="96"/>
      <c r="DSS210" s="96"/>
      <c r="DST210" s="96"/>
      <c r="DSU210" s="96"/>
      <c r="DSV210" s="96"/>
      <c r="DSW210" s="96"/>
      <c r="DSX210" s="96"/>
      <c r="DSY210" s="96"/>
      <c r="DSZ210" s="96"/>
      <c r="DTA210" s="96"/>
      <c r="DTB210" s="96"/>
      <c r="DTC210" s="96"/>
      <c r="DTD210" s="96"/>
      <c r="DTE210" s="96"/>
      <c r="DTF210" s="96"/>
      <c r="DTG210" s="96"/>
      <c r="DTH210" s="96"/>
      <c r="DTI210" s="96"/>
      <c r="DTJ210" s="96"/>
      <c r="DTK210" s="96"/>
      <c r="DTL210" s="96"/>
      <c r="DTM210" s="96"/>
      <c r="DTN210" s="96"/>
      <c r="DTO210" s="96"/>
      <c r="DTP210" s="96"/>
      <c r="DTQ210" s="96"/>
      <c r="DTR210" s="96"/>
      <c r="DTS210" s="96"/>
      <c r="DTT210" s="96"/>
      <c r="DTU210" s="96"/>
      <c r="DTV210" s="96"/>
      <c r="DTW210" s="96"/>
      <c r="DTX210" s="96"/>
      <c r="DTY210" s="96"/>
      <c r="DTZ210" s="96"/>
      <c r="DUA210" s="96"/>
      <c r="DUB210" s="96"/>
      <c r="DUC210" s="96"/>
      <c r="DUD210" s="96"/>
      <c r="DUE210" s="96"/>
      <c r="DUF210" s="96"/>
      <c r="DUG210" s="96"/>
      <c r="DUH210" s="96"/>
      <c r="DUI210" s="96"/>
      <c r="DUJ210" s="96"/>
      <c r="DUK210" s="96"/>
      <c r="DUL210" s="96"/>
      <c r="DUM210" s="96"/>
      <c r="DUN210" s="96"/>
      <c r="DUO210" s="96"/>
      <c r="DUP210" s="96"/>
      <c r="DUQ210" s="96"/>
      <c r="DUR210" s="96"/>
      <c r="DUS210" s="96"/>
      <c r="DUT210" s="96"/>
      <c r="DUU210" s="96"/>
      <c r="DUV210" s="96"/>
      <c r="DUW210" s="96"/>
      <c r="DUX210" s="96"/>
      <c r="DUY210" s="96"/>
      <c r="DUZ210" s="96"/>
      <c r="DVA210" s="96"/>
      <c r="DVB210" s="96"/>
      <c r="DVC210" s="96"/>
      <c r="DVD210" s="96"/>
      <c r="DVE210" s="96"/>
      <c r="DVF210" s="96"/>
      <c r="DVG210" s="96"/>
      <c r="DVH210" s="96"/>
      <c r="DVI210" s="96"/>
      <c r="DVJ210" s="96"/>
      <c r="DVK210" s="96"/>
      <c r="DVL210" s="96"/>
      <c r="DVM210" s="96"/>
      <c r="DVN210" s="96"/>
      <c r="DVO210" s="96"/>
      <c r="DVP210" s="96"/>
      <c r="DVQ210" s="96"/>
      <c r="DVR210" s="96"/>
      <c r="DVS210" s="96"/>
      <c r="DVT210" s="96"/>
      <c r="DVU210" s="96"/>
      <c r="DVV210" s="96"/>
      <c r="DVW210" s="96"/>
      <c r="DVX210" s="96"/>
      <c r="DVY210" s="96"/>
      <c r="DVZ210" s="96"/>
      <c r="DWA210" s="96"/>
      <c r="DWB210" s="96"/>
      <c r="DWC210" s="96"/>
      <c r="DWD210" s="96"/>
      <c r="DWE210" s="96"/>
      <c r="DWF210" s="96"/>
      <c r="DWG210" s="96"/>
      <c r="DWH210" s="96"/>
      <c r="DWI210" s="96"/>
      <c r="DWJ210" s="96"/>
      <c r="DWK210" s="96"/>
      <c r="DWL210" s="96"/>
      <c r="DWM210" s="96"/>
      <c r="DWN210" s="96"/>
      <c r="DWO210" s="96"/>
      <c r="DWP210" s="96"/>
      <c r="DWQ210" s="96"/>
      <c r="DWR210" s="96"/>
      <c r="DWS210" s="96"/>
      <c r="DWT210" s="96"/>
      <c r="DWU210" s="96"/>
      <c r="DWV210" s="96"/>
      <c r="DWW210" s="96"/>
      <c r="DWX210" s="96"/>
      <c r="DWY210" s="96"/>
      <c r="DWZ210" s="96"/>
      <c r="DXA210" s="96"/>
      <c r="DXB210" s="96"/>
      <c r="DXC210" s="96"/>
      <c r="DXD210" s="96"/>
      <c r="DXE210" s="96"/>
      <c r="DXF210" s="96"/>
      <c r="DXG210" s="96"/>
      <c r="DXH210" s="96"/>
      <c r="DXI210" s="96"/>
      <c r="DXJ210" s="96"/>
      <c r="DXK210" s="96"/>
      <c r="DXL210" s="96"/>
      <c r="DXM210" s="96"/>
      <c r="DXN210" s="96"/>
      <c r="DXO210" s="96"/>
      <c r="DXP210" s="96"/>
      <c r="DXQ210" s="96"/>
      <c r="DXR210" s="96"/>
      <c r="DXS210" s="96"/>
      <c r="DXT210" s="96"/>
      <c r="DXU210" s="96"/>
      <c r="DXV210" s="96"/>
      <c r="DXW210" s="96"/>
      <c r="DXX210" s="96"/>
      <c r="DXY210" s="96"/>
      <c r="DXZ210" s="96"/>
      <c r="DYA210" s="96"/>
      <c r="DYB210" s="96"/>
      <c r="DYC210" s="96"/>
      <c r="DYD210" s="96"/>
      <c r="DYE210" s="96"/>
      <c r="DYF210" s="96"/>
      <c r="DYG210" s="96"/>
      <c r="DYH210" s="96"/>
      <c r="DYI210" s="96"/>
      <c r="DYJ210" s="96"/>
      <c r="DYK210" s="96"/>
      <c r="DYL210" s="96"/>
      <c r="DYM210" s="96"/>
      <c r="DYN210" s="96"/>
      <c r="DYO210" s="96"/>
      <c r="DYP210" s="96"/>
      <c r="DYQ210" s="96"/>
      <c r="DYR210" s="96"/>
      <c r="DYS210" s="96"/>
      <c r="DYT210" s="96"/>
      <c r="DYU210" s="96"/>
      <c r="DYV210" s="96"/>
      <c r="DYW210" s="96"/>
      <c r="DYX210" s="96"/>
      <c r="DYY210" s="96"/>
      <c r="DYZ210" s="96"/>
      <c r="DZA210" s="96"/>
      <c r="DZB210" s="96"/>
      <c r="DZC210" s="96"/>
      <c r="DZD210" s="96"/>
      <c r="DZE210" s="96"/>
      <c r="DZF210" s="96"/>
      <c r="DZG210" s="96"/>
      <c r="DZH210" s="96"/>
      <c r="DZI210" s="96"/>
      <c r="DZJ210" s="96"/>
      <c r="DZK210" s="96"/>
      <c r="DZL210" s="96"/>
      <c r="DZM210" s="96"/>
      <c r="DZN210" s="96"/>
      <c r="DZO210" s="96"/>
      <c r="DZP210" s="96"/>
      <c r="DZQ210" s="96"/>
      <c r="DZR210" s="96"/>
      <c r="DZS210" s="96"/>
      <c r="DZT210" s="96"/>
      <c r="DZU210" s="96"/>
      <c r="DZV210" s="96"/>
      <c r="DZW210" s="96"/>
      <c r="DZX210" s="96"/>
      <c r="DZY210" s="96"/>
      <c r="DZZ210" s="96"/>
      <c r="EAA210" s="96"/>
      <c r="EAB210" s="96"/>
      <c r="EAC210" s="96"/>
      <c r="EAD210" s="96"/>
      <c r="EAE210" s="96"/>
      <c r="EAF210" s="96"/>
      <c r="EAG210" s="96"/>
      <c r="EAH210" s="96"/>
      <c r="EAI210" s="96"/>
      <c r="EAJ210" s="96"/>
      <c r="EAK210" s="96"/>
      <c r="EAL210" s="96"/>
      <c r="EAM210" s="96"/>
      <c r="EAN210" s="96"/>
      <c r="EAO210" s="96"/>
      <c r="EAP210" s="96"/>
      <c r="EAQ210" s="96"/>
      <c r="EAR210" s="96"/>
      <c r="EAS210" s="96"/>
      <c r="EAT210" s="96"/>
      <c r="EAU210" s="96"/>
      <c r="EAV210" s="96"/>
      <c r="EAW210" s="96"/>
      <c r="EAX210" s="96"/>
      <c r="EAY210" s="96"/>
      <c r="EAZ210" s="96"/>
      <c r="EBA210" s="96"/>
      <c r="EBB210" s="96"/>
      <c r="EBC210" s="96"/>
      <c r="EBD210" s="96"/>
      <c r="EBE210" s="96"/>
      <c r="EBF210" s="96"/>
      <c r="EBG210" s="96"/>
      <c r="EBH210" s="96"/>
      <c r="EBI210" s="96"/>
      <c r="EBJ210" s="96"/>
      <c r="EBK210" s="96"/>
      <c r="EBL210" s="96"/>
      <c r="EBM210" s="96"/>
      <c r="EBN210" s="96"/>
      <c r="EBO210" s="96"/>
      <c r="EBP210" s="96"/>
      <c r="EBQ210" s="96"/>
      <c r="EBR210" s="96"/>
      <c r="EBS210" s="96"/>
      <c r="EBT210" s="96"/>
      <c r="EBU210" s="96"/>
      <c r="EBV210" s="96"/>
      <c r="EBW210" s="96"/>
      <c r="EBX210" s="96"/>
      <c r="EBY210" s="96"/>
      <c r="EBZ210" s="96"/>
      <c r="ECA210" s="96"/>
      <c r="ECB210" s="96"/>
      <c r="ECC210" s="96"/>
      <c r="ECD210" s="96"/>
      <c r="ECE210" s="96"/>
      <c r="ECF210" s="96"/>
      <c r="ECG210" s="96"/>
      <c r="ECH210" s="96"/>
      <c r="ECI210" s="96"/>
      <c r="ECJ210" s="96"/>
      <c r="ECK210" s="96"/>
      <c r="ECL210" s="96"/>
      <c r="ECM210" s="96"/>
      <c r="ECN210" s="96"/>
      <c r="ECO210" s="96"/>
      <c r="ECP210" s="96"/>
      <c r="ECQ210" s="96"/>
      <c r="ECR210" s="96"/>
      <c r="ECS210" s="96"/>
      <c r="ECT210" s="96"/>
      <c r="ECU210" s="96"/>
      <c r="ECV210" s="96"/>
      <c r="ECW210" s="96"/>
      <c r="ECX210" s="96"/>
      <c r="ECY210" s="96"/>
      <c r="ECZ210" s="96"/>
      <c r="EDA210" s="96"/>
      <c r="EDB210" s="96"/>
      <c r="EDC210" s="96"/>
      <c r="EDD210" s="96"/>
      <c r="EDE210" s="96"/>
      <c r="EDF210" s="96"/>
      <c r="EDG210" s="96"/>
      <c r="EDH210" s="96"/>
      <c r="EDI210" s="96"/>
      <c r="EDJ210" s="96"/>
      <c r="EDK210" s="96"/>
      <c r="EDL210" s="96"/>
      <c r="EDM210" s="96"/>
      <c r="EDN210" s="96"/>
      <c r="EDO210" s="96"/>
      <c r="EDP210" s="96"/>
      <c r="EDQ210" s="96"/>
      <c r="EDR210" s="96"/>
      <c r="EDS210" s="96"/>
      <c r="EDT210" s="96"/>
      <c r="EDU210" s="96"/>
      <c r="EDV210" s="96"/>
      <c r="EDW210" s="96"/>
      <c r="EDX210" s="96"/>
      <c r="EDY210" s="96"/>
      <c r="EDZ210" s="96"/>
      <c r="EEA210" s="96"/>
      <c r="EEB210" s="96"/>
      <c r="EEC210" s="96"/>
      <c r="EED210" s="96"/>
      <c r="EEE210" s="96"/>
      <c r="EEF210" s="96"/>
      <c r="EEG210" s="96"/>
      <c r="EEH210" s="96"/>
      <c r="EEI210" s="96"/>
      <c r="EEJ210" s="96"/>
      <c r="EEK210" s="96"/>
      <c r="EEL210" s="96"/>
      <c r="EEM210" s="96"/>
      <c r="EEN210" s="96"/>
      <c r="EEO210" s="96"/>
      <c r="EEP210" s="96"/>
      <c r="EEQ210" s="96"/>
      <c r="EER210" s="96"/>
      <c r="EES210" s="96"/>
      <c r="EET210" s="96"/>
      <c r="EEU210" s="96"/>
      <c r="EEV210" s="96"/>
      <c r="EEW210" s="96"/>
      <c r="EEX210" s="96"/>
      <c r="EEY210" s="96"/>
      <c r="EEZ210" s="96"/>
      <c r="EFA210" s="96"/>
      <c r="EFB210" s="96"/>
      <c r="EFC210" s="96"/>
      <c r="EFD210" s="96"/>
      <c r="EFE210" s="96"/>
      <c r="EFF210" s="96"/>
      <c r="EFG210" s="96"/>
      <c r="EFH210" s="96"/>
      <c r="EFI210" s="96"/>
      <c r="EFJ210" s="96"/>
      <c r="EFK210" s="96"/>
      <c r="EFL210" s="96"/>
      <c r="EFM210" s="96"/>
      <c r="EFN210" s="96"/>
      <c r="EFO210" s="96"/>
      <c r="EFP210" s="96"/>
      <c r="EFQ210" s="96"/>
      <c r="EFR210" s="96"/>
      <c r="EFS210" s="96"/>
      <c r="EFT210" s="96"/>
      <c r="EFU210" s="96"/>
      <c r="EFV210" s="96"/>
      <c r="EFW210" s="96"/>
      <c r="EFX210" s="96"/>
      <c r="EFY210" s="96"/>
      <c r="EFZ210" s="96"/>
      <c r="EGA210" s="96"/>
      <c r="EGB210" s="96"/>
      <c r="EGC210" s="96"/>
      <c r="EGD210" s="96"/>
      <c r="EGE210" s="96"/>
      <c r="EGF210" s="96"/>
      <c r="EGG210" s="96"/>
      <c r="EGH210" s="96"/>
      <c r="EGI210" s="96"/>
      <c r="EGJ210" s="96"/>
      <c r="EGK210" s="96"/>
      <c r="EGL210" s="96"/>
      <c r="EGM210" s="96"/>
      <c r="EGN210" s="96"/>
      <c r="EGO210" s="96"/>
      <c r="EGP210" s="96"/>
      <c r="EGQ210" s="96"/>
      <c r="EGR210" s="96"/>
      <c r="EGS210" s="96"/>
      <c r="EGT210" s="96"/>
      <c r="EGU210" s="96"/>
      <c r="EGV210" s="96"/>
      <c r="EGW210" s="96"/>
      <c r="EGX210" s="96"/>
      <c r="EGY210" s="96"/>
      <c r="EGZ210" s="96"/>
      <c r="EHA210" s="96"/>
      <c r="EHB210" s="96"/>
      <c r="EHC210" s="96"/>
      <c r="EHD210" s="96"/>
      <c r="EHE210" s="96"/>
      <c r="EHF210" s="96"/>
      <c r="EHG210" s="96"/>
      <c r="EHH210" s="96"/>
      <c r="EHI210" s="96"/>
      <c r="EHJ210" s="96"/>
      <c r="EHK210" s="96"/>
      <c r="EHL210" s="96"/>
      <c r="EHM210" s="96"/>
      <c r="EHN210" s="96"/>
      <c r="EHO210" s="96"/>
      <c r="EHP210" s="96"/>
      <c r="EHQ210" s="96"/>
      <c r="EHR210" s="96"/>
      <c r="EHS210" s="96"/>
      <c r="EHT210" s="96"/>
      <c r="EHU210" s="96"/>
      <c r="EHV210" s="96"/>
      <c r="EHW210" s="96"/>
      <c r="EHX210" s="96"/>
      <c r="EHY210" s="96"/>
      <c r="EHZ210" s="96"/>
      <c r="EIA210" s="96"/>
      <c r="EIB210" s="96"/>
      <c r="EIC210" s="96"/>
      <c r="EID210" s="96"/>
      <c r="EIE210" s="96"/>
      <c r="EIF210" s="96"/>
      <c r="EIG210" s="96"/>
      <c r="EIH210" s="96"/>
      <c r="EII210" s="96"/>
      <c r="EIJ210" s="96"/>
      <c r="EIK210" s="96"/>
      <c r="EIL210" s="96"/>
      <c r="EIM210" s="96"/>
      <c r="EIN210" s="96"/>
      <c r="EIO210" s="96"/>
      <c r="EIP210" s="96"/>
      <c r="EIQ210" s="96"/>
      <c r="EIR210" s="96"/>
      <c r="EIS210" s="96"/>
      <c r="EIT210" s="96"/>
      <c r="EIU210" s="96"/>
      <c r="EIV210" s="96"/>
      <c r="EIW210" s="96"/>
      <c r="EIX210" s="96"/>
      <c r="EIY210" s="96"/>
      <c r="EIZ210" s="96"/>
      <c r="EJA210" s="96"/>
      <c r="EJB210" s="96"/>
      <c r="EJC210" s="96"/>
      <c r="EJD210" s="96"/>
      <c r="EJE210" s="96"/>
      <c r="EJF210" s="96"/>
      <c r="EJG210" s="96"/>
      <c r="EJH210" s="96"/>
      <c r="EJI210" s="96"/>
      <c r="EJJ210" s="96"/>
      <c r="EJK210" s="96"/>
      <c r="EJL210" s="96"/>
      <c r="EJM210" s="96"/>
      <c r="EJN210" s="96"/>
      <c r="EJO210" s="96"/>
      <c r="EJP210" s="96"/>
      <c r="EJQ210" s="96"/>
      <c r="EJR210" s="96"/>
      <c r="EJS210" s="96"/>
      <c r="EJT210" s="96"/>
      <c r="EJU210" s="96"/>
      <c r="EJV210" s="96"/>
      <c r="EJW210" s="96"/>
      <c r="EJX210" s="96"/>
      <c r="EJY210" s="96"/>
      <c r="EJZ210" s="96"/>
      <c r="EKA210" s="96"/>
      <c r="EKB210" s="96"/>
      <c r="EKC210" s="96"/>
      <c r="EKD210" s="96"/>
      <c r="EKE210" s="96"/>
      <c r="EKF210" s="96"/>
      <c r="EKG210" s="96"/>
      <c r="EKH210" s="96"/>
      <c r="EKI210" s="96"/>
      <c r="EKJ210" s="96"/>
      <c r="EKK210" s="96"/>
      <c r="EKL210" s="96"/>
      <c r="EKM210" s="96"/>
      <c r="EKN210" s="96"/>
      <c r="EKO210" s="96"/>
      <c r="EKP210" s="96"/>
      <c r="EKQ210" s="96"/>
      <c r="EKR210" s="96"/>
      <c r="EKS210" s="96"/>
      <c r="EKT210" s="96"/>
      <c r="EKU210" s="96"/>
      <c r="EKV210" s="96"/>
      <c r="EKW210" s="96"/>
      <c r="EKX210" s="96"/>
      <c r="EKY210" s="96"/>
      <c r="EKZ210" s="96"/>
      <c r="ELA210" s="96"/>
      <c r="ELB210" s="96"/>
      <c r="ELC210" s="96"/>
      <c r="ELD210" s="96"/>
      <c r="ELE210" s="96"/>
      <c r="ELF210" s="96"/>
      <c r="ELG210" s="96"/>
      <c r="ELH210" s="96"/>
      <c r="ELI210" s="96"/>
      <c r="ELJ210" s="96"/>
      <c r="ELK210" s="96"/>
      <c r="ELL210" s="96"/>
      <c r="ELM210" s="96"/>
      <c r="ELN210" s="96"/>
      <c r="ELO210" s="96"/>
      <c r="ELP210" s="96"/>
      <c r="ELQ210" s="96"/>
      <c r="ELR210" s="96"/>
      <c r="ELS210" s="96"/>
      <c r="ELT210" s="96"/>
      <c r="ELU210" s="96"/>
      <c r="ELV210" s="96"/>
      <c r="ELW210" s="96"/>
      <c r="ELX210" s="96"/>
      <c r="ELY210" s="96"/>
      <c r="ELZ210" s="96"/>
      <c r="EMA210" s="96"/>
      <c r="EMB210" s="96"/>
      <c r="EMC210" s="96"/>
      <c r="EMD210" s="96"/>
      <c r="EME210" s="96"/>
      <c r="EMF210" s="96"/>
      <c r="EMG210" s="96"/>
      <c r="EMH210" s="96"/>
      <c r="EMI210" s="96"/>
      <c r="EMJ210" s="96"/>
      <c r="EMK210" s="96"/>
      <c r="EML210" s="96"/>
      <c r="EMM210" s="96"/>
      <c r="EMN210" s="96"/>
      <c r="EMO210" s="96"/>
      <c r="EMP210" s="96"/>
      <c r="EMQ210" s="96"/>
      <c r="EMR210" s="96"/>
      <c r="EMS210" s="96"/>
      <c r="EMT210" s="96"/>
      <c r="EMU210" s="96"/>
      <c r="EMV210" s="96"/>
      <c r="EMW210" s="96"/>
      <c r="EMX210" s="96"/>
      <c r="EMY210" s="96"/>
      <c r="EMZ210" s="96"/>
      <c r="ENA210" s="96"/>
      <c r="ENB210" s="96"/>
      <c r="ENC210" s="96"/>
      <c r="END210" s="96"/>
      <c r="ENE210" s="96"/>
      <c r="ENF210" s="96"/>
      <c r="ENG210" s="96"/>
      <c r="ENH210" s="96"/>
      <c r="ENI210" s="96"/>
      <c r="ENJ210" s="96"/>
      <c r="ENK210" s="96"/>
      <c r="ENL210" s="96"/>
      <c r="ENM210" s="96"/>
      <c r="ENN210" s="96"/>
      <c r="ENO210" s="96"/>
      <c r="ENP210" s="96"/>
      <c r="ENQ210" s="96"/>
      <c r="ENR210" s="96"/>
      <c r="ENS210" s="96"/>
      <c r="ENT210" s="96"/>
      <c r="ENU210" s="96"/>
      <c r="ENV210" s="96"/>
      <c r="ENW210" s="96"/>
      <c r="ENX210" s="96"/>
      <c r="ENY210" s="96"/>
      <c r="ENZ210" s="96"/>
      <c r="EOA210" s="96"/>
      <c r="EOB210" s="96"/>
      <c r="EOC210" s="96"/>
      <c r="EOD210" s="96"/>
      <c r="EOE210" s="96"/>
      <c r="EOF210" s="96"/>
      <c r="EOG210" s="96"/>
      <c r="EOH210" s="96"/>
      <c r="EOI210" s="96"/>
      <c r="EOJ210" s="96"/>
      <c r="EOK210" s="96"/>
      <c r="EOL210" s="96"/>
      <c r="EOM210" s="96"/>
      <c r="EON210" s="96"/>
      <c r="EOO210" s="96"/>
      <c r="EOP210" s="96"/>
      <c r="EOQ210" s="96"/>
      <c r="EOR210" s="96"/>
      <c r="EOS210" s="96"/>
      <c r="EOT210" s="96"/>
      <c r="EOU210" s="96"/>
      <c r="EOV210" s="96"/>
      <c r="EOW210" s="96"/>
      <c r="EOX210" s="96"/>
      <c r="EOY210" s="96"/>
      <c r="EOZ210" s="96"/>
      <c r="EPA210" s="96"/>
      <c r="EPB210" s="96"/>
      <c r="EPC210" s="96"/>
      <c r="EPD210" s="96"/>
      <c r="EPE210" s="96"/>
      <c r="EPF210" s="96"/>
      <c r="EPG210" s="96"/>
      <c r="EPH210" s="96"/>
      <c r="EPI210" s="96"/>
      <c r="EPJ210" s="96"/>
      <c r="EPK210" s="96"/>
      <c r="EPL210" s="96"/>
      <c r="EPM210" s="96"/>
      <c r="EPN210" s="96"/>
      <c r="EPO210" s="96"/>
      <c r="EPP210" s="96"/>
      <c r="EPQ210" s="96"/>
      <c r="EPR210" s="96"/>
      <c r="EPS210" s="96"/>
      <c r="EPT210" s="96"/>
      <c r="EPU210" s="96"/>
      <c r="EPV210" s="96"/>
      <c r="EPW210" s="96"/>
      <c r="EPX210" s="96"/>
      <c r="EPY210" s="96"/>
      <c r="EPZ210" s="96"/>
      <c r="EQA210" s="96"/>
      <c r="EQB210" s="96"/>
      <c r="EQC210" s="96"/>
      <c r="EQD210" s="96"/>
      <c r="EQE210" s="96"/>
      <c r="EQF210" s="96"/>
      <c r="EQG210" s="96"/>
      <c r="EQH210" s="96"/>
      <c r="EQI210" s="96"/>
      <c r="EQJ210" s="96"/>
      <c r="EQK210" s="96"/>
      <c r="EQL210" s="96"/>
      <c r="EQM210" s="96"/>
      <c r="EQN210" s="96"/>
      <c r="EQO210" s="96"/>
      <c r="EQP210" s="96"/>
      <c r="EQQ210" s="96"/>
      <c r="EQR210" s="96"/>
      <c r="EQS210" s="96"/>
      <c r="EQT210" s="96"/>
      <c r="EQU210" s="96"/>
      <c r="EQV210" s="96"/>
      <c r="EQW210" s="96"/>
      <c r="EQX210" s="96"/>
      <c r="EQY210" s="96"/>
      <c r="EQZ210" s="96"/>
      <c r="ERA210" s="96"/>
      <c r="ERB210" s="96"/>
      <c r="ERC210" s="96"/>
      <c r="ERD210" s="96"/>
      <c r="ERE210" s="96"/>
      <c r="ERF210" s="96"/>
      <c r="ERG210" s="96"/>
      <c r="ERH210" s="96"/>
      <c r="ERI210" s="96"/>
      <c r="ERJ210" s="96"/>
      <c r="ERK210" s="96"/>
      <c r="ERL210" s="96"/>
      <c r="ERM210" s="96"/>
      <c r="ERN210" s="96"/>
      <c r="ERO210" s="96"/>
      <c r="ERP210" s="96"/>
      <c r="ERQ210" s="96"/>
      <c r="ERR210" s="96"/>
      <c r="ERS210" s="96"/>
      <c r="ERT210" s="96"/>
      <c r="ERU210" s="96"/>
      <c r="ERV210" s="96"/>
      <c r="ERW210" s="96"/>
      <c r="ERX210" s="96"/>
      <c r="ERY210" s="96"/>
      <c r="ERZ210" s="96"/>
      <c r="ESA210" s="96"/>
      <c r="ESB210" s="96"/>
      <c r="ESC210" s="96"/>
      <c r="ESD210" s="96"/>
      <c r="ESE210" s="96"/>
      <c r="ESF210" s="96"/>
      <c r="ESG210" s="96"/>
      <c r="ESH210" s="96"/>
      <c r="ESI210" s="96"/>
      <c r="ESJ210" s="96"/>
      <c r="ESK210" s="96"/>
      <c r="ESL210" s="96"/>
      <c r="ESM210" s="96"/>
      <c r="ESN210" s="96"/>
      <c r="ESO210" s="96"/>
      <c r="ESP210" s="96"/>
      <c r="ESQ210" s="96"/>
      <c r="ESR210" s="96"/>
      <c r="ESS210" s="96"/>
      <c r="EST210" s="96"/>
      <c r="ESU210" s="96"/>
      <c r="ESV210" s="96"/>
      <c r="ESW210" s="96"/>
      <c r="ESX210" s="96"/>
      <c r="ESY210" s="96"/>
      <c r="ESZ210" s="96"/>
      <c r="ETA210" s="96"/>
      <c r="ETB210" s="96"/>
      <c r="ETC210" s="96"/>
      <c r="ETD210" s="96"/>
      <c r="ETE210" s="96"/>
      <c r="ETF210" s="96"/>
      <c r="ETG210" s="96"/>
      <c r="ETH210" s="96"/>
      <c r="ETI210" s="96"/>
      <c r="ETJ210" s="96"/>
      <c r="ETK210" s="96"/>
      <c r="ETL210" s="96"/>
      <c r="ETM210" s="96"/>
      <c r="ETN210" s="96"/>
      <c r="ETO210" s="96"/>
      <c r="ETP210" s="96"/>
      <c r="ETQ210" s="96"/>
      <c r="ETR210" s="96"/>
      <c r="ETS210" s="96"/>
      <c r="ETT210" s="96"/>
      <c r="ETU210" s="96"/>
      <c r="ETV210" s="96"/>
      <c r="ETW210" s="96"/>
      <c r="ETX210" s="96"/>
      <c r="ETY210" s="96"/>
      <c r="ETZ210" s="96"/>
      <c r="EUA210" s="96"/>
      <c r="EUB210" s="96"/>
      <c r="EUC210" s="96"/>
      <c r="EUD210" s="96"/>
      <c r="EUE210" s="96"/>
      <c r="EUF210" s="96"/>
      <c r="EUG210" s="96"/>
      <c r="EUH210" s="96"/>
      <c r="EUI210" s="96"/>
      <c r="EUJ210" s="96"/>
      <c r="EUK210" s="96"/>
      <c r="EUL210" s="96"/>
      <c r="EUM210" s="96"/>
      <c r="EUN210" s="96"/>
      <c r="EUO210" s="96"/>
      <c r="EUP210" s="96"/>
      <c r="EUQ210" s="96"/>
      <c r="EUR210" s="96"/>
      <c r="EUS210" s="96"/>
      <c r="EUT210" s="96"/>
      <c r="EUU210" s="96"/>
      <c r="EUV210" s="96"/>
      <c r="EUW210" s="96"/>
      <c r="EUX210" s="96"/>
      <c r="EUY210" s="96"/>
      <c r="EUZ210" s="96"/>
      <c r="EVA210" s="96"/>
      <c r="EVB210" s="96"/>
      <c r="EVC210" s="96"/>
      <c r="EVD210" s="96"/>
      <c r="EVE210" s="96"/>
      <c r="EVF210" s="96"/>
      <c r="EVG210" s="96"/>
      <c r="EVH210" s="96"/>
      <c r="EVI210" s="96"/>
      <c r="EVJ210" s="96"/>
      <c r="EVK210" s="96"/>
      <c r="EVL210" s="96"/>
      <c r="EVM210" s="96"/>
      <c r="EVN210" s="96"/>
      <c r="EVO210" s="96"/>
      <c r="EVP210" s="96"/>
      <c r="EVQ210" s="96"/>
      <c r="EVR210" s="96"/>
      <c r="EVS210" s="96"/>
      <c r="EVT210" s="96"/>
      <c r="EVU210" s="96"/>
      <c r="EVV210" s="96"/>
      <c r="EVW210" s="96"/>
      <c r="EVX210" s="96"/>
      <c r="EVY210" s="96"/>
      <c r="EVZ210" s="96"/>
      <c r="EWA210" s="96"/>
      <c r="EWB210" s="96"/>
      <c r="EWC210" s="96"/>
      <c r="EWD210" s="96"/>
      <c r="EWE210" s="96"/>
      <c r="EWF210" s="96"/>
      <c r="EWG210" s="96"/>
      <c r="EWH210" s="96"/>
      <c r="EWI210" s="96"/>
      <c r="EWJ210" s="96"/>
      <c r="EWK210" s="96"/>
      <c r="EWL210" s="96"/>
      <c r="EWM210" s="96"/>
      <c r="EWN210" s="96"/>
      <c r="EWO210" s="96"/>
      <c r="EWP210" s="96"/>
      <c r="EWQ210" s="96"/>
      <c r="EWR210" s="96"/>
      <c r="EWS210" s="96"/>
      <c r="EWT210" s="96"/>
      <c r="EWU210" s="96"/>
      <c r="EWV210" s="96"/>
      <c r="EWW210" s="96"/>
      <c r="EWX210" s="96"/>
      <c r="EWY210" s="96"/>
      <c r="EWZ210" s="96"/>
      <c r="EXA210" s="96"/>
      <c r="EXB210" s="96"/>
      <c r="EXC210" s="96"/>
      <c r="EXD210" s="96"/>
      <c r="EXE210" s="96"/>
      <c r="EXF210" s="96"/>
      <c r="EXG210" s="96"/>
      <c r="EXH210" s="96"/>
      <c r="EXI210" s="96"/>
      <c r="EXJ210" s="96"/>
      <c r="EXK210" s="96"/>
      <c r="EXL210" s="96"/>
      <c r="EXM210" s="96"/>
      <c r="EXN210" s="96"/>
      <c r="EXO210" s="96"/>
      <c r="EXP210" s="96"/>
      <c r="EXQ210" s="96"/>
      <c r="EXR210" s="96"/>
      <c r="EXS210" s="96"/>
      <c r="EXT210" s="96"/>
      <c r="EXU210" s="96"/>
      <c r="EXV210" s="96"/>
      <c r="EXW210" s="96"/>
      <c r="EXX210" s="96"/>
      <c r="EXY210" s="96"/>
      <c r="EXZ210" s="96"/>
      <c r="EYA210" s="96"/>
      <c r="EYB210" s="96"/>
      <c r="EYC210" s="96"/>
      <c r="EYD210" s="96"/>
      <c r="EYE210" s="96"/>
      <c r="EYF210" s="96"/>
      <c r="EYG210" s="96"/>
      <c r="EYH210" s="96"/>
      <c r="EYI210" s="96"/>
      <c r="EYJ210" s="96"/>
      <c r="EYK210" s="96"/>
      <c r="EYL210" s="96"/>
      <c r="EYM210" s="96"/>
      <c r="EYN210" s="96"/>
      <c r="EYO210" s="96"/>
      <c r="EYP210" s="96"/>
      <c r="EYQ210" s="96"/>
      <c r="EYR210" s="96"/>
      <c r="EYS210" s="96"/>
      <c r="EYT210" s="96"/>
      <c r="EYU210" s="96"/>
      <c r="EYV210" s="96"/>
      <c r="EYW210" s="96"/>
      <c r="EYX210" s="96"/>
      <c r="EYY210" s="96"/>
      <c r="EYZ210" s="96"/>
      <c r="EZA210" s="96"/>
      <c r="EZB210" s="96"/>
      <c r="EZC210" s="96"/>
      <c r="EZD210" s="96"/>
      <c r="EZE210" s="96"/>
      <c r="EZF210" s="96"/>
      <c r="EZG210" s="96"/>
      <c r="EZH210" s="96"/>
      <c r="EZI210" s="96"/>
      <c r="EZJ210" s="96"/>
      <c r="EZK210" s="96"/>
      <c r="EZL210" s="96"/>
      <c r="EZM210" s="96"/>
      <c r="EZN210" s="96"/>
      <c r="EZO210" s="96"/>
      <c r="EZP210" s="96"/>
      <c r="EZQ210" s="96"/>
      <c r="EZR210" s="96"/>
      <c r="EZS210" s="96"/>
      <c r="EZT210" s="96"/>
      <c r="EZU210" s="96"/>
      <c r="EZV210" s="96"/>
      <c r="EZW210" s="96"/>
      <c r="EZX210" s="96"/>
      <c r="EZY210" s="96"/>
      <c r="EZZ210" s="96"/>
      <c r="FAA210" s="96"/>
      <c r="FAB210" s="96"/>
      <c r="FAC210" s="96"/>
      <c r="FAD210" s="96"/>
      <c r="FAE210" s="96"/>
      <c r="FAF210" s="96"/>
      <c r="FAG210" s="96"/>
      <c r="FAH210" s="96"/>
      <c r="FAI210" s="96"/>
      <c r="FAJ210" s="96"/>
      <c r="FAK210" s="96"/>
      <c r="FAL210" s="96"/>
      <c r="FAM210" s="96"/>
      <c r="FAN210" s="96"/>
      <c r="FAO210" s="96"/>
      <c r="FAP210" s="96"/>
      <c r="FAQ210" s="96"/>
      <c r="FAR210" s="96"/>
      <c r="FAS210" s="96"/>
      <c r="FAT210" s="96"/>
      <c r="FAU210" s="96"/>
      <c r="FAV210" s="96"/>
      <c r="FAW210" s="96"/>
      <c r="FAX210" s="96"/>
      <c r="FAY210" s="96"/>
      <c r="FAZ210" s="96"/>
      <c r="FBA210" s="96"/>
      <c r="FBB210" s="96"/>
      <c r="FBC210" s="96"/>
      <c r="FBD210" s="96"/>
      <c r="FBE210" s="96"/>
      <c r="FBF210" s="96"/>
      <c r="FBG210" s="96"/>
      <c r="FBH210" s="96"/>
      <c r="FBI210" s="96"/>
      <c r="FBJ210" s="96"/>
      <c r="FBK210" s="96"/>
      <c r="FBL210" s="96"/>
      <c r="FBM210" s="96"/>
      <c r="FBN210" s="96"/>
      <c r="FBO210" s="96"/>
      <c r="FBP210" s="96"/>
      <c r="FBQ210" s="96"/>
      <c r="FBR210" s="96"/>
      <c r="FBS210" s="96"/>
      <c r="FBT210" s="96"/>
      <c r="FBU210" s="96"/>
      <c r="FBV210" s="96"/>
      <c r="FBW210" s="96"/>
      <c r="FBX210" s="96"/>
      <c r="FBY210" s="96"/>
      <c r="FBZ210" s="96"/>
      <c r="FCA210" s="96"/>
      <c r="FCB210" s="96"/>
      <c r="FCC210" s="96"/>
      <c r="FCD210" s="96"/>
      <c r="FCE210" s="96"/>
      <c r="FCF210" s="96"/>
      <c r="FCG210" s="96"/>
      <c r="FCH210" s="96"/>
      <c r="FCI210" s="96"/>
      <c r="FCJ210" s="96"/>
      <c r="FCK210" s="96"/>
      <c r="FCL210" s="96"/>
      <c r="FCM210" s="96"/>
      <c r="FCN210" s="96"/>
      <c r="FCO210" s="96"/>
      <c r="FCP210" s="96"/>
      <c r="FCQ210" s="96"/>
      <c r="FCR210" s="96"/>
      <c r="FCS210" s="96"/>
      <c r="FCT210" s="96"/>
      <c r="FCU210" s="96"/>
      <c r="FCV210" s="96"/>
      <c r="FCW210" s="96"/>
      <c r="FCX210" s="96"/>
      <c r="FCY210" s="96"/>
      <c r="FCZ210" s="96"/>
      <c r="FDA210" s="96"/>
      <c r="FDB210" s="96"/>
      <c r="FDC210" s="96"/>
      <c r="FDD210" s="96"/>
      <c r="FDE210" s="96"/>
      <c r="FDF210" s="96"/>
      <c r="FDG210" s="96"/>
      <c r="FDH210" s="96"/>
      <c r="FDI210" s="96"/>
      <c r="FDJ210" s="96"/>
      <c r="FDK210" s="96"/>
      <c r="FDL210" s="96"/>
      <c r="FDM210" s="96"/>
      <c r="FDN210" s="96"/>
      <c r="FDO210" s="96"/>
      <c r="FDP210" s="96"/>
      <c r="FDQ210" s="96"/>
      <c r="FDR210" s="96"/>
      <c r="FDS210" s="96"/>
      <c r="FDT210" s="96"/>
      <c r="FDU210" s="96"/>
      <c r="FDV210" s="96"/>
      <c r="FDW210" s="96"/>
      <c r="FDX210" s="96"/>
      <c r="FDY210" s="96"/>
      <c r="FDZ210" s="96"/>
      <c r="FEA210" s="96"/>
      <c r="FEB210" s="96"/>
      <c r="FEC210" s="96"/>
      <c r="FED210" s="96"/>
      <c r="FEE210" s="96"/>
      <c r="FEF210" s="96"/>
      <c r="FEG210" s="96"/>
      <c r="FEH210" s="96"/>
      <c r="FEI210" s="96"/>
      <c r="FEJ210" s="96"/>
      <c r="FEK210" s="96"/>
      <c r="FEL210" s="96"/>
      <c r="FEM210" s="96"/>
      <c r="FEN210" s="96"/>
      <c r="FEO210" s="96"/>
      <c r="FEP210" s="96"/>
      <c r="FEQ210" s="96"/>
      <c r="FER210" s="96"/>
      <c r="FES210" s="96"/>
      <c r="FET210" s="96"/>
      <c r="FEU210" s="96"/>
      <c r="FEV210" s="96"/>
      <c r="FEW210" s="96"/>
      <c r="FEX210" s="96"/>
      <c r="FEY210" s="96"/>
      <c r="FEZ210" s="96"/>
      <c r="FFA210" s="96"/>
      <c r="FFB210" s="96"/>
      <c r="FFC210" s="96"/>
      <c r="FFD210" s="96"/>
      <c r="FFE210" s="96"/>
      <c r="FFF210" s="96"/>
      <c r="FFG210" s="96"/>
      <c r="FFH210" s="96"/>
      <c r="FFI210" s="96"/>
      <c r="FFJ210" s="96"/>
      <c r="FFK210" s="96"/>
      <c r="FFL210" s="96"/>
      <c r="FFM210" s="96"/>
      <c r="FFN210" s="96"/>
      <c r="FFO210" s="96"/>
      <c r="FFP210" s="96"/>
      <c r="FFQ210" s="96"/>
      <c r="FFR210" s="96"/>
      <c r="FFS210" s="96"/>
      <c r="FFT210" s="96"/>
      <c r="FFU210" s="96"/>
      <c r="FFV210" s="96"/>
      <c r="FFW210" s="96"/>
      <c r="FFX210" s="96"/>
      <c r="FFY210" s="96"/>
      <c r="FFZ210" s="96"/>
      <c r="FGA210" s="96"/>
      <c r="FGB210" s="96"/>
      <c r="FGC210" s="96"/>
      <c r="FGD210" s="96"/>
      <c r="FGE210" s="96"/>
      <c r="FGF210" s="96"/>
      <c r="FGG210" s="96"/>
      <c r="FGH210" s="96"/>
      <c r="FGI210" s="96"/>
      <c r="FGJ210" s="96"/>
      <c r="FGK210" s="96"/>
      <c r="FGL210" s="96"/>
      <c r="FGM210" s="96"/>
      <c r="FGN210" s="96"/>
      <c r="FGO210" s="96"/>
      <c r="FGP210" s="96"/>
      <c r="FGQ210" s="96"/>
      <c r="FGR210" s="96"/>
      <c r="FGS210" s="96"/>
      <c r="FGT210" s="96"/>
      <c r="FGU210" s="96"/>
      <c r="FGV210" s="96"/>
      <c r="FGW210" s="96"/>
      <c r="FGX210" s="96"/>
      <c r="FGY210" s="96"/>
      <c r="FGZ210" s="96"/>
      <c r="FHA210" s="96"/>
      <c r="FHB210" s="96"/>
      <c r="FHC210" s="96"/>
      <c r="FHD210" s="96"/>
      <c r="FHE210" s="96"/>
      <c r="FHF210" s="96"/>
      <c r="FHG210" s="96"/>
      <c r="FHH210" s="96"/>
      <c r="FHI210" s="96"/>
      <c r="FHJ210" s="96"/>
      <c r="FHK210" s="96"/>
      <c r="FHL210" s="96"/>
      <c r="FHM210" s="96"/>
      <c r="FHN210" s="96"/>
      <c r="FHO210" s="96"/>
      <c r="FHP210" s="96"/>
      <c r="FHQ210" s="96"/>
      <c r="FHR210" s="96"/>
      <c r="FHS210" s="96"/>
      <c r="FHT210" s="96"/>
      <c r="FHU210" s="96"/>
      <c r="FHV210" s="96"/>
      <c r="FHW210" s="96"/>
      <c r="FHX210" s="96"/>
      <c r="FHY210" s="96"/>
      <c r="FHZ210" s="96"/>
      <c r="FIA210" s="96"/>
      <c r="FIB210" s="96"/>
      <c r="FIC210" s="96"/>
      <c r="FID210" s="96"/>
      <c r="FIE210" s="96"/>
      <c r="FIF210" s="96"/>
      <c r="FIG210" s="96"/>
      <c r="FIH210" s="96"/>
      <c r="FII210" s="96"/>
      <c r="FIJ210" s="96"/>
      <c r="FIK210" s="96"/>
      <c r="FIL210" s="96"/>
      <c r="FIM210" s="96"/>
      <c r="FIN210" s="96"/>
      <c r="FIO210" s="96"/>
      <c r="FIP210" s="96"/>
      <c r="FIQ210" s="96"/>
      <c r="FIR210" s="96"/>
      <c r="FIS210" s="96"/>
      <c r="FIT210" s="96"/>
      <c r="FIU210" s="96"/>
      <c r="FIV210" s="96"/>
      <c r="FIW210" s="96"/>
      <c r="FIX210" s="96"/>
      <c r="FIY210" s="96"/>
      <c r="FIZ210" s="96"/>
      <c r="FJA210" s="96"/>
      <c r="FJB210" s="96"/>
      <c r="FJC210" s="96"/>
      <c r="FJD210" s="96"/>
      <c r="FJE210" s="96"/>
      <c r="FJF210" s="96"/>
      <c r="FJG210" s="96"/>
      <c r="FJH210" s="96"/>
      <c r="FJI210" s="96"/>
      <c r="FJJ210" s="96"/>
      <c r="FJK210" s="96"/>
      <c r="FJL210" s="96"/>
      <c r="FJM210" s="96"/>
      <c r="FJN210" s="96"/>
      <c r="FJO210" s="96"/>
      <c r="FJP210" s="96"/>
      <c r="FJQ210" s="96"/>
      <c r="FJR210" s="96"/>
      <c r="FJS210" s="96"/>
      <c r="FJT210" s="96"/>
      <c r="FJU210" s="96"/>
      <c r="FJV210" s="96"/>
      <c r="FJW210" s="96"/>
      <c r="FJX210" s="96"/>
      <c r="FJY210" s="96"/>
      <c r="FJZ210" s="96"/>
      <c r="FKA210" s="96"/>
      <c r="FKB210" s="96"/>
      <c r="FKC210" s="96"/>
      <c r="FKD210" s="96"/>
      <c r="FKE210" s="96"/>
      <c r="FKF210" s="96"/>
      <c r="FKG210" s="96"/>
      <c r="FKH210" s="96"/>
      <c r="FKI210" s="96"/>
      <c r="FKJ210" s="96"/>
      <c r="FKK210" s="96"/>
      <c r="FKL210" s="96"/>
      <c r="FKM210" s="96"/>
      <c r="FKN210" s="96"/>
      <c r="FKO210" s="96"/>
      <c r="FKP210" s="96"/>
      <c r="FKQ210" s="96"/>
      <c r="FKR210" s="96"/>
      <c r="FKS210" s="96"/>
      <c r="FKT210" s="96"/>
      <c r="FKU210" s="96"/>
      <c r="FKV210" s="96"/>
      <c r="FKW210" s="96"/>
      <c r="FKX210" s="96"/>
      <c r="FKY210" s="96"/>
      <c r="FKZ210" s="96"/>
      <c r="FLA210" s="96"/>
      <c r="FLB210" s="96"/>
      <c r="FLC210" s="96"/>
      <c r="FLD210" s="96"/>
      <c r="FLE210" s="96"/>
      <c r="FLF210" s="96"/>
      <c r="FLG210" s="96"/>
      <c r="FLH210" s="96"/>
      <c r="FLI210" s="96"/>
      <c r="FLJ210" s="96"/>
      <c r="FLK210" s="96"/>
      <c r="FLL210" s="96"/>
      <c r="FLM210" s="96"/>
      <c r="FLN210" s="96"/>
      <c r="FLO210" s="96"/>
      <c r="FLP210" s="96"/>
      <c r="FLQ210" s="96"/>
      <c r="FLR210" s="96"/>
      <c r="FLS210" s="96"/>
      <c r="FLT210" s="96"/>
      <c r="FLU210" s="96"/>
      <c r="FLV210" s="96"/>
      <c r="FLW210" s="96"/>
      <c r="FLX210" s="96"/>
      <c r="FLY210" s="96"/>
      <c r="FLZ210" s="96"/>
      <c r="FMA210" s="96"/>
      <c r="FMB210" s="96"/>
      <c r="FMC210" s="96"/>
      <c r="FMD210" s="96"/>
      <c r="FME210" s="96"/>
      <c r="FMF210" s="96"/>
      <c r="FMG210" s="96"/>
      <c r="FMH210" s="96"/>
      <c r="FMI210" s="96"/>
      <c r="FMJ210" s="96"/>
      <c r="FMK210" s="96"/>
      <c r="FML210" s="96"/>
      <c r="FMM210" s="96"/>
      <c r="FMN210" s="96"/>
      <c r="FMO210" s="96"/>
      <c r="FMP210" s="96"/>
      <c r="FMQ210" s="96"/>
      <c r="FMR210" s="96"/>
      <c r="FMS210" s="96"/>
      <c r="FMT210" s="96"/>
      <c r="FMU210" s="96"/>
      <c r="FMV210" s="96"/>
      <c r="FMW210" s="96"/>
      <c r="FMX210" s="96"/>
      <c r="FMY210" s="96"/>
      <c r="FMZ210" s="96"/>
      <c r="FNA210" s="96"/>
      <c r="FNB210" s="96"/>
      <c r="FNC210" s="96"/>
      <c r="FND210" s="96"/>
      <c r="FNE210" s="96"/>
      <c r="FNF210" s="96"/>
      <c r="FNG210" s="96"/>
      <c r="FNH210" s="96"/>
      <c r="FNI210" s="96"/>
      <c r="FNJ210" s="96"/>
      <c r="FNK210" s="96"/>
      <c r="FNL210" s="96"/>
      <c r="FNM210" s="96"/>
      <c r="FNN210" s="96"/>
      <c r="FNO210" s="96"/>
      <c r="FNP210" s="96"/>
      <c r="FNQ210" s="96"/>
      <c r="FNR210" s="96"/>
      <c r="FNS210" s="96"/>
      <c r="FNT210" s="96"/>
      <c r="FNU210" s="96"/>
      <c r="FNV210" s="96"/>
      <c r="FNW210" s="96"/>
      <c r="FNX210" s="96"/>
      <c r="FNY210" s="96"/>
      <c r="FNZ210" s="96"/>
      <c r="FOA210" s="96"/>
      <c r="FOB210" s="96"/>
      <c r="FOC210" s="96"/>
      <c r="FOD210" s="96"/>
      <c r="FOE210" s="96"/>
      <c r="FOF210" s="96"/>
      <c r="FOG210" s="96"/>
      <c r="FOH210" s="96"/>
      <c r="FOI210" s="96"/>
      <c r="FOJ210" s="96"/>
      <c r="FOK210" s="96"/>
      <c r="FOL210" s="96"/>
      <c r="FOM210" s="96"/>
      <c r="FON210" s="96"/>
      <c r="FOO210" s="96"/>
      <c r="FOP210" s="96"/>
      <c r="FOQ210" s="96"/>
      <c r="FOR210" s="96"/>
      <c r="FOS210" s="96"/>
      <c r="FOT210" s="96"/>
      <c r="FOU210" s="96"/>
      <c r="FOV210" s="96"/>
      <c r="FOW210" s="96"/>
      <c r="FOX210" s="96"/>
      <c r="FOY210" s="96"/>
      <c r="FOZ210" s="96"/>
      <c r="FPA210" s="96"/>
      <c r="FPB210" s="96"/>
      <c r="FPC210" s="96"/>
      <c r="FPD210" s="96"/>
      <c r="FPE210" s="96"/>
      <c r="FPF210" s="96"/>
      <c r="FPG210" s="96"/>
      <c r="FPH210" s="96"/>
      <c r="FPI210" s="96"/>
      <c r="FPJ210" s="96"/>
      <c r="FPK210" s="96"/>
      <c r="FPL210" s="96"/>
      <c r="FPM210" s="96"/>
      <c r="FPN210" s="96"/>
      <c r="FPO210" s="96"/>
      <c r="FPP210" s="96"/>
      <c r="FPQ210" s="96"/>
      <c r="FPR210" s="96"/>
      <c r="FPS210" s="96"/>
      <c r="FPT210" s="96"/>
      <c r="FPU210" s="96"/>
      <c r="FPV210" s="96"/>
      <c r="FPW210" s="96"/>
      <c r="FPX210" s="96"/>
      <c r="FPY210" s="96"/>
      <c r="FPZ210" s="96"/>
      <c r="FQA210" s="96"/>
      <c r="FQB210" s="96"/>
      <c r="FQC210" s="96"/>
      <c r="FQD210" s="96"/>
      <c r="FQE210" s="96"/>
      <c r="FQF210" s="96"/>
      <c r="FQG210" s="96"/>
      <c r="FQH210" s="96"/>
      <c r="FQI210" s="96"/>
      <c r="FQJ210" s="96"/>
      <c r="FQK210" s="96"/>
      <c r="FQL210" s="96"/>
      <c r="FQM210" s="96"/>
      <c r="FQN210" s="96"/>
      <c r="FQO210" s="96"/>
      <c r="FQP210" s="96"/>
      <c r="FQQ210" s="96"/>
      <c r="FQR210" s="96"/>
      <c r="FQS210" s="96"/>
      <c r="FQT210" s="96"/>
      <c r="FQU210" s="96"/>
      <c r="FQV210" s="96"/>
      <c r="FQW210" s="96"/>
      <c r="FQX210" s="96"/>
      <c r="FQY210" s="96"/>
      <c r="FQZ210" s="96"/>
      <c r="FRA210" s="96"/>
      <c r="FRB210" s="96"/>
      <c r="FRC210" s="96"/>
      <c r="FRD210" s="96"/>
      <c r="FRE210" s="96"/>
      <c r="FRF210" s="96"/>
      <c r="FRG210" s="96"/>
      <c r="FRH210" s="96"/>
      <c r="FRI210" s="96"/>
      <c r="FRJ210" s="96"/>
      <c r="FRK210" s="96"/>
      <c r="FRL210" s="96"/>
      <c r="FRM210" s="96"/>
      <c r="FRN210" s="96"/>
      <c r="FRO210" s="96"/>
      <c r="FRP210" s="96"/>
      <c r="FRQ210" s="96"/>
      <c r="FRR210" s="96"/>
      <c r="FRS210" s="96"/>
      <c r="FRT210" s="96"/>
      <c r="FRU210" s="96"/>
      <c r="FRV210" s="96"/>
      <c r="FRW210" s="96"/>
      <c r="FRX210" s="96"/>
      <c r="FRY210" s="96"/>
      <c r="FRZ210" s="96"/>
      <c r="FSA210" s="96"/>
      <c r="FSB210" s="96"/>
      <c r="FSC210" s="96"/>
      <c r="FSD210" s="96"/>
      <c r="FSE210" s="96"/>
      <c r="FSF210" s="96"/>
      <c r="FSG210" s="96"/>
      <c r="FSH210" s="96"/>
      <c r="FSI210" s="96"/>
      <c r="FSJ210" s="96"/>
      <c r="FSK210" s="96"/>
      <c r="FSL210" s="96"/>
      <c r="FSM210" s="96"/>
      <c r="FSN210" s="96"/>
      <c r="FSO210" s="96"/>
      <c r="FSP210" s="96"/>
      <c r="FSQ210" s="96"/>
      <c r="FSR210" s="96"/>
      <c r="FSS210" s="96"/>
      <c r="FST210" s="96"/>
      <c r="FSU210" s="96"/>
      <c r="FSV210" s="96"/>
      <c r="FSW210" s="96"/>
      <c r="FSX210" s="96"/>
      <c r="FSY210" s="96"/>
      <c r="FSZ210" s="96"/>
      <c r="FTA210" s="96"/>
      <c r="FTB210" s="96"/>
      <c r="FTC210" s="96"/>
      <c r="FTD210" s="96"/>
      <c r="FTE210" s="96"/>
      <c r="FTF210" s="96"/>
      <c r="FTG210" s="96"/>
      <c r="FTH210" s="96"/>
      <c r="FTI210" s="96"/>
      <c r="FTJ210" s="96"/>
      <c r="FTK210" s="96"/>
      <c r="FTL210" s="96"/>
      <c r="FTM210" s="96"/>
      <c r="FTN210" s="96"/>
      <c r="FTO210" s="96"/>
      <c r="FTP210" s="96"/>
      <c r="FTQ210" s="96"/>
      <c r="FTR210" s="96"/>
      <c r="FTS210" s="96"/>
      <c r="FTT210" s="96"/>
      <c r="FTU210" s="96"/>
      <c r="FTV210" s="96"/>
      <c r="FTW210" s="96"/>
      <c r="FTX210" s="96"/>
      <c r="FTY210" s="96"/>
      <c r="FTZ210" s="96"/>
      <c r="FUA210" s="96"/>
      <c r="FUB210" s="96"/>
      <c r="FUC210" s="96"/>
      <c r="FUD210" s="96"/>
      <c r="FUE210" s="96"/>
      <c r="FUF210" s="96"/>
      <c r="FUG210" s="96"/>
      <c r="FUH210" s="96"/>
      <c r="FUI210" s="96"/>
      <c r="FUJ210" s="96"/>
      <c r="FUK210" s="96"/>
      <c r="FUL210" s="96"/>
      <c r="FUM210" s="96"/>
      <c r="FUN210" s="96"/>
      <c r="FUO210" s="96"/>
      <c r="FUP210" s="96"/>
      <c r="FUQ210" s="96"/>
      <c r="FUR210" s="96"/>
      <c r="FUS210" s="96"/>
      <c r="FUT210" s="96"/>
      <c r="FUU210" s="96"/>
      <c r="FUV210" s="96"/>
      <c r="FUW210" s="96"/>
      <c r="FUX210" s="96"/>
      <c r="FUY210" s="96"/>
      <c r="FUZ210" s="96"/>
      <c r="FVA210" s="96"/>
      <c r="FVB210" s="96"/>
      <c r="FVC210" s="96"/>
      <c r="FVD210" s="96"/>
      <c r="FVE210" s="96"/>
      <c r="FVF210" s="96"/>
      <c r="FVG210" s="96"/>
      <c r="FVH210" s="96"/>
      <c r="FVI210" s="96"/>
      <c r="FVJ210" s="96"/>
      <c r="FVK210" s="96"/>
      <c r="FVL210" s="96"/>
      <c r="FVM210" s="96"/>
      <c r="FVN210" s="96"/>
      <c r="FVO210" s="96"/>
      <c r="FVP210" s="96"/>
      <c r="FVQ210" s="96"/>
      <c r="FVR210" s="96"/>
      <c r="FVS210" s="96"/>
      <c r="FVT210" s="96"/>
      <c r="FVU210" s="96"/>
      <c r="FVV210" s="96"/>
      <c r="FVW210" s="96"/>
      <c r="FVX210" s="96"/>
      <c r="FVY210" s="96"/>
      <c r="FVZ210" s="96"/>
      <c r="FWA210" s="96"/>
      <c r="FWB210" s="96"/>
      <c r="FWC210" s="96"/>
      <c r="FWD210" s="96"/>
      <c r="FWE210" s="96"/>
      <c r="FWF210" s="96"/>
      <c r="FWG210" s="96"/>
      <c r="FWH210" s="96"/>
      <c r="FWI210" s="96"/>
      <c r="FWJ210" s="96"/>
      <c r="FWK210" s="96"/>
      <c r="FWL210" s="96"/>
      <c r="FWM210" s="96"/>
      <c r="FWN210" s="96"/>
      <c r="FWO210" s="96"/>
      <c r="FWP210" s="96"/>
      <c r="FWQ210" s="96"/>
      <c r="FWR210" s="96"/>
      <c r="FWS210" s="96"/>
      <c r="FWT210" s="96"/>
      <c r="FWU210" s="96"/>
      <c r="FWV210" s="96"/>
      <c r="FWW210" s="96"/>
      <c r="FWX210" s="96"/>
      <c r="FWY210" s="96"/>
      <c r="FWZ210" s="96"/>
      <c r="FXA210" s="96"/>
      <c r="FXB210" s="96"/>
      <c r="FXC210" s="96"/>
      <c r="FXD210" s="96"/>
      <c r="FXE210" s="96"/>
      <c r="FXF210" s="96"/>
      <c r="FXG210" s="96"/>
      <c r="FXH210" s="96"/>
      <c r="FXI210" s="96"/>
      <c r="FXJ210" s="96"/>
      <c r="FXK210" s="96"/>
      <c r="FXL210" s="96"/>
      <c r="FXM210" s="96"/>
      <c r="FXN210" s="96"/>
      <c r="FXO210" s="96"/>
      <c r="FXP210" s="96"/>
      <c r="FXQ210" s="96"/>
      <c r="FXR210" s="96"/>
      <c r="FXS210" s="96"/>
      <c r="FXT210" s="96"/>
      <c r="FXU210" s="96"/>
      <c r="FXV210" s="96"/>
      <c r="FXW210" s="96"/>
      <c r="FXX210" s="96"/>
      <c r="FXY210" s="96"/>
      <c r="FXZ210" s="96"/>
      <c r="FYA210" s="96"/>
      <c r="FYB210" s="96"/>
      <c r="FYC210" s="96"/>
      <c r="FYD210" s="96"/>
      <c r="FYE210" s="96"/>
      <c r="FYF210" s="96"/>
      <c r="FYG210" s="96"/>
      <c r="FYH210" s="96"/>
      <c r="FYI210" s="96"/>
      <c r="FYJ210" s="96"/>
      <c r="FYK210" s="96"/>
      <c r="FYL210" s="96"/>
      <c r="FYM210" s="96"/>
      <c r="FYN210" s="96"/>
      <c r="FYO210" s="96"/>
      <c r="FYP210" s="96"/>
      <c r="FYQ210" s="96"/>
      <c r="FYR210" s="96"/>
      <c r="FYS210" s="96"/>
      <c r="FYT210" s="96"/>
      <c r="FYU210" s="96"/>
      <c r="FYV210" s="96"/>
      <c r="FYW210" s="96"/>
      <c r="FYX210" s="96"/>
      <c r="FYY210" s="96"/>
      <c r="FYZ210" s="96"/>
      <c r="FZA210" s="96"/>
      <c r="FZB210" s="96"/>
      <c r="FZC210" s="96"/>
      <c r="FZD210" s="96"/>
      <c r="FZE210" s="96"/>
      <c r="FZF210" s="96"/>
      <c r="FZG210" s="96"/>
      <c r="FZH210" s="96"/>
      <c r="FZI210" s="96"/>
      <c r="FZJ210" s="96"/>
      <c r="FZK210" s="96"/>
      <c r="FZL210" s="96"/>
      <c r="FZM210" s="96"/>
      <c r="FZN210" s="96"/>
      <c r="FZO210" s="96"/>
      <c r="FZP210" s="96"/>
      <c r="FZQ210" s="96"/>
      <c r="FZR210" s="96"/>
      <c r="FZS210" s="96"/>
      <c r="FZT210" s="96"/>
      <c r="FZU210" s="96"/>
      <c r="FZV210" s="96"/>
      <c r="FZW210" s="96"/>
      <c r="FZX210" s="96"/>
      <c r="FZY210" s="96"/>
      <c r="FZZ210" s="96"/>
      <c r="GAA210" s="96"/>
      <c r="GAB210" s="96"/>
      <c r="GAC210" s="96"/>
      <c r="GAD210" s="96"/>
      <c r="GAE210" s="96"/>
      <c r="GAF210" s="96"/>
      <c r="GAG210" s="96"/>
      <c r="GAH210" s="96"/>
      <c r="GAI210" s="96"/>
      <c r="GAJ210" s="96"/>
      <c r="GAK210" s="96"/>
      <c r="GAL210" s="96"/>
      <c r="GAM210" s="96"/>
      <c r="GAN210" s="96"/>
      <c r="GAO210" s="96"/>
      <c r="GAP210" s="96"/>
      <c r="GAQ210" s="96"/>
      <c r="GAR210" s="96"/>
      <c r="GAS210" s="96"/>
      <c r="GAT210" s="96"/>
      <c r="GAU210" s="96"/>
      <c r="GAV210" s="96"/>
      <c r="GAW210" s="96"/>
      <c r="GAX210" s="96"/>
      <c r="GAY210" s="96"/>
      <c r="GAZ210" s="96"/>
      <c r="GBA210" s="96"/>
      <c r="GBB210" s="96"/>
      <c r="GBC210" s="96"/>
      <c r="GBD210" s="96"/>
      <c r="GBE210" s="96"/>
      <c r="GBF210" s="96"/>
      <c r="GBG210" s="96"/>
      <c r="GBH210" s="96"/>
      <c r="GBI210" s="96"/>
      <c r="GBJ210" s="96"/>
      <c r="GBK210" s="96"/>
      <c r="GBL210" s="96"/>
      <c r="GBM210" s="96"/>
      <c r="GBN210" s="96"/>
      <c r="GBO210" s="96"/>
      <c r="GBP210" s="96"/>
      <c r="GBQ210" s="96"/>
      <c r="GBR210" s="96"/>
      <c r="GBS210" s="96"/>
      <c r="GBT210" s="96"/>
      <c r="GBU210" s="96"/>
      <c r="GBV210" s="96"/>
      <c r="GBW210" s="96"/>
      <c r="GBX210" s="96"/>
      <c r="GBY210" s="96"/>
      <c r="GBZ210" s="96"/>
      <c r="GCA210" s="96"/>
      <c r="GCB210" s="96"/>
      <c r="GCC210" s="96"/>
      <c r="GCD210" s="96"/>
      <c r="GCE210" s="96"/>
      <c r="GCF210" s="96"/>
      <c r="GCG210" s="96"/>
      <c r="GCH210" s="96"/>
      <c r="GCI210" s="96"/>
      <c r="GCJ210" s="96"/>
      <c r="GCK210" s="96"/>
      <c r="GCL210" s="96"/>
      <c r="GCM210" s="96"/>
      <c r="GCN210" s="96"/>
      <c r="GCO210" s="96"/>
      <c r="GCP210" s="96"/>
      <c r="GCQ210" s="96"/>
      <c r="GCR210" s="96"/>
      <c r="GCS210" s="96"/>
      <c r="GCT210" s="96"/>
      <c r="GCU210" s="96"/>
      <c r="GCV210" s="96"/>
      <c r="GCW210" s="96"/>
      <c r="GCX210" s="96"/>
      <c r="GCY210" s="96"/>
      <c r="GCZ210" s="96"/>
      <c r="GDA210" s="96"/>
      <c r="GDB210" s="96"/>
      <c r="GDC210" s="96"/>
      <c r="GDD210" s="96"/>
      <c r="GDE210" s="96"/>
      <c r="GDF210" s="96"/>
      <c r="GDG210" s="96"/>
      <c r="GDH210" s="96"/>
      <c r="GDI210" s="96"/>
      <c r="GDJ210" s="96"/>
      <c r="GDK210" s="96"/>
      <c r="GDL210" s="96"/>
      <c r="GDM210" s="96"/>
      <c r="GDN210" s="96"/>
      <c r="GDO210" s="96"/>
      <c r="GDP210" s="96"/>
      <c r="GDQ210" s="96"/>
      <c r="GDR210" s="96"/>
      <c r="GDS210" s="96"/>
      <c r="GDT210" s="96"/>
      <c r="GDU210" s="96"/>
      <c r="GDV210" s="96"/>
      <c r="GDW210" s="96"/>
      <c r="GDX210" s="96"/>
      <c r="GDY210" s="96"/>
      <c r="GDZ210" s="96"/>
      <c r="GEA210" s="96"/>
      <c r="GEB210" s="96"/>
      <c r="GEC210" s="96"/>
      <c r="GED210" s="96"/>
      <c r="GEE210" s="96"/>
      <c r="GEF210" s="96"/>
      <c r="GEG210" s="96"/>
      <c r="GEH210" s="96"/>
      <c r="GEI210" s="96"/>
      <c r="GEJ210" s="96"/>
      <c r="GEK210" s="96"/>
      <c r="GEL210" s="96"/>
      <c r="GEM210" s="96"/>
      <c r="GEN210" s="96"/>
      <c r="GEO210" s="96"/>
      <c r="GEP210" s="96"/>
      <c r="GEQ210" s="96"/>
      <c r="GER210" s="96"/>
      <c r="GES210" s="96"/>
      <c r="GET210" s="96"/>
      <c r="GEU210" s="96"/>
      <c r="GEV210" s="96"/>
      <c r="GEW210" s="96"/>
      <c r="GEX210" s="96"/>
      <c r="GEY210" s="96"/>
      <c r="GEZ210" s="96"/>
      <c r="GFA210" s="96"/>
      <c r="GFB210" s="96"/>
      <c r="GFC210" s="96"/>
      <c r="GFD210" s="96"/>
      <c r="GFE210" s="96"/>
      <c r="GFF210" s="96"/>
      <c r="GFG210" s="96"/>
      <c r="GFH210" s="96"/>
      <c r="GFI210" s="96"/>
      <c r="GFJ210" s="96"/>
      <c r="GFK210" s="96"/>
      <c r="GFL210" s="96"/>
      <c r="GFM210" s="96"/>
      <c r="GFN210" s="96"/>
      <c r="GFO210" s="96"/>
      <c r="GFP210" s="96"/>
      <c r="GFQ210" s="96"/>
      <c r="GFR210" s="96"/>
      <c r="GFS210" s="96"/>
      <c r="GFT210" s="96"/>
      <c r="GFU210" s="96"/>
      <c r="GFV210" s="96"/>
      <c r="GFW210" s="96"/>
      <c r="GFX210" s="96"/>
      <c r="GFY210" s="96"/>
      <c r="GFZ210" s="96"/>
      <c r="GGA210" s="96"/>
      <c r="GGB210" s="96"/>
      <c r="GGC210" s="96"/>
      <c r="GGD210" s="96"/>
      <c r="GGE210" s="96"/>
      <c r="GGF210" s="96"/>
      <c r="GGG210" s="96"/>
      <c r="GGH210" s="96"/>
      <c r="GGI210" s="96"/>
      <c r="GGJ210" s="96"/>
      <c r="GGK210" s="96"/>
      <c r="GGL210" s="96"/>
      <c r="GGM210" s="96"/>
      <c r="GGN210" s="96"/>
      <c r="GGO210" s="96"/>
      <c r="GGP210" s="96"/>
      <c r="GGQ210" s="96"/>
      <c r="GGR210" s="96"/>
      <c r="GGS210" s="96"/>
      <c r="GGT210" s="96"/>
      <c r="GGU210" s="96"/>
      <c r="GGV210" s="96"/>
      <c r="GGW210" s="96"/>
      <c r="GGX210" s="96"/>
      <c r="GGY210" s="96"/>
      <c r="GGZ210" s="96"/>
      <c r="GHA210" s="96"/>
      <c r="GHB210" s="96"/>
      <c r="GHC210" s="96"/>
      <c r="GHD210" s="96"/>
      <c r="GHE210" s="96"/>
      <c r="GHF210" s="96"/>
      <c r="GHG210" s="96"/>
      <c r="GHH210" s="96"/>
      <c r="GHI210" s="96"/>
      <c r="GHJ210" s="96"/>
      <c r="GHK210" s="96"/>
      <c r="GHL210" s="96"/>
      <c r="GHM210" s="96"/>
      <c r="GHN210" s="96"/>
      <c r="GHO210" s="96"/>
      <c r="GHP210" s="96"/>
      <c r="GHQ210" s="96"/>
      <c r="GHR210" s="96"/>
      <c r="GHS210" s="96"/>
      <c r="GHT210" s="96"/>
      <c r="GHU210" s="96"/>
      <c r="GHV210" s="96"/>
      <c r="GHW210" s="96"/>
      <c r="GHX210" s="96"/>
      <c r="GHY210" s="96"/>
      <c r="GHZ210" s="96"/>
      <c r="GIA210" s="96"/>
      <c r="GIB210" s="96"/>
      <c r="GIC210" s="96"/>
      <c r="GID210" s="96"/>
      <c r="GIE210" s="96"/>
      <c r="GIF210" s="96"/>
      <c r="GIG210" s="96"/>
      <c r="GIH210" s="96"/>
      <c r="GII210" s="96"/>
      <c r="GIJ210" s="96"/>
      <c r="GIK210" s="96"/>
      <c r="GIL210" s="96"/>
      <c r="GIM210" s="96"/>
      <c r="GIN210" s="96"/>
      <c r="GIO210" s="96"/>
      <c r="GIP210" s="96"/>
      <c r="GIQ210" s="96"/>
      <c r="GIR210" s="96"/>
      <c r="GIS210" s="96"/>
      <c r="GIT210" s="96"/>
      <c r="GIU210" s="96"/>
      <c r="GIV210" s="96"/>
      <c r="GIW210" s="96"/>
      <c r="GIX210" s="96"/>
      <c r="GIY210" s="96"/>
      <c r="GIZ210" s="96"/>
      <c r="GJA210" s="96"/>
      <c r="GJB210" s="96"/>
      <c r="GJC210" s="96"/>
      <c r="GJD210" s="96"/>
      <c r="GJE210" s="96"/>
      <c r="GJF210" s="96"/>
      <c r="GJG210" s="96"/>
      <c r="GJH210" s="96"/>
      <c r="GJI210" s="96"/>
      <c r="GJJ210" s="96"/>
      <c r="GJK210" s="96"/>
      <c r="GJL210" s="96"/>
      <c r="GJM210" s="96"/>
      <c r="GJN210" s="96"/>
      <c r="GJO210" s="96"/>
      <c r="GJP210" s="96"/>
      <c r="GJQ210" s="96"/>
      <c r="GJR210" s="96"/>
      <c r="GJS210" s="96"/>
      <c r="GJT210" s="96"/>
      <c r="GJU210" s="96"/>
      <c r="GJV210" s="96"/>
      <c r="GJW210" s="96"/>
      <c r="GJX210" s="96"/>
      <c r="GJY210" s="96"/>
      <c r="GJZ210" s="96"/>
      <c r="GKA210" s="96"/>
      <c r="GKB210" s="96"/>
      <c r="GKC210" s="96"/>
      <c r="GKD210" s="96"/>
      <c r="GKE210" s="96"/>
      <c r="GKF210" s="96"/>
      <c r="GKG210" s="96"/>
      <c r="GKH210" s="96"/>
      <c r="GKI210" s="96"/>
      <c r="GKJ210" s="96"/>
      <c r="GKK210" s="96"/>
      <c r="GKL210" s="96"/>
      <c r="GKM210" s="96"/>
      <c r="GKN210" s="96"/>
      <c r="GKO210" s="96"/>
      <c r="GKP210" s="96"/>
      <c r="GKQ210" s="96"/>
      <c r="GKR210" s="96"/>
      <c r="GKS210" s="96"/>
      <c r="GKT210" s="96"/>
      <c r="GKU210" s="96"/>
      <c r="GKV210" s="96"/>
      <c r="GKW210" s="96"/>
      <c r="GKX210" s="96"/>
      <c r="GKY210" s="96"/>
      <c r="GKZ210" s="96"/>
      <c r="GLA210" s="96"/>
      <c r="GLB210" s="96"/>
      <c r="GLC210" s="96"/>
      <c r="GLD210" s="96"/>
      <c r="GLE210" s="96"/>
      <c r="GLF210" s="96"/>
      <c r="GLG210" s="96"/>
      <c r="GLH210" s="96"/>
      <c r="GLI210" s="96"/>
      <c r="GLJ210" s="96"/>
      <c r="GLK210" s="96"/>
      <c r="GLL210" s="96"/>
      <c r="GLM210" s="96"/>
      <c r="GLN210" s="96"/>
      <c r="GLO210" s="96"/>
      <c r="GLP210" s="96"/>
      <c r="GLQ210" s="96"/>
      <c r="GLR210" s="96"/>
      <c r="GLS210" s="96"/>
      <c r="GLT210" s="96"/>
      <c r="GLU210" s="96"/>
      <c r="GLV210" s="96"/>
      <c r="GLW210" s="96"/>
      <c r="GLX210" s="96"/>
      <c r="GLY210" s="96"/>
      <c r="GLZ210" s="96"/>
      <c r="GMA210" s="96"/>
      <c r="GMB210" s="96"/>
      <c r="GMC210" s="96"/>
      <c r="GMD210" s="96"/>
      <c r="GME210" s="96"/>
      <c r="GMF210" s="96"/>
      <c r="GMG210" s="96"/>
      <c r="GMH210" s="96"/>
      <c r="GMI210" s="96"/>
      <c r="GMJ210" s="96"/>
      <c r="GMK210" s="96"/>
      <c r="GML210" s="96"/>
      <c r="GMM210" s="96"/>
      <c r="GMN210" s="96"/>
      <c r="GMO210" s="96"/>
      <c r="GMP210" s="96"/>
      <c r="GMQ210" s="96"/>
      <c r="GMR210" s="96"/>
      <c r="GMS210" s="96"/>
      <c r="GMT210" s="96"/>
      <c r="GMU210" s="96"/>
      <c r="GMV210" s="96"/>
      <c r="GMW210" s="96"/>
      <c r="GMX210" s="96"/>
      <c r="GMY210" s="96"/>
      <c r="GMZ210" s="96"/>
      <c r="GNA210" s="96"/>
      <c r="GNB210" s="96"/>
      <c r="GNC210" s="96"/>
      <c r="GND210" s="96"/>
      <c r="GNE210" s="96"/>
      <c r="GNF210" s="96"/>
      <c r="GNG210" s="96"/>
      <c r="GNH210" s="96"/>
      <c r="GNI210" s="96"/>
      <c r="GNJ210" s="96"/>
      <c r="GNK210" s="96"/>
      <c r="GNL210" s="96"/>
      <c r="GNM210" s="96"/>
      <c r="GNN210" s="96"/>
      <c r="GNO210" s="96"/>
      <c r="GNP210" s="96"/>
      <c r="GNQ210" s="96"/>
      <c r="GNR210" s="96"/>
      <c r="GNS210" s="96"/>
      <c r="GNT210" s="96"/>
      <c r="GNU210" s="96"/>
      <c r="GNV210" s="96"/>
      <c r="GNW210" s="96"/>
      <c r="GNX210" s="96"/>
      <c r="GNY210" s="96"/>
      <c r="GNZ210" s="96"/>
      <c r="GOA210" s="96"/>
      <c r="GOB210" s="96"/>
      <c r="GOC210" s="96"/>
      <c r="GOD210" s="96"/>
      <c r="GOE210" s="96"/>
      <c r="GOF210" s="96"/>
      <c r="GOG210" s="96"/>
      <c r="GOH210" s="96"/>
      <c r="GOI210" s="96"/>
      <c r="GOJ210" s="96"/>
      <c r="GOK210" s="96"/>
      <c r="GOL210" s="96"/>
      <c r="GOM210" s="96"/>
      <c r="GON210" s="96"/>
      <c r="GOO210" s="96"/>
      <c r="GOP210" s="96"/>
      <c r="GOQ210" s="96"/>
      <c r="GOR210" s="96"/>
      <c r="GOS210" s="96"/>
      <c r="GOT210" s="96"/>
      <c r="GOU210" s="96"/>
      <c r="GOV210" s="96"/>
      <c r="GOW210" s="96"/>
      <c r="GOX210" s="96"/>
      <c r="GOY210" s="96"/>
      <c r="GOZ210" s="96"/>
      <c r="GPA210" s="96"/>
      <c r="GPB210" s="96"/>
      <c r="GPC210" s="96"/>
      <c r="GPD210" s="96"/>
      <c r="GPE210" s="96"/>
      <c r="GPF210" s="96"/>
      <c r="GPG210" s="96"/>
      <c r="GPH210" s="96"/>
      <c r="GPI210" s="96"/>
      <c r="GPJ210" s="96"/>
      <c r="GPK210" s="96"/>
      <c r="GPL210" s="96"/>
      <c r="GPM210" s="96"/>
      <c r="GPN210" s="96"/>
      <c r="GPO210" s="96"/>
      <c r="GPP210" s="96"/>
      <c r="GPQ210" s="96"/>
      <c r="GPR210" s="96"/>
      <c r="GPS210" s="96"/>
      <c r="GPT210" s="96"/>
      <c r="GPU210" s="96"/>
      <c r="GPV210" s="96"/>
      <c r="GPW210" s="96"/>
      <c r="GPX210" s="96"/>
      <c r="GPY210" s="96"/>
      <c r="GPZ210" s="96"/>
      <c r="GQA210" s="96"/>
      <c r="GQB210" s="96"/>
      <c r="GQC210" s="96"/>
      <c r="GQD210" s="96"/>
      <c r="GQE210" s="96"/>
      <c r="GQF210" s="96"/>
      <c r="GQG210" s="96"/>
      <c r="GQH210" s="96"/>
      <c r="GQI210" s="96"/>
      <c r="GQJ210" s="96"/>
      <c r="GQK210" s="96"/>
      <c r="GQL210" s="96"/>
      <c r="GQM210" s="96"/>
      <c r="GQN210" s="96"/>
      <c r="GQO210" s="96"/>
      <c r="GQP210" s="96"/>
      <c r="GQQ210" s="96"/>
      <c r="GQR210" s="96"/>
      <c r="GQS210" s="96"/>
      <c r="GQT210" s="96"/>
      <c r="GQU210" s="96"/>
      <c r="GQV210" s="96"/>
      <c r="GQW210" s="96"/>
      <c r="GQX210" s="96"/>
      <c r="GQY210" s="96"/>
      <c r="GQZ210" s="96"/>
      <c r="GRA210" s="96"/>
      <c r="GRB210" s="96"/>
      <c r="GRC210" s="96"/>
      <c r="GRD210" s="96"/>
      <c r="GRE210" s="96"/>
      <c r="GRF210" s="96"/>
      <c r="GRG210" s="96"/>
      <c r="GRH210" s="96"/>
      <c r="GRI210" s="96"/>
      <c r="GRJ210" s="96"/>
      <c r="GRK210" s="96"/>
      <c r="GRL210" s="96"/>
      <c r="GRM210" s="96"/>
      <c r="GRN210" s="96"/>
      <c r="GRO210" s="96"/>
      <c r="GRP210" s="96"/>
      <c r="GRQ210" s="96"/>
      <c r="GRR210" s="96"/>
      <c r="GRS210" s="96"/>
      <c r="GRT210" s="96"/>
      <c r="GRU210" s="96"/>
      <c r="GRV210" s="96"/>
      <c r="GRW210" s="96"/>
      <c r="GRX210" s="96"/>
      <c r="GRY210" s="96"/>
      <c r="GRZ210" s="96"/>
      <c r="GSA210" s="96"/>
      <c r="GSB210" s="96"/>
      <c r="GSC210" s="96"/>
      <c r="GSD210" s="96"/>
      <c r="GSE210" s="96"/>
      <c r="GSF210" s="96"/>
      <c r="GSG210" s="96"/>
      <c r="GSH210" s="96"/>
      <c r="GSI210" s="96"/>
      <c r="GSJ210" s="96"/>
      <c r="GSK210" s="96"/>
      <c r="GSL210" s="96"/>
      <c r="GSM210" s="96"/>
      <c r="GSN210" s="96"/>
      <c r="GSO210" s="96"/>
      <c r="GSP210" s="96"/>
      <c r="GSQ210" s="96"/>
      <c r="GSR210" s="96"/>
      <c r="GSS210" s="96"/>
      <c r="GST210" s="96"/>
      <c r="GSU210" s="96"/>
      <c r="GSV210" s="96"/>
      <c r="GSW210" s="96"/>
      <c r="GSX210" s="96"/>
      <c r="GSY210" s="96"/>
      <c r="GSZ210" s="96"/>
      <c r="GTA210" s="96"/>
      <c r="GTB210" s="96"/>
      <c r="GTC210" s="96"/>
      <c r="GTD210" s="96"/>
      <c r="GTE210" s="96"/>
      <c r="GTF210" s="96"/>
      <c r="GTG210" s="96"/>
      <c r="GTH210" s="96"/>
      <c r="GTI210" s="96"/>
      <c r="GTJ210" s="96"/>
      <c r="GTK210" s="96"/>
      <c r="GTL210" s="96"/>
      <c r="GTM210" s="96"/>
      <c r="GTN210" s="96"/>
      <c r="GTO210" s="96"/>
      <c r="GTP210" s="96"/>
      <c r="GTQ210" s="96"/>
      <c r="GTR210" s="96"/>
      <c r="GTS210" s="96"/>
      <c r="GTT210" s="96"/>
      <c r="GTU210" s="96"/>
      <c r="GTV210" s="96"/>
      <c r="GTW210" s="96"/>
      <c r="GTX210" s="96"/>
      <c r="GTY210" s="96"/>
      <c r="GTZ210" s="96"/>
      <c r="GUA210" s="96"/>
      <c r="GUB210" s="96"/>
      <c r="GUC210" s="96"/>
      <c r="GUD210" s="96"/>
      <c r="GUE210" s="96"/>
      <c r="GUF210" s="96"/>
      <c r="GUG210" s="96"/>
      <c r="GUH210" s="96"/>
      <c r="GUI210" s="96"/>
      <c r="GUJ210" s="96"/>
      <c r="GUK210" s="96"/>
      <c r="GUL210" s="96"/>
      <c r="GUM210" s="96"/>
      <c r="GUN210" s="96"/>
      <c r="GUO210" s="96"/>
      <c r="GUP210" s="96"/>
      <c r="GUQ210" s="96"/>
      <c r="GUR210" s="96"/>
      <c r="GUS210" s="96"/>
      <c r="GUT210" s="96"/>
      <c r="GUU210" s="96"/>
      <c r="GUV210" s="96"/>
      <c r="GUW210" s="96"/>
      <c r="GUX210" s="96"/>
      <c r="GUY210" s="96"/>
      <c r="GUZ210" s="96"/>
      <c r="GVA210" s="96"/>
      <c r="GVB210" s="96"/>
      <c r="GVC210" s="96"/>
      <c r="GVD210" s="96"/>
      <c r="GVE210" s="96"/>
      <c r="GVF210" s="96"/>
      <c r="GVG210" s="96"/>
      <c r="GVH210" s="96"/>
      <c r="GVI210" s="96"/>
      <c r="GVJ210" s="96"/>
      <c r="GVK210" s="96"/>
      <c r="GVL210" s="96"/>
      <c r="GVM210" s="96"/>
      <c r="GVN210" s="96"/>
      <c r="GVO210" s="96"/>
      <c r="GVP210" s="96"/>
      <c r="GVQ210" s="96"/>
      <c r="GVR210" s="96"/>
      <c r="GVS210" s="96"/>
      <c r="GVT210" s="96"/>
      <c r="GVU210" s="96"/>
      <c r="GVV210" s="96"/>
      <c r="GVW210" s="96"/>
      <c r="GVX210" s="96"/>
      <c r="GVY210" s="96"/>
      <c r="GVZ210" s="96"/>
      <c r="GWA210" s="96"/>
      <c r="GWB210" s="96"/>
      <c r="GWC210" s="96"/>
      <c r="GWD210" s="96"/>
      <c r="GWE210" s="96"/>
      <c r="GWF210" s="96"/>
      <c r="GWG210" s="96"/>
      <c r="GWH210" s="96"/>
      <c r="GWI210" s="96"/>
      <c r="GWJ210" s="96"/>
      <c r="GWK210" s="96"/>
      <c r="GWL210" s="96"/>
      <c r="GWM210" s="96"/>
      <c r="GWN210" s="96"/>
      <c r="GWO210" s="96"/>
      <c r="GWP210" s="96"/>
      <c r="GWQ210" s="96"/>
      <c r="GWR210" s="96"/>
      <c r="GWS210" s="96"/>
      <c r="GWT210" s="96"/>
      <c r="GWU210" s="96"/>
      <c r="GWV210" s="96"/>
      <c r="GWW210" s="96"/>
      <c r="GWX210" s="96"/>
      <c r="GWY210" s="96"/>
      <c r="GWZ210" s="96"/>
      <c r="GXA210" s="96"/>
      <c r="GXB210" s="96"/>
      <c r="GXC210" s="96"/>
      <c r="GXD210" s="96"/>
      <c r="GXE210" s="96"/>
      <c r="GXF210" s="96"/>
      <c r="GXG210" s="96"/>
      <c r="GXH210" s="96"/>
      <c r="GXI210" s="96"/>
      <c r="GXJ210" s="96"/>
      <c r="GXK210" s="96"/>
      <c r="GXL210" s="96"/>
      <c r="GXM210" s="96"/>
      <c r="GXN210" s="96"/>
      <c r="GXO210" s="96"/>
      <c r="GXP210" s="96"/>
      <c r="GXQ210" s="96"/>
      <c r="GXR210" s="96"/>
      <c r="GXS210" s="96"/>
      <c r="GXT210" s="96"/>
      <c r="GXU210" s="96"/>
      <c r="GXV210" s="96"/>
      <c r="GXW210" s="96"/>
      <c r="GXX210" s="96"/>
      <c r="GXY210" s="96"/>
      <c r="GXZ210" s="96"/>
      <c r="GYA210" s="96"/>
      <c r="GYB210" s="96"/>
      <c r="GYC210" s="96"/>
      <c r="GYD210" s="96"/>
      <c r="GYE210" s="96"/>
      <c r="GYF210" s="96"/>
      <c r="GYG210" s="96"/>
      <c r="GYH210" s="96"/>
      <c r="GYI210" s="96"/>
      <c r="GYJ210" s="96"/>
      <c r="GYK210" s="96"/>
      <c r="GYL210" s="96"/>
      <c r="GYM210" s="96"/>
      <c r="GYN210" s="96"/>
      <c r="GYO210" s="96"/>
      <c r="GYP210" s="96"/>
      <c r="GYQ210" s="96"/>
      <c r="GYR210" s="96"/>
      <c r="GYS210" s="96"/>
      <c r="GYT210" s="96"/>
      <c r="GYU210" s="96"/>
      <c r="GYV210" s="96"/>
      <c r="GYW210" s="96"/>
      <c r="GYX210" s="96"/>
      <c r="GYY210" s="96"/>
      <c r="GYZ210" s="96"/>
      <c r="GZA210" s="96"/>
      <c r="GZB210" s="96"/>
      <c r="GZC210" s="96"/>
      <c r="GZD210" s="96"/>
      <c r="GZE210" s="96"/>
      <c r="GZF210" s="96"/>
      <c r="GZG210" s="96"/>
      <c r="GZH210" s="96"/>
      <c r="GZI210" s="96"/>
      <c r="GZJ210" s="96"/>
      <c r="GZK210" s="96"/>
      <c r="GZL210" s="96"/>
      <c r="GZM210" s="96"/>
      <c r="GZN210" s="96"/>
      <c r="GZO210" s="96"/>
      <c r="GZP210" s="96"/>
      <c r="GZQ210" s="96"/>
      <c r="GZR210" s="96"/>
      <c r="GZS210" s="96"/>
      <c r="GZT210" s="96"/>
      <c r="GZU210" s="96"/>
      <c r="GZV210" s="96"/>
      <c r="GZW210" s="96"/>
      <c r="GZX210" s="96"/>
      <c r="GZY210" s="96"/>
      <c r="GZZ210" s="96"/>
      <c r="HAA210" s="96"/>
      <c r="HAB210" s="96"/>
      <c r="HAC210" s="96"/>
      <c r="HAD210" s="96"/>
      <c r="HAE210" s="96"/>
      <c r="HAF210" s="96"/>
      <c r="HAG210" s="96"/>
      <c r="HAH210" s="96"/>
      <c r="HAI210" s="96"/>
      <c r="HAJ210" s="96"/>
      <c r="HAK210" s="96"/>
      <c r="HAL210" s="96"/>
      <c r="HAM210" s="96"/>
      <c r="HAN210" s="96"/>
      <c r="HAO210" s="96"/>
      <c r="HAP210" s="96"/>
      <c r="HAQ210" s="96"/>
      <c r="HAR210" s="96"/>
      <c r="HAS210" s="96"/>
      <c r="HAT210" s="96"/>
      <c r="HAU210" s="96"/>
      <c r="HAV210" s="96"/>
      <c r="HAW210" s="96"/>
      <c r="HAX210" s="96"/>
      <c r="HAY210" s="96"/>
      <c r="HAZ210" s="96"/>
      <c r="HBA210" s="96"/>
      <c r="HBB210" s="96"/>
      <c r="HBC210" s="96"/>
      <c r="HBD210" s="96"/>
      <c r="HBE210" s="96"/>
      <c r="HBF210" s="96"/>
      <c r="HBG210" s="96"/>
      <c r="HBH210" s="96"/>
      <c r="HBI210" s="96"/>
      <c r="HBJ210" s="96"/>
      <c r="HBK210" s="96"/>
      <c r="HBL210" s="96"/>
      <c r="HBM210" s="96"/>
      <c r="HBN210" s="96"/>
      <c r="HBO210" s="96"/>
      <c r="HBP210" s="96"/>
      <c r="HBQ210" s="96"/>
      <c r="HBR210" s="96"/>
      <c r="HBS210" s="96"/>
      <c r="HBT210" s="96"/>
      <c r="HBU210" s="96"/>
      <c r="HBV210" s="96"/>
      <c r="HBW210" s="96"/>
      <c r="HBX210" s="96"/>
      <c r="HBY210" s="96"/>
      <c r="HBZ210" s="96"/>
      <c r="HCA210" s="96"/>
      <c r="HCB210" s="96"/>
      <c r="HCC210" s="96"/>
      <c r="HCD210" s="96"/>
      <c r="HCE210" s="96"/>
      <c r="HCF210" s="96"/>
      <c r="HCG210" s="96"/>
      <c r="HCH210" s="96"/>
      <c r="HCI210" s="96"/>
      <c r="HCJ210" s="96"/>
      <c r="HCK210" s="96"/>
      <c r="HCL210" s="96"/>
      <c r="HCM210" s="96"/>
      <c r="HCN210" s="96"/>
      <c r="HCO210" s="96"/>
      <c r="HCP210" s="96"/>
      <c r="HCQ210" s="96"/>
      <c r="HCR210" s="96"/>
      <c r="HCS210" s="96"/>
      <c r="HCT210" s="96"/>
      <c r="HCU210" s="96"/>
      <c r="HCV210" s="96"/>
      <c r="HCW210" s="96"/>
      <c r="HCX210" s="96"/>
      <c r="HCY210" s="96"/>
      <c r="HCZ210" s="96"/>
      <c r="HDA210" s="96"/>
      <c r="HDB210" s="96"/>
      <c r="HDC210" s="96"/>
      <c r="HDD210" s="96"/>
      <c r="HDE210" s="96"/>
      <c r="HDF210" s="96"/>
      <c r="HDG210" s="96"/>
      <c r="HDH210" s="96"/>
      <c r="HDI210" s="96"/>
      <c r="HDJ210" s="96"/>
      <c r="HDK210" s="96"/>
      <c r="HDL210" s="96"/>
      <c r="HDM210" s="96"/>
      <c r="HDN210" s="96"/>
      <c r="HDO210" s="96"/>
      <c r="HDP210" s="96"/>
      <c r="HDQ210" s="96"/>
      <c r="HDR210" s="96"/>
      <c r="HDS210" s="96"/>
      <c r="HDT210" s="96"/>
      <c r="HDU210" s="96"/>
      <c r="HDV210" s="96"/>
      <c r="HDW210" s="96"/>
      <c r="HDX210" s="96"/>
      <c r="HDY210" s="96"/>
      <c r="HDZ210" s="96"/>
      <c r="HEA210" s="96"/>
      <c r="HEB210" s="96"/>
      <c r="HEC210" s="96"/>
      <c r="HED210" s="96"/>
      <c r="HEE210" s="96"/>
      <c r="HEF210" s="96"/>
      <c r="HEG210" s="96"/>
      <c r="HEH210" s="96"/>
      <c r="HEI210" s="96"/>
      <c r="HEJ210" s="96"/>
      <c r="HEK210" s="96"/>
      <c r="HEL210" s="96"/>
      <c r="HEM210" s="96"/>
      <c r="HEN210" s="96"/>
      <c r="HEO210" s="96"/>
      <c r="HEP210" s="96"/>
      <c r="HEQ210" s="96"/>
      <c r="HER210" s="96"/>
      <c r="HES210" s="96"/>
      <c r="HET210" s="96"/>
      <c r="HEU210" s="96"/>
      <c r="HEV210" s="96"/>
      <c r="HEW210" s="96"/>
      <c r="HEX210" s="96"/>
      <c r="HEY210" s="96"/>
      <c r="HEZ210" s="96"/>
      <c r="HFA210" s="96"/>
      <c r="HFB210" s="96"/>
      <c r="HFC210" s="96"/>
      <c r="HFD210" s="96"/>
      <c r="HFE210" s="96"/>
      <c r="HFF210" s="96"/>
      <c r="HFG210" s="96"/>
      <c r="HFH210" s="96"/>
      <c r="HFI210" s="96"/>
      <c r="HFJ210" s="96"/>
      <c r="HFK210" s="96"/>
      <c r="HFL210" s="96"/>
      <c r="HFM210" s="96"/>
      <c r="HFN210" s="96"/>
      <c r="HFO210" s="96"/>
      <c r="HFP210" s="96"/>
      <c r="HFQ210" s="96"/>
      <c r="HFR210" s="96"/>
      <c r="HFS210" s="96"/>
      <c r="HFT210" s="96"/>
      <c r="HFU210" s="96"/>
      <c r="HFV210" s="96"/>
      <c r="HFW210" s="96"/>
      <c r="HFX210" s="96"/>
      <c r="HFY210" s="96"/>
      <c r="HFZ210" s="96"/>
      <c r="HGA210" s="96"/>
      <c r="HGB210" s="96"/>
      <c r="HGC210" s="96"/>
      <c r="HGD210" s="96"/>
      <c r="HGE210" s="96"/>
      <c r="HGF210" s="96"/>
      <c r="HGG210" s="96"/>
      <c r="HGH210" s="96"/>
      <c r="HGI210" s="96"/>
      <c r="HGJ210" s="96"/>
      <c r="HGK210" s="96"/>
      <c r="HGL210" s="96"/>
      <c r="HGM210" s="96"/>
      <c r="HGN210" s="96"/>
      <c r="HGO210" s="96"/>
      <c r="HGP210" s="96"/>
      <c r="HGQ210" s="96"/>
      <c r="HGR210" s="96"/>
      <c r="HGS210" s="96"/>
      <c r="HGT210" s="96"/>
      <c r="HGU210" s="96"/>
      <c r="HGV210" s="96"/>
      <c r="HGW210" s="96"/>
      <c r="HGX210" s="96"/>
      <c r="HGY210" s="96"/>
      <c r="HGZ210" s="96"/>
      <c r="HHA210" s="96"/>
      <c r="HHB210" s="96"/>
      <c r="HHC210" s="96"/>
      <c r="HHD210" s="96"/>
      <c r="HHE210" s="96"/>
      <c r="HHF210" s="96"/>
      <c r="HHG210" s="96"/>
      <c r="HHH210" s="96"/>
      <c r="HHI210" s="96"/>
      <c r="HHJ210" s="96"/>
      <c r="HHK210" s="96"/>
      <c r="HHL210" s="96"/>
      <c r="HHM210" s="96"/>
      <c r="HHN210" s="96"/>
      <c r="HHO210" s="96"/>
      <c r="HHP210" s="96"/>
      <c r="HHQ210" s="96"/>
      <c r="HHR210" s="96"/>
      <c r="HHS210" s="96"/>
      <c r="HHT210" s="96"/>
      <c r="HHU210" s="96"/>
      <c r="HHV210" s="96"/>
      <c r="HHW210" s="96"/>
      <c r="HHX210" s="96"/>
      <c r="HHY210" s="96"/>
      <c r="HHZ210" s="96"/>
      <c r="HIA210" s="96"/>
      <c r="HIB210" s="96"/>
      <c r="HIC210" s="96"/>
      <c r="HID210" s="96"/>
      <c r="HIE210" s="96"/>
      <c r="HIF210" s="96"/>
      <c r="HIG210" s="96"/>
      <c r="HIH210" s="96"/>
      <c r="HII210" s="96"/>
      <c r="HIJ210" s="96"/>
      <c r="HIK210" s="96"/>
      <c r="HIL210" s="96"/>
      <c r="HIM210" s="96"/>
      <c r="HIN210" s="96"/>
      <c r="HIO210" s="96"/>
      <c r="HIP210" s="96"/>
      <c r="HIQ210" s="96"/>
      <c r="HIR210" s="96"/>
      <c r="HIS210" s="96"/>
      <c r="HIT210" s="96"/>
      <c r="HIU210" s="96"/>
      <c r="HIV210" s="96"/>
      <c r="HIW210" s="96"/>
      <c r="HIX210" s="96"/>
      <c r="HIY210" s="96"/>
      <c r="HIZ210" s="96"/>
      <c r="HJA210" s="96"/>
      <c r="HJB210" s="96"/>
      <c r="HJC210" s="96"/>
      <c r="HJD210" s="96"/>
      <c r="HJE210" s="96"/>
      <c r="HJF210" s="96"/>
      <c r="HJG210" s="96"/>
      <c r="HJH210" s="96"/>
      <c r="HJI210" s="96"/>
      <c r="HJJ210" s="96"/>
      <c r="HJK210" s="96"/>
      <c r="HJL210" s="96"/>
      <c r="HJM210" s="96"/>
      <c r="HJN210" s="96"/>
      <c r="HJO210" s="96"/>
      <c r="HJP210" s="96"/>
      <c r="HJQ210" s="96"/>
      <c r="HJR210" s="96"/>
      <c r="HJS210" s="96"/>
      <c r="HJT210" s="96"/>
      <c r="HJU210" s="96"/>
      <c r="HJV210" s="96"/>
      <c r="HJW210" s="96"/>
      <c r="HJX210" s="96"/>
      <c r="HJY210" s="96"/>
      <c r="HJZ210" s="96"/>
      <c r="HKA210" s="96"/>
      <c r="HKB210" s="96"/>
      <c r="HKC210" s="96"/>
      <c r="HKD210" s="96"/>
      <c r="HKE210" s="96"/>
      <c r="HKF210" s="96"/>
      <c r="HKG210" s="96"/>
      <c r="HKH210" s="96"/>
      <c r="HKI210" s="96"/>
      <c r="HKJ210" s="96"/>
      <c r="HKK210" s="96"/>
      <c r="HKL210" s="96"/>
      <c r="HKM210" s="96"/>
      <c r="HKN210" s="96"/>
      <c r="HKO210" s="96"/>
      <c r="HKP210" s="96"/>
      <c r="HKQ210" s="96"/>
      <c r="HKR210" s="96"/>
      <c r="HKS210" s="96"/>
      <c r="HKT210" s="96"/>
      <c r="HKU210" s="96"/>
      <c r="HKV210" s="96"/>
      <c r="HKW210" s="96"/>
      <c r="HKX210" s="96"/>
      <c r="HKY210" s="96"/>
      <c r="HKZ210" s="96"/>
      <c r="HLA210" s="96"/>
      <c r="HLB210" s="96"/>
      <c r="HLC210" s="96"/>
      <c r="HLD210" s="96"/>
      <c r="HLE210" s="96"/>
      <c r="HLF210" s="96"/>
      <c r="HLG210" s="96"/>
      <c r="HLH210" s="96"/>
      <c r="HLI210" s="96"/>
      <c r="HLJ210" s="96"/>
      <c r="HLK210" s="96"/>
      <c r="HLL210" s="96"/>
      <c r="HLM210" s="96"/>
      <c r="HLN210" s="96"/>
      <c r="HLO210" s="96"/>
      <c r="HLP210" s="96"/>
      <c r="HLQ210" s="96"/>
      <c r="HLR210" s="96"/>
      <c r="HLS210" s="96"/>
      <c r="HLT210" s="96"/>
      <c r="HLU210" s="96"/>
      <c r="HLV210" s="96"/>
      <c r="HLW210" s="96"/>
      <c r="HLX210" s="96"/>
      <c r="HLY210" s="96"/>
      <c r="HLZ210" s="96"/>
      <c r="HMA210" s="96"/>
      <c r="HMB210" s="96"/>
      <c r="HMC210" s="96"/>
      <c r="HMD210" s="96"/>
      <c r="HME210" s="96"/>
      <c r="HMF210" s="96"/>
      <c r="HMG210" s="96"/>
      <c r="HMH210" s="96"/>
      <c r="HMI210" s="96"/>
      <c r="HMJ210" s="96"/>
      <c r="HMK210" s="96"/>
      <c r="HML210" s="96"/>
      <c r="HMM210" s="96"/>
      <c r="HMN210" s="96"/>
      <c r="HMO210" s="96"/>
      <c r="HMP210" s="96"/>
      <c r="HMQ210" s="96"/>
      <c r="HMR210" s="96"/>
      <c r="HMS210" s="96"/>
      <c r="HMT210" s="96"/>
      <c r="HMU210" s="96"/>
      <c r="HMV210" s="96"/>
      <c r="HMW210" s="96"/>
      <c r="HMX210" s="96"/>
      <c r="HMY210" s="96"/>
      <c r="HMZ210" s="96"/>
      <c r="HNA210" s="96"/>
      <c r="HNB210" s="96"/>
      <c r="HNC210" s="96"/>
      <c r="HND210" s="96"/>
      <c r="HNE210" s="96"/>
      <c r="HNF210" s="96"/>
      <c r="HNG210" s="96"/>
      <c r="HNH210" s="96"/>
      <c r="HNI210" s="96"/>
      <c r="HNJ210" s="96"/>
      <c r="HNK210" s="96"/>
      <c r="HNL210" s="96"/>
      <c r="HNM210" s="96"/>
      <c r="HNN210" s="96"/>
      <c r="HNO210" s="96"/>
      <c r="HNP210" s="96"/>
      <c r="HNQ210" s="96"/>
      <c r="HNR210" s="96"/>
      <c r="HNS210" s="96"/>
      <c r="HNT210" s="96"/>
      <c r="HNU210" s="96"/>
      <c r="HNV210" s="96"/>
      <c r="HNW210" s="96"/>
      <c r="HNX210" s="96"/>
      <c r="HNY210" s="96"/>
      <c r="HNZ210" s="96"/>
      <c r="HOA210" s="96"/>
      <c r="HOB210" s="96"/>
      <c r="HOC210" s="96"/>
      <c r="HOD210" s="96"/>
      <c r="HOE210" s="96"/>
      <c r="HOF210" s="96"/>
      <c r="HOG210" s="96"/>
      <c r="HOH210" s="96"/>
      <c r="HOI210" s="96"/>
      <c r="HOJ210" s="96"/>
      <c r="HOK210" s="96"/>
      <c r="HOL210" s="96"/>
      <c r="HOM210" s="96"/>
      <c r="HON210" s="96"/>
      <c r="HOO210" s="96"/>
      <c r="HOP210" s="96"/>
      <c r="HOQ210" s="96"/>
      <c r="HOR210" s="96"/>
      <c r="HOS210" s="96"/>
      <c r="HOT210" s="96"/>
      <c r="HOU210" s="96"/>
      <c r="HOV210" s="96"/>
      <c r="HOW210" s="96"/>
      <c r="HOX210" s="96"/>
      <c r="HOY210" s="96"/>
      <c r="HOZ210" s="96"/>
      <c r="HPA210" s="96"/>
      <c r="HPB210" s="96"/>
      <c r="HPC210" s="96"/>
      <c r="HPD210" s="96"/>
      <c r="HPE210" s="96"/>
      <c r="HPF210" s="96"/>
      <c r="HPG210" s="96"/>
      <c r="HPH210" s="96"/>
      <c r="HPI210" s="96"/>
      <c r="HPJ210" s="96"/>
      <c r="HPK210" s="96"/>
      <c r="HPL210" s="96"/>
      <c r="HPM210" s="96"/>
      <c r="HPN210" s="96"/>
      <c r="HPO210" s="96"/>
      <c r="HPP210" s="96"/>
      <c r="HPQ210" s="96"/>
      <c r="HPR210" s="96"/>
      <c r="HPS210" s="96"/>
      <c r="HPT210" s="96"/>
      <c r="HPU210" s="96"/>
      <c r="HPV210" s="96"/>
      <c r="HPW210" s="96"/>
      <c r="HPX210" s="96"/>
      <c r="HPY210" s="96"/>
      <c r="HPZ210" s="96"/>
      <c r="HQA210" s="96"/>
      <c r="HQB210" s="96"/>
      <c r="HQC210" s="96"/>
      <c r="HQD210" s="96"/>
      <c r="HQE210" s="96"/>
      <c r="HQF210" s="96"/>
      <c r="HQG210" s="96"/>
      <c r="HQH210" s="96"/>
      <c r="HQI210" s="96"/>
      <c r="HQJ210" s="96"/>
      <c r="HQK210" s="96"/>
      <c r="HQL210" s="96"/>
      <c r="HQM210" s="96"/>
      <c r="HQN210" s="96"/>
      <c r="HQO210" s="96"/>
      <c r="HQP210" s="96"/>
      <c r="HQQ210" s="96"/>
      <c r="HQR210" s="96"/>
      <c r="HQS210" s="96"/>
      <c r="HQT210" s="96"/>
      <c r="HQU210" s="96"/>
      <c r="HQV210" s="96"/>
      <c r="HQW210" s="96"/>
      <c r="HQX210" s="96"/>
      <c r="HQY210" s="96"/>
      <c r="HQZ210" s="96"/>
      <c r="HRA210" s="96"/>
      <c r="HRB210" s="96"/>
      <c r="HRC210" s="96"/>
      <c r="HRD210" s="96"/>
      <c r="HRE210" s="96"/>
      <c r="HRF210" s="96"/>
      <c r="HRG210" s="96"/>
      <c r="HRH210" s="96"/>
      <c r="HRI210" s="96"/>
      <c r="HRJ210" s="96"/>
      <c r="HRK210" s="96"/>
      <c r="HRL210" s="96"/>
      <c r="HRM210" s="96"/>
      <c r="HRN210" s="96"/>
      <c r="HRO210" s="96"/>
      <c r="HRP210" s="96"/>
      <c r="HRQ210" s="96"/>
      <c r="HRR210" s="96"/>
      <c r="HRS210" s="96"/>
      <c r="HRT210" s="96"/>
      <c r="HRU210" s="96"/>
      <c r="HRV210" s="96"/>
      <c r="HRW210" s="96"/>
      <c r="HRX210" s="96"/>
      <c r="HRY210" s="96"/>
      <c r="HRZ210" s="96"/>
      <c r="HSA210" s="96"/>
      <c r="HSB210" s="96"/>
      <c r="HSC210" s="96"/>
      <c r="HSD210" s="96"/>
      <c r="HSE210" s="96"/>
      <c r="HSF210" s="96"/>
      <c r="HSG210" s="96"/>
      <c r="HSH210" s="96"/>
      <c r="HSI210" s="96"/>
      <c r="HSJ210" s="96"/>
      <c r="HSK210" s="96"/>
      <c r="HSL210" s="96"/>
      <c r="HSM210" s="96"/>
      <c r="HSN210" s="96"/>
      <c r="HSO210" s="96"/>
      <c r="HSP210" s="96"/>
      <c r="HSQ210" s="96"/>
      <c r="HSR210" s="96"/>
      <c r="HSS210" s="96"/>
      <c r="HST210" s="96"/>
      <c r="HSU210" s="96"/>
      <c r="HSV210" s="96"/>
      <c r="HSW210" s="96"/>
      <c r="HSX210" s="96"/>
      <c r="HSY210" s="96"/>
      <c r="HSZ210" s="96"/>
      <c r="HTA210" s="96"/>
      <c r="HTB210" s="96"/>
      <c r="HTC210" s="96"/>
      <c r="HTD210" s="96"/>
      <c r="HTE210" s="96"/>
      <c r="HTF210" s="96"/>
      <c r="HTG210" s="96"/>
      <c r="HTH210" s="96"/>
      <c r="HTI210" s="96"/>
      <c r="HTJ210" s="96"/>
      <c r="HTK210" s="96"/>
      <c r="HTL210" s="96"/>
      <c r="HTM210" s="96"/>
      <c r="HTN210" s="96"/>
      <c r="HTO210" s="96"/>
      <c r="HTP210" s="96"/>
      <c r="HTQ210" s="96"/>
      <c r="HTR210" s="96"/>
      <c r="HTS210" s="96"/>
      <c r="HTT210" s="96"/>
      <c r="HTU210" s="96"/>
      <c r="HTV210" s="96"/>
      <c r="HTW210" s="96"/>
      <c r="HTX210" s="96"/>
      <c r="HTY210" s="96"/>
      <c r="HTZ210" s="96"/>
      <c r="HUA210" s="96"/>
      <c r="HUB210" s="96"/>
      <c r="HUC210" s="96"/>
      <c r="HUD210" s="96"/>
      <c r="HUE210" s="96"/>
      <c r="HUF210" s="96"/>
      <c r="HUG210" s="96"/>
      <c r="HUH210" s="96"/>
      <c r="HUI210" s="96"/>
      <c r="HUJ210" s="96"/>
      <c r="HUK210" s="96"/>
      <c r="HUL210" s="96"/>
      <c r="HUM210" s="96"/>
      <c r="HUN210" s="96"/>
      <c r="HUO210" s="96"/>
      <c r="HUP210" s="96"/>
      <c r="HUQ210" s="96"/>
      <c r="HUR210" s="96"/>
      <c r="HUS210" s="96"/>
      <c r="HUT210" s="96"/>
      <c r="HUU210" s="96"/>
      <c r="HUV210" s="96"/>
      <c r="HUW210" s="96"/>
      <c r="HUX210" s="96"/>
      <c r="HUY210" s="96"/>
      <c r="HUZ210" s="96"/>
      <c r="HVA210" s="96"/>
      <c r="HVB210" s="96"/>
      <c r="HVC210" s="96"/>
      <c r="HVD210" s="96"/>
      <c r="HVE210" s="96"/>
      <c r="HVF210" s="96"/>
      <c r="HVG210" s="96"/>
      <c r="HVH210" s="96"/>
      <c r="HVI210" s="96"/>
      <c r="HVJ210" s="96"/>
      <c r="HVK210" s="96"/>
      <c r="HVL210" s="96"/>
      <c r="HVM210" s="96"/>
      <c r="HVN210" s="96"/>
      <c r="HVO210" s="96"/>
      <c r="HVP210" s="96"/>
      <c r="HVQ210" s="96"/>
      <c r="HVR210" s="96"/>
      <c r="HVS210" s="96"/>
      <c r="HVT210" s="96"/>
      <c r="HVU210" s="96"/>
      <c r="HVV210" s="96"/>
      <c r="HVW210" s="96"/>
      <c r="HVX210" s="96"/>
      <c r="HVY210" s="96"/>
      <c r="HVZ210" s="96"/>
      <c r="HWA210" s="96"/>
      <c r="HWB210" s="96"/>
      <c r="HWC210" s="96"/>
      <c r="HWD210" s="96"/>
      <c r="HWE210" s="96"/>
      <c r="HWF210" s="96"/>
      <c r="HWG210" s="96"/>
      <c r="HWH210" s="96"/>
      <c r="HWI210" s="96"/>
      <c r="HWJ210" s="96"/>
      <c r="HWK210" s="96"/>
      <c r="HWL210" s="96"/>
      <c r="HWM210" s="96"/>
      <c r="HWN210" s="96"/>
      <c r="HWO210" s="96"/>
      <c r="HWP210" s="96"/>
      <c r="HWQ210" s="96"/>
      <c r="HWR210" s="96"/>
      <c r="HWS210" s="96"/>
      <c r="HWT210" s="96"/>
      <c r="HWU210" s="96"/>
      <c r="HWV210" s="96"/>
      <c r="HWW210" s="96"/>
      <c r="HWX210" s="96"/>
      <c r="HWY210" s="96"/>
      <c r="HWZ210" s="96"/>
      <c r="HXA210" s="96"/>
      <c r="HXB210" s="96"/>
      <c r="HXC210" s="96"/>
      <c r="HXD210" s="96"/>
      <c r="HXE210" s="96"/>
      <c r="HXF210" s="96"/>
      <c r="HXG210" s="96"/>
      <c r="HXH210" s="96"/>
      <c r="HXI210" s="96"/>
      <c r="HXJ210" s="96"/>
      <c r="HXK210" s="96"/>
      <c r="HXL210" s="96"/>
      <c r="HXM210" s="96"/>
      <c r="HXN210" s="96"/>
      <c r="HXO210" s="96"/>
      <c r="HXP210" s="96"/>
      <c r="HXQ210" s="96"/>
      <c r="HXR210" s="96"/>
      <c r="HXS210" s="96"/>
      <c r="HXT210" s="96"/>
      <c r="HXU210" s="96"/>
      <c r="HXV210" s="96"/>
      <c r="HXW210" s="96"/>
      <c r="HXX210" s="96"/>
      <c r="HXY210" s="96"/>
      <c r="HXZ210" s="96"/>
      <c r="HYA210" s="96"/>
      <c r="HYB210" s="96"/>
      <c r="HYC210" s="96"/>
      <c r="HYD210" s="96"/>
      <c r="HYE210" s="96"/>
      <c r="HYF210" s="96"/>
      <c r="HYG210" s="96"/>
      <c r="HYH210" s="96"/>
      <c r="HYI210" s="96"/>
      <c r="HYJ210" s="96"/>
      <c r="HYK210" s="96"/>
      <c r="HYL210" s="96"/>
      <c r="HYM210" s="96"/>
      <c r="HYN210" s="96"/>
      <c r="HYO210" s="96"/>
      <c r="HYP210" s="96"/>
      <c r="HYQ210" s="96"/>
      <c r="HYR210" s="96"/>
      <c r="HYS210" s="96"/>
      <c r="HYT210" s="96"/>
      <c r="HYU210" s="96"/>
      <c r="HYV210" s="96"/>
      <c r="HYW210" s="96"/>
      <c r="HYX210" s="96"/>
      <c r="HYY210" s="96"/>
      <c r="HYZ210" s="96"/>
      <c r="HZA210" s="96"/>
      <c r="HZB210" s="96"/>
      <c r="HZC210" s="96"/>
      <c r="HZD210" s="96"/>
      <c r="HZE210" s="96"/>
      <c r="HZF210" s="96"/>
      <c r="HZG210" s="96"/>
      <c r="HZH210" s="96"/>
      <c r="HZI210" s="96"/>
      <c r="HZJ210" s="96"/>
      <c r="HZK210" s="96"/>
      <c r="HZL210" s="96"/>
      <c r="HZM210" s="96"/>
      <c r="HZN210" s="96"/>
      <c r="HZO210" s="96"/>
      <c r="HZP210" s="96"/>
      <c r="HZQ210" s="96"/>
      <c r="HZR210" s="96"/>
      <c r="HZS210" s="96"/>
      <c r="HZT210" s="96"/>
      <c r="HZU210" s="96"/>
      <c r="HZV210" s="96"/>
      <c r="HZW210" s="96"/>
      <c r="HZX210" s="96"/>
      <c r="HZY210" s="96"/>
      <c r="HZZ210" s="96"/>
      <c r="IAA210" s="96"/>
      <c r="IAB210" s="96"/>
      <c r="IAC210" s="96"/>
      <c r="IAD210" s="96"/>
      <c r="IAE210" s="96"/>
      <c r="IAF210" s="96"/>
      <c r="IAG210" s="96"/>
      <c r="IAH210" s="96"/>
      <c r="IAI210" s="96"/>
      <c r="IAJ210" s="96"/>
      <c r="IAK210" s="96"/>
      <c r="IAL210" s="96"/>
      <c r="IAM210" s="96"/>
      <c r="IAN210" s="96"/>
      <c r="IAO210" s="96"/>
      <c r="IAP210" s="96"/>
      <c r="IAQ210" s="96"/>
      <c r="IAR210" s="96"/>
      <c r="IAS210" s="96"/>
      <c r="IAT210" s="96"/>
      <c r="IAU210" s="96"/>
      <c r="IAV210" s="96"/>
      <c r="IAW210" s="96"/>
      <c r="IAX210" s="96"/>
      <c r="IAY210" s="96"/>
      <c r="IAZ210" s="96"/>
      <c r="IBA210" s="96"/>
      <c r="IBB210" s="96"/>
      <c r="IBC210" s="96"/>
      <c r="IBD210" s="96"/>
      <c r="IBE210" s="96"/>
      <c r="IBF210" s="96"/>
      <c r="IBG210" s="96"/>
      <c r="IBH210" s="96"/>
      <c r="IBI210" s="96"/>
      <c r="IBJ210" s="96"/>
      <c r="IBK210" s="96"/>
      <c r="IBL210" s="96"/>
      <c r="IBM210" s="96"/>
      <c r="IBN210" s="96"/>
      <c r="IBO210" s="96"/>
      <c r="IBP210" s="96"/>
      <c r="IBQ210" s="96"/>
      <c r="IBR210" s="96"/>
      <c r="IBS210" s="96"/>
      <c r="IBT210" s="96"/>
      <c r="IBU210" s="96"/>
      <c r="IBV210" s="96"/>
      <c r="IBW210" s="96"/>
      <c r="IBX210" s="96"/>
      <c r="IBY210" s="96"/>
      <c r="IBZ210" s="96"/>
      <c r="ICA210" s="96"/>
      <c r="ICB210" s="96"/>
      <c r="ICC210" s="96"/>
      <c r="ICD210" s="96"/>
      <c r="ICE210" s="96"/>
      <c r="ICF210" s="96"/>
      <c r="ICG210" s="96"/>
      <c r="ICH210" s="96"/>
      <c r="ICI210" s="96"/>
      <c r="ICJ210" s="96"/>
      <c r="ICK210" s="96"/>
      <c r="ICL210" s="96"/>
      <c r="ICM210" s="96"/>
      <c r="ICN210" s="96"/>
      <c r="ICO210" s="96"/>
      <c r="ICP210" s="96"/>
      <c r="ICQ210" s="96"/>
      <c r="ICR210" s="96"/>
      <c r="ICS210" s="96"/>
      <c r="ICT210" s="96"/>
      <c r="ICU210" s="96"/>
      <c r="ICV210" s="96"/>
      <c r="ICW210" s="96"/>
      <c r="ICX210" s="96"/>
      <c r="ICY210" s="96"/>
      <c r="ICZ210" s="96"/>
      <c r="IDA210" s="96"/>
      <c r="IDB210" s="96"/>
      <c r="IDC210" s="96"/>
      <c r="IDD210" s="96"/>
      <c r="IDE210" s="96"/>
      <c r="IDF210" s="96"/>
      <c r="IDG210" s="96"/>
      <c r="IDH210" s="96"/>
      <c r="IDI210" s="96"/>
      <c r="IDJ210" s="96"/>
      <c r="IDK210" s="96"/>
      <c r="IDL210" s="96"/>
      <c r="IDM210" s="96"/>
      <c r="IDN210" s="96"/>
      <c r="IDO210" s="96"/>
      <c r="IDP210" s="96"/>
      <c r="IDQ210" s="96"/>
      <c r="IDR210" s="96"/>
      <c r="IDS210" s="96"/>
      <c r="IDT210" s="96"/>
      <c r="IDU210" s="96"/>
      <c r="IDV210" s="96"/>
      <c r="IDW210" s="96"/>
      <c r="IDX210" s="96"/>
      <c r="IDY210" s="96"/>
      <c r="IDZ210" s="96"/>
      <c r="IEA210" s="96"/>
      <c r="IEB210" s="96"/>
      <c r="IEC210" s="96"/>
      <c r="IED210" s="96"/>
      <c r="IEE210" s="96"/>
      <c r="IEF210" s="96"/>
      <c r="IEG210" s="96"/>
      <c r="IEH210" s="96"/>
      <c r="IEI210" s="96"/>
      <c r="IEJ210" s="96"/>
      <c r="IEK210" s="96"/>
      <c r="IEL210" s="96"/>
      <c r="IEM210" s="96"/>
      <c r="IEN210" s="96"/>
      <c r="IEO210" s="96"/>
      <c r="IEP210" s="96"/>
      <c r="IEQ210" s="96"/>
      <c r="IER210" s="96"/>
      <c r="IES210" s="96"/>
      <c r="IET210" s="96"/>
      <c r="IEU210" s="96"/>
      <c r="IEV210" s="96"/>
      <c r="IEW210" s="96"/>
      <c r="IEX210" s="96"/>
      <c r="IEY210" s="96"/>
      <c r="IEZ210" s="96"/>
      <c r="IFA210" s="96"/>
      <c r="IFB210" s="96"/>
      <c r="IFC210" s="96"/>
      <c r="IFD210" s="96"/>
      <c r="IFE210" s="96"/>
      <c r="IFF210" s="96"/>
      <c r="IFG210" s="96"/>
      <c r="IFH210" s="96"/>
      <c r="IFI210" s="96"/>
      <c r="IFJ210" s="96"/>
      <c r="IFK210" s="96"/>
      <c r="IFL210" s="96"/>
      <c r="IFM210" s="96"/>
      <c r="IFN210" s="96"/>
      <c r="IFO210" s="96"/>
      <c r="IFP210" s="96"/>
      <c r="IFQ210" s="96"/>
      <c r="IFR210" s="96"/>
      <c r="IFS210" s="96"/>
      <c r="IFT210" s="96"/>
      <c r="IFU210" s="96"/>
      <c r="IFV210" s="96"/>
      <c r="IFW210" s="96"/>
      <c r="IFX210" s="96"/>
      <c r="IFY210" s="96"/>
      <c r="IFZ210" s="96"/>
      <c r="IGA210" s="96"/>
      <c r="IGB210" s="96"/>
      <c r="IGC210" s="96"/>
      <c r="IGD210" s="96"/>
      <c r="IGE210" s="96"/>
      <c r="IGF210" s="96"/>
      <c r="IGG210" s="96"/>
      <c r="IGH210" s="96"/>
      <c r="IGI210" s="96"/>
      <c r="IGJ210" s="96"/>
      <c r="IGK210" s="96"/>
      <c r="IGL210" s="96"/>
      <c r="IGM210" s="96"/>
      <c r="IGN210" s="96"/>
      <c r="IGO210" s="96"/>
      <c r="IGP210" s="96"/>
      <c r="IGQ210" s="96"/>
      <c r="IGR210" s="96"/>
      <c r="IGS210" s="96"/>
      <c r="IGT210" s="96"/>
      <c r="IGU210" s="96"/>
      <c r="IGV210" s="96"/>
      <c r="IGW210" s="96"/>
      <c r="IGX210" s="96"/>
      <c r="IGY210" s="96"/>
      <c r="IGZ210" s="96"/>
      <c r="IHA210" s="96"/>
      <c r="IHB210" s="96"/>
      <c r="IHC210" s="96"/>
      <c r="IHD210" s="96"/>
      <c r="IHE210" s="96"/>
      <c r="IHF210" s="96"/>
      <c r="IHG210" s="96"/>
      <c r="IHH210" s="96"/>
      <c r="IHI210" s="96"/>
      <c r="IHJ210" s="96"/>
      <c r="IHK210" s="96"/>
      <c r="IHL210" s="96"/>
      <c r="IHM210" s="96"/>
      <c r="IHN210" s="96"/>
      <c r="IHO210" s="96"/>
      <c r="IHP210" s="96"/>
      <c r="IHQ210" s="96"/>
      <c r="IHR210" s="96"/>
      <c r="IHS210" s="96"/>
      <c r="IHT210" s="96"/>
      <c r="IHU210" s="96"/>
      <c r="IHV210" s="96"/>
      <c r="IHW210" s="96"/>
      <c r="IHX210" s="96"/>
      <c r="IHY210" s="96"/>
      <c r="IHZ210" s="96"/>
      <c r="IIA210" s="96"/>
      <c r="IIB210" s="96"/>
      <c r="IIC210" s="96"/>
      <c r="IID210" s="96"/>
      <c r="IIE210" s="96"/>
      <c r="IIF210" s="96"/>
      <c r="IIG210" s="96"/>
      <c r="IIH210" s="96"/>
      <c r="III210" s="96"/>
      <c r="IIJ210" s="96"/>
      <c r="IIK210" s="96"/>
      <c r="IIL210" s="96"/>
      <c r="IIM210" s="96"/>
      <c r="IIN210" s="96"/>
      <c r="IIO210" s="96"/>
      <c r="IIP210" s="96"/>
      <c r="IIQ210" s="96"/>
      <c r="IIR210" s="96"/>
      <c r="IIS210" s="96"/>
      <c r="IIT210" s="96"/>
      <c r="IIU210" s="96"/>
      <c r="IIV210" s="96"/>
      <c r="IIW210" s="96"/>
      <c r="IIX210" s="96"/>
      <c r="IIY210" s="96"/>
      <c r="IIZ210" s="96"/>
      <c r="IJA210" s="96"/>
      <c r="IJB210" s="96"/>
      <c r="IJC210" s="96"/>
      <c r="IJD210" s="96"/>
      <c r="IJE210" s="96"/>
      <c r="IJF210" s="96"/>
      <c r="IJG210" s="96"/>
      <c r="IJH210" s="96"/>
      <c r="IJI210" s="96"/>
      <c r="IJJ210" s="96"/>
      <c r="IJK210" s="96"/>
      <c r="IJL210" s="96"/>
      <c r="IJM210" s="96"/>
      <c r="IJN210" s="96"/>
      <c r="IJO210" s="96"/>
      <c r="IJP210" s="96"/>
      <c r="IJQ210" s="96"/>
      <c r="IJR210" s="96"/>
      <c r="IJS210" s="96"/>
      <c r="IJT210" s="96"/>
      <c r="IJU210" s="96"/>
      <c r="IJV210" s="96"/>
      <c r="IJW210" s="96"/>
      <c r="IJX210" s="96"/>
      <c r="IJY210" s="96"/>
      <c r="IJZ210" s="96"/>
      <c r="IKA210" s="96"/>
      <c r="IKB210" s="96"/>
      <c r="IKC210" s="96"/>
      <c r="IKD210" s="96"/>
      <c r="IKE210" s="96"/>
      <c r="IKF210" s="96"/>
      <c r="IKG210" s="96"/>
      <c r="IKH210" s="96"/>
      <c r="IKI210" s="96"/>
      <c r="IKJ210" s="96"/>
      <c r="IKK210" s="96"/>
      <c r="IKL210" s="96"/>
      <c r="IKM210" s="96"/>
      <c r="IKN210" s="96"/>
      <c r="IKO210" s="96"/>
      <c r="IKP210" s="96"/>
      <c r="IKQ210" s="96"/>
      <c r="IKR210" s="96"/>
      <c r="IKS210" s="96"/>
      <c r="IKT210" s="96"/>
      <c r="IKU210" s="96"/>
      <c r="IKV210" s="96"/>
      <c r="IKW210" s="96"/>
      <c r="IKX210" s="96"/>
      <c r="IKY210" s="96"/>
      <c r="IKZ210" s="96"/>
      <c r="ILA210" s="96"/>
      <c r="ILB210" s="96"/>
      <c r="ILC210" s="96"/>
      <c r="ILD210" s="96"/>
      <c r="ILE210" s="96"/>
      <c r="ILF210" s="96"/>
      <c r="ILG210" s="96"/>
      <c r="ILH210" s="96"/>
      <c r="ILI210" s="96"/>
      <c r="ILJ210" s="96"/>
      <c r="ILK210" s="96"/>
      <c r="ILL210" s="96"/>
      <c r="ILM210" s="96"/>
      <c r="ILN210" s="96"/>
      <c r="ILO210" s="96"/>
      <c r="ILP210" s="96"/>
      <c r="ILQ210" s="96"/>
      <c r="ILR210" s="96"/>
      <c r="ILS210" s="96"/>
      <c r="ILT210" s="96"/>
      <c r="ILU210" s="96"/>
      <c r="ILV210" s="96"/>
      <c r="ILW210" s="96"/>
      <c r="ILX210" s="96"/>
      <c r="ILY210" s="96"/>
      <c r="ILZ210" s="96"/>
      <c r="IMA210" s="96"/>
      <c r="IMB210" s="96"/>
      <c r="IMC210" s="96"/>
      <c r="IMD210" s="96"/>
      <c r="IME210" s="96"/>
      <c r="IMF210" s="96"/>
      <c r="IMG210" s="96"/>
      <c r="IMH210" s="96"/>
      <c r="IMI210" s="96"/>
      <c r="IMJ210" s="96"/>
      <c r="IMK210" s="96"/>
      <c r="IML210" s="96"/>
      <c r="IMM210" s="96"/>
      <c r="IMN210" s="96"/>
      <c r="IMO210" s="96"/>
      <c r="IMP210" s="96"/>
      <c r="IMQ210" s="96"/>
      <c r="IMR210" s="96"/>
      <c r="IMS210" s="96"/>
      <c r="IMT210" s="96"/>
      <c r="IMU210" s="96"/>
      <c r="IMV210" s="96"/>
      <c r="IMW210" s="96"/>
      <c r="IMX210" s="96"/>
      <c r="IMY210" s="96"/>
      <c r="IMZ210" s="96"/>
      <c r="INA210" s="96"/>
      <c r="INB210" s="96"/>
      <c r="INC210" s="96"/>
      <c r="IND210" s="96"/>
      <c r="INE210" s="96"/>
      <c r="INF210" s="96"/>
      <c r="ING210" s="96"/>
      <c r="INH210" s="96"/>
      <c r="INI210" s="96"/>
      <c r="INJ210" s="96"/>
      <c r="INK210" s="96"/>
      <c r="INL210" s="96"/>
      <c r="INM210" s="96"/>
      <c r="INN210" s="96"/>
      <c r="INO210" s="96"/>
      <c r="INP210" s="96"/>
      <c r="INQ210" s="96"/>
      <c r="INR210" s="96"/>
      <c r="INS210" s="96"/>
      <c r="INT210" s="96"/>
      <c r="INU210" s="96"/>
      <c r="INV210" s="96"/>
      <c r="INW210" s="96"/>
      <c r="INX210" s="96"/>
      <c r="INY210" s="96"/>
      <c r="INZ210" s="96"/>
      <c r="IOA210" s="96"/>
      <c r="IOB210" s="96"/>
      <c r="IOC210" s="96"/>
      <c r="IOD210" s="96"/>
      <c r="IOE210" s="96"/>
      <c r="IOF210" s="96"/>
      <c r="IOG210" s="96"/>
      <c r="IOH210" s="96"/>
      <c r="IOI210" s="96"/>
      <c r="IOJ210" s="96"/>
      <c r="IOK210" s="96"/>
      <c r="IOL210" s="96"/>
      <c r="IOM210" s="96"/>
      <c r="ION210" s="96"/>
      <c r="IOO210" s="96"/>
      <c r="IOP210" s="96"/>
      <c r="IOQ210" s="96"/>
      <c r="IOR210" s="96"/>
      <c r="IOS210" s="96"/>
      <c r="IOT210" s="96"/>
      <c r="IOU210" s="96"/>
      <c r="IOV210" s="96"/>
      <c r="IOW210" s="96"/>
      <c r="IOX210" s="96"/>
      <c r="IOY210" s="96"/>
      <c r="IOZ210" s="96"/>
      <c r="IPA210" s="96"/>
      <c r="IPB210" s="96"/>
      <c r="IPC210" s="96"/>
      <c r="IPD210" s="96"/>
      <c r="IPE210" s="96"/>
      <c r="IPF210" s="96"/>
      <c r="IPG210" s="96"/>
      <c r="IPH210" s="96"/>
      <c r="IPI210" s="96"/>
      <c r="IPJ210" s="96"/>
      <c r="IPK210" s="96"/>
      <c r="IPL210" s="96"/>
      <c r="IPM210" s="96"/>
      <c r="IPN210" s="96"/>
      <c r="IPO210" s="96"/>
      <c r="IPP210" s="96"/>
      <c r="IPQ210" s="96"/>
      <c r="IPR210" s="96"/>
      <c r="IPS210" s="96"/>
      <c r="IPT210" s="96"/>
      <c r="IPU210" s="96"/>
      <c r="IPV210" s="96"/>
      <c r="IPW210" s="96"/>
      <c r="IPX210" s="96"/>
      <c r="IPY210" s="96"/>
      <c r="IPZ210" s="96"/>
      <c r="IQA210" s="96"/>
      <c r="IQB210" s="96"/>
      <c r="IQC210" s="96"/>
      <c r="IQD210" s="96"/>
      <c r="IQE210" s="96"/>
      <c r="IQF210" s="96"/>
      <c r="IQG210" s="96"/>
      <c r="IQH210" s="96"/>
      <c r="IQI210" s="96"/>
      <c r="IQJ210" s="96"/>
      <c r="IQK210" s="96"/>
      <c r="IQL210" s="96"/>
      <c r="IQM210" s="96"/>
      <c r="IQN210" s="96"/>
      <c r="IQO210" s="96"/>
      <c r="IQP210" s="96"/>
      <c r="IQQ210" s="96"/>
      <c r="IQR210" s="96"/>
      <c r="IQS210" s="96"/>
      <c r="IQT210" s="96"/>
      <c r="IQU210" s="96"/>
      <c r="IQV210" s="96"/>
      <c r="IQW210" s="96"/>
      <c r="IQX210" s="96"/>
      <c r="IQY210" s="96"/>
      <c r="IQZ210" s="96"/>
      <c r="IRA210" s="96"/>
      <c r="IRB210" s="96"/>
      <c r="IRC210" s="96"/>
      <c r="IRD210" s="96"/>
      <c r="IRE210" s="96"/>
      <c r="IRF210" s="96"/>
      <c r="IRG210" s="96"/>
      <c r="IRH210" s="96"/>
      <c r="IRI210" s="96"/>
      <c r="IRJ210" s="96"/>
      <c r="IRK210" s="96"/>
      <c r="IRL210" s="96"/>
      <c r="IRM210" s="96"/>
      <c r="IRN210" s="96"/>
      <c r="IRO210" s="96"/>
      <c r="IRP210" s="96"/>
      <c r="IRQ210" s="96"/>
      <c r="IRR210" s="96"/>
      <c r="IRS210" s="96"/>
      <c r="IRT210" s="96"/>
      <c r="IRU210" s="96"/>
      <c r="IRV210" s="96"/>
      <c r="IRW210" s="96"/>
      <c r="IRX210" s="96"/>
      <c r="IRY210" s="96"/>
      <c r="IRZ210" s="96"/>
      <c r="ISA210" s="96"/>
      <c r="ISB210" s="96"/>
      <c r="ISC210" s="96"/>
      <c r="ISD210" s="96"/>
      <c r="ISE210" s="96"/>
      <c r="ISF210" s="96"/>
      <c r="ISG210" s="96"/>
      <c r="ISH210" s="96"/>
      <c r="ISI210" s="96"/>
      <c r="ISJ210" s="96"/>
      <c r="ISK210" s="96"/>
      <c r="ISL210" s="96"/>
      <c r="ISM210" s="96"/>
      <c r="ISN210" s="96"/>
      <c r="ISO210" s="96"/>
      <c r="ISP210" s="96"/>
      <c r="ISQ210" s="96"/>
      <c r="ISR210" s="96"/>
      <c r="ISS210" s="96"/>
      <c r="IST210" s="96"/>
      <c r="ISU210" s="96"/>
      <c r="ISV210" s="96"/>
      <c r="ISW210" s="96"/>
      <c r="ISX210" s="96"/>
      <c r="ISY210" s="96"/>
      <c r="ISZ210" s="96"/>
      <c r="ITA210" s="96"/>
      <c r="ITB210" s="96"/>
      <c r="ITC210" s="96"/>
      <c r="ITD210" s="96"/>
      <c r="ITE210" s="96"/>
      <c r="ITF210" s="96"/>
      <c r="ITG210" s="96"/>
      <c r="ITH210" s="96"/>
      <c r="ITI210" s="96"/>
      <c r="ITJ210" s="96"/>
      <c r="ITK210" s="96"/>
      <c r="ITL210" s="96"/>
      <c r="ITM210" s="96"/>
      <c r="ITN210" s="96"/>
      <c r="ITO210" s="96"/>
      <c r="ITP210" s="96"/>
      <c r="ITQ210" s="96"/>
      <c r="ITR210" s="96"/>
      <c r="ITS210" s="96"/>
      <c r="ITT210" s="96"/>
      <c r="ITU210" s="96"/>
      <c r="ITV210" s="96"/>
      <c r="ITW210" s="96"/>
      <c r="ITX210" s="96"/>
      <c r="ITY210" s="96"/>
      <c r="ITZ210" s="96"/>
      <c r="IUA210" s="96"/>
      <c r="IUB210" s="96"/>
      <c r="IUC210" s="96"/>
      <c r="IUD210" s="96"/>
      <c r="IUE210" s="96"/>
      <c r="IUF210" s="96"/>
      <c r="IUG210" s="96"/>
      <c r="IUH210" s="96"/>
      <c r="IUI210" s="96"/>
      <c r="IUJ210" s="96"/>
      <c r="IUK210" s="96"/>
      <c r="IUL210" s="96"/>
      <c r="IUM210" s="96"/>
      <c r="IUN210" s="96"/>
      <c r="IUO210" s="96"/>
      <c r="IUP210" s="96"/>
      <c r="IUQ210" s="96"/>
      <c r="IUR210" s="96"/>
      <c r="IUS210" s="96"/>
      <c r="IUT210" s="96"/>
      <c r="IUU210" s="96"/>
      <c r="IUV210" s="96"/>
      <c r="IUW210" s="96"/>
      <c r="IUX210" s="96"/>
      <c r="IUY210" s="96"/>
      <c r="IUZ210" s="96"/>
      <c r="IVA210" s="96"/>
      <c r="IVB210" s="96"/>
      <c r="IVC210" s="96"/>
      <c r="IVD210" s="96"/>
      <c r="IVE210" s="96"/>
      <c r="IVF210" s="96"/>
      <c r="IVG210" s="96"/>
      <c r="IVH210" s="96"/>
      <c r="IVI210" s="96"/>
      <c r="IVJ210" s="96"/>
      <c r="IVK210" s="96"/>
      <c r="IVL210" s="96"/>
      <c r="IVM210" s="96"/>
      <c r="IVN210" s="96"/>
      <c r="IVO210" s="96"/>
      <c r="IVP210" s="96"/>
      <c r="IVQ210" s="96"/>
      <c r="IVR210" s="96"/>
      <c r="IVS210" s="96"/>
      <c r="IVT210" s="96"/>
      <c r="IVU210" s="96"/>
      <c r="IVV210" s="96"/>
      <c r="IVW210" s="96"/>
      <c r="IVX210" s="96"/>
      <c r="IVY210" s="96"/>
      <c r="IVZ210" s="96"/>
      <c r="IWA210" s="96"/>
      <c r="IWB210" s="96"/>
      <c r="IWC210" s="96"/>
      <c r="IWD210" s="96"/>
      <c r="IWE210" s="96"/>
      <c r="IWF210" s="96"/>
      <c r="IWG210" s="96"/>
      <c r="IWH210" s="96"/>
      <c r="IWI210" s="96"/>
      <c r="IWJ210" s="96"/>
      <c r="IWK210" s="96"/>
      <c r="IWL210" s="96"/>
      <c r="IWM210" s="96"/>
      <c r="IWN210" s="96"/>
      <c r="IWO210" s="96"/>
      <c r="IWP210" s="96"/>
      <c r="IWQ210" s="96"/>
      <c r="IWR210" s="96"/>
      <c r="IWS210" s="96"/>
      <c r="IWT210" s="96"/>
      <c r="IWU210" s="96"/>
      <c r="IWV210" s="96"/>
      <c r="IWW210" s="96"/>
      <c r="IWX210" s="96"/>
      <c r="IWY210" s="96"/>
      <c r="IWZ210" s="96"/>
      <c r="IXA210" s="96"/>
      <c r="IXB210" s="96"/>
      <c r="IXC210" s="96"/>
      <c r="IXD210" s="96"/>
      <c r="IXE210" s="96"/>
      <c r="IXF210" s="96"/>
      <c r="IXG210" s="96"/>
      <c r="IXH210" s="96"/>
      <c r="IXI210" s="96"/>
      <c r="IXJ210" s="96"/>
      <c r="IXK210" s="96"/>
      <c r="IXL210" s="96"/>
      <c r="IXM210" s="96"/>
      <c r="IXN210" s="96"/>
      <c r="IXO210" s="96"/>
      <c r="IXP210" s="96"/>
      <c r="IXQ210" s="96"/>
      <c r="IXR210" s="96"/>
      <c r="IXS210" s="96"/>
      <c r="IXT210" s="96"/>
      <c r="IXU210" s="96"/>
      <c r="IXV210" s="96"/>
      <c r="IXW210" s="96"/>
      <c r="IXX210" s="96"/>
      <c r="IXY210" s="96"/>
      <c r="IXZ210" s="96"/>
      <c r="IYA210" s="96"/>
      <c r="IYB210" s="96"/>
      <c r="IYC210" s="96"/>
      <c r="IYD210" s="96"/>
      <c r="IYE210" s="96"/>
      <c r="IYF210" s="96"/>
      <c r="IYG210" s="96"/>
      <c r="IYH210" s="96"/>
      <c r="IYI210" s="96"/>
      <c r="IYJ210" s="96"/>
      <c r="IYK210" s="96"/>
      <c r="IYL210" s="96"/>
      <c r="IYM210" s="96"/>
      <c r="IYN210" s="96"/>
      <c r="IYO210" s="96"/>
      <c r="IYP210" s="96"/>
      <c r="IYQ210" s="96"/>
      <c r="IYR210" s="96"/>
      <c r="IYS210" s="96"/>
      <c r="IYT210" s="96"/>
      <c r="IYU210" s="96"/>
      <c r="IYV210" s="96"/>
      <c r="IYW210" s="96"/>
      <c r="IYX210" s="96"/>
      <c r="IYY210" s="96"/>
      <c r="IYZ210" s="96"/>
      <c r="IZA210" s="96"/>
      <c r="IZB210" s="96"/>
      <c r="IZC210" s="96"/>
      <c r="IZD210" s="96"/>
      <c r="IZE210" s="96"/>
      <c r="IZF210" s="96"/>
      <c r="IZG210" s="96"/>
      <c r="IZH210" s="96"/>
      <c r="IZI210" s="96"/>
      <c r="IZJ210" s="96"/>
      <c r="IZK210" s="96"/>
      <c r="IZL210" s="96"/>
      <c r="IZM210" s="96"/>
      <c r="IZN210" s="96"/>
      <c r="IZO210" s="96"/>
      <c r="IZP210" s="96"/>
      <c r="IZQ210" s="96"/>
      <c r="IZR210" s="96"/>
      <c r="IZS210" s="96"/>
      <c r="IZT210" s="96"/>
      <c r="IZU210" s="96"/>
      <c r="IZV210" s="96"/>
      <c r="IZW210" s="96"/>
      <c r="IZX210" s="96"/>
      <c r="IZY210" s="96"/>
      <c r="IZZ210" s="96"/>
      <c r="JAA210" s="96"/>
      <c r="JAB210" s="96"/>
      <c r="JAC210" s="96"/>
      <c r="JAD210" s="96"/>
      <c r="JAE210" s="96"/>
      <c r="JAF210" s="96"/>
      <c r="JAG210" s="96"/>
      <c r="JAH210" s="96"/>
      <c r="JAI210" s="96"/>
      <c r="JAJ210" s="96"/>
      <c r="JAK210" s="96"/>
      <c r="JAL210" s="96"/>
      <c r="JAM210" s="96"/>
      <c r="JAN210" s="96"/>
      <c r="JAO210" s="96"/>
      <c r="JAP210" s="96"/>
      <c r="JAQ210" s="96"/>
      <c r="JAR210" s="96"/>
      <c r="JAS210" s="96"/>
      <c r="JAT210" s="96"/>
      <c r="JAU210" s="96"/>
      <c r="JAV210" s="96"/>
      <c r="JAW210" s="96"/>
      <c r="JAX210" s="96"/>
      <c r="JAY210" s="96"/>
      <c r="JAZ210" s="96"/>
      <c r="JBA210" s="96"/>
      <c r="JBB210" s="96"/>
      <c r="JBC210" s="96"/>
      <c r="JBD210" s="96"/>
      <c r="JBE210" s="96"/>
      <c r="JBF210" s="96"/>
      <c r="JBG210" s="96"/>
      <c r="JBH210" s="96"/>
      <c r="JBI210" s="96"/>
      <c r="JBJ210" s="96"/>
      <c r="JBK210" s="96"/>
      <c r="JBL210" s="96"/>
      <c r="JBM210" s="96"/>
      <c r="JBN210" s="96"/>
      <c r="JBO210" s="96"/>
      <c r="JBP210" s="96"/>
      <c r="JBQ210" s="96"/>
      <c r="JBR210" s="96"/>
      <c r="JBS210" s="96"/>
      <c r="JBT210" s="96"/>
      <c r="JBU210" s="96"/>
      <c r="JBV210" s="96"/>
      <c r="JBW210" s="96"/>
      <c r="JBX210" s="96"/>
      <c r="JBY210" s="96"/>
      <c r="JBZ210" s="96"/>
      <c r="JCA210" s="96"/>
      <c r="JCB210" s="96"/>
      <c r="JCC210" s="96"/>
      <c r="JCD210" s="96"/>
      <c r="JCE210" s="96"/>
      <c r="JCF210" s="96"/>
      <c r="JCG210" s="96"/>
      <c r="JCH210" s="96"/>
      <c r="JCI210" s="96"/>
      <c r="JCJ210" s="96"/>
      <c r="JCK210" s="96"/>
      <c r="JCL210" s="96"/>
      <c r="JCM210" s="96"/>
      <c r="JCN210" s="96"/>
      <c r="JCO210" s="96"/>
      <c r="JCP210" s="96"/>
      <c r="JCQ210" s="96"/>
      <c r="JCR210" s="96"/>
      <c r="JCS210" s="96"/>
      <c r="JCT210" s="96"/>
      <c r="JCU210" s="96"/>
      <c r="JCV210" s="96"/>
      <c r="JCW210" s="96"/>
      <c r="JCX210" s="96"/>
      <c r="JCY210" s="96"/>
      <c r="JCZ210" s="96"/>
      <c r="JDA210" s="96"/>
      <c r="JDB210" s="96"/>
      <c r="JDC210" s="96"/>
      <c r="JDD210" s="96"/>
      <c r="JDE210" s="96"/>
      <c r="JDF210" s="96"/>
      <c r="JDG210" s="96"/>
      <c r="JDH210" s="96"/>
      <c r="JDI210" s="96"/>
      <c r="JDJ210" s="96"/>
      <c r="JDK210" s="96"/>
      <c r="JDL210" s="96"/>
      <c r="JDM210" s="96"/>
      <c r="JDN210" s="96"/>
      <c r="JDO210" s="96"/>
      <c r="JDP210" s="96"/>
      <c r="JDQ210" s="96"/>
      <c r="JDR210" s="96"/>
      <c r="JDS210" s="96"/>
      <c r="JDT210" s="96"/>
      <c r="JDU210" s="96"/>
      <c r="JDV210" s="96"/>
      <c r="JDW210" s="96"/>
      <c r="JDX210" s="96"/>
      <c r="JDY210" s="96"/>
      <c r="JDZ210" s="96"/>
      <c r="JEA210" s="96"/>
      <c r="JEB210" s="96"/>
      <c r="JEC210" s="96"/>
      <c r="JED210" s="96"/>
      <c r="JEE210" s="96"/>
      <c r="JEF210" s="96"/>
      <c r="JEG210" s="96"/>
      <c r="JEH210" s="96"/>
      <c r="JEI210" s="96"/>
      <c r="JEJ210" s="96"/>
      <c r="JEK210" s="96"/>
      <c r="JEL210" s="96"/>
      <c r="JEM210" s="96"/>
      <c r="JEN210" s="96"/>
      <c r="JEO210" s="96"/>
      <c r="JEP210" s="96"/>
      <c r="JEQ210" s="96"/>
      <c r="JER210" s="96"/>
      <c r="JES210" s="96"/>
      <c r="JET210" s="96"/>
      <c r="JEU210" s="96"/>
      <c r="JEV210" s="96"/>
      <c r="JEW210" s="96"/>
      <c r="JEX210" s="96"/>
      <c r="JEY210" s="96"/>
      <c r="JEZ210" s="96"/>
      <c r="JFA210" s="96"/>
      <c r="JFB210" s="96"/>
      <c r="JFC210" s="96"/>
      <c r="JFD210" s="96"/>
      <c r="JFE210" s="96"/>
      <c r="JFF210" s="96"/>
      <c r="JFG210" s="96"/>
      <c r="JFH210" s="96"/>
      <c r="JFI210" s="96"/>
      <c r="JFJ210" s="96"/>
      <c r="JFK210" s="96"/>
      <c r="JFL210" s="96"/>
      <c r="JFM210" s="96"/>
      <c r="JFN210" s="96"/>
      <c r="JFO210" s="96"/>
      <c r="JFP210" s="96"/>
      <c r="JFQ210" s="96"/>
      <c r="JFR210" s="96"/>
      <c r="JFS210" s="96"/>
      <c r="JFT210" s="96"/>
      <c r="JFU210" s="96"/>
      <c r="JFV210" s="96"/>
      <c r="JFW210" s="96"/>
      <c r="JFX210" s="96"/>
      <c r="JFY210" s="96"/>
      <c r="JFZ210" s="96"/>
      <c r="JGA210" s="96"/>
      <c r="JGB210" s="96"/>
      <c r="JGC210" s="96"/>
      <c r="JGD210" s="96"/>
      <c r="JGE210" s="96"/>
      <c r="JGF210" s="96"/>
      <c r="JGG210" s="96"/>
      <c r="JGH210" s="96"/>
      <c r="JGI210" s="96"/>
      <c r="JGJ210" s="96"/>
      <c r="JGK210" s="96"/>
      <c r="JGL210" s="96"/>
      <c r="JGM210" s="96"/>
      <c r="JGN210" s="96"/>
      <c r="JGO210" s="96"/>
      <c r="JGP210" s="96"/>
      <c r="JGQ210" s="96"/>
      <c r="JGR210" s="96"/>
      <c r="JGS210" s="96"/>
      <c r="JGT210" s="96"/>
      <c r="JGU210" s="96"/>
      <c r="JGV210" s="96"/>
      <c r="JGW210" s="96"/>
      <c r="JGX210" s="96"/>
      <c r="JGY210" s="96"/>
      <c r="JGZ210" s="96"/>
      <c r="JHA210" s="96"/>
      <c r="JHB210" s="96"/>
      <c r="JHC210" s="96"/>
      <c r="JHD210" s="96"/>
      <c r="JHE210" s="96"/>
      <c r="JHF210" s="96"/>
      <c r="JHG210" s="96"/>
      <c r="JHH210" s="96"/>
      <c r="JHI210" s="96"/>
      <c r="JHJ210" s="96"/>
      <c r="JHK210" s="96"/>
      <c r="JHL210" s="96"/>
      <c r="JHM210" s="96"/>
      <c r="JHN210" s="96"/>
      <c r="JHO210" s="96"/>
      <c r="JHP210" s="96"/>
      <c r="JHQ210" s="96"/>
      <c r="JHR210" s="96"/>
      <c r="JHS210" s="96"/>
      <c r="JHT210" s="96"/>
      <c r="JHU210" s="96"/>
      <c r="JHV210" s="96"/>
      <c r="JHW210" s="96"/>
      <c r="JHX210" s="96"/>
      <c r="JHY210" s="96"/>
      <c r="JHZ210" s="96"/>
      <c r="JIA210" s="96"/>
      <c r="JIB210" s="96"/>
      <c r="JIC210" s="96"/>
      <c r="JID210" s="96"/>
      <c r="JIE210" s="96"/>
      <c r="JIF210" s="96"/>
      <c r="JIG210" s="96"/>
      <c r="JIH210" s="96"/>
      <c r="JII210" s="96"/>
      <c r="JIJ210" s="96"/>
      <c r="JIK210" s="96"/>
      <c r="JIL210" s="96"/>
      <c r="JIM210" s="96"/>
      <c r="JIN210" s="96"/>
      <c r="JIO210" s="96"/>
      <c r="JIP210" s="96"/>
      <c r="JIQ210" s="96"/>
      <c r="JIR210" s="96"/>
      <c r="JIS210" s="96"/>
      <c r="JIT210" s="96"/>
      <c r="JIU210" s="96"/>
      <c r="JIV210" s="96"/>
      <c r="JIW210" s="96"/>
      <c r="JIX210" s="96"/>
      <c r="JIY210" s="96"/>
      <c r="JIZ210" s="96"/>
      <c r="JJA210" s="96"/>
      <c r="JJB210" s="96"/>
      <c r="JJC210" s="96"/>
      <c r="JJD210" s="96"/>
      <c r="JJE210" s="96"/>
      <c r="JJF210" s="96"/>
      <c r="JJG210" s="96"/>
      <c r="JJH210" s="96"/>
      <c r="JJI210" s="96"/>
      <c r="JJJ210" s="96"/>
      <c r="JJK210" s="96"/>
      <c r="JJL210" s="96"/>
      <c r="JJM210" s="96"/>
      <c r="JJN210" s="96"/>
      <c r="JJO210" s="96"/>
      <c r="JJP210" s="96"/>
      <c r="JJQ210" s="96"/>
      <c r="JJR210" s="96"/>
      <c r="JJS210" s="96"/>
      <c r="JJT210" s="96"/>
      <c r="JJU210" s="96"/>
      <c r="JJV210" s="96"/>
      <c r="JJW210" s="96"/>
      <c r="JJX210" s="96"/>
      <c r="JJY210" s="96"/>
      <c r="JJZ210" s="96"/>
      <c r="JKA210" s="96"/>
      <c r="JKB210" s="96"/>
      <c r="JKC210" s="96"/>
      <c r="JKD210" s="96"/>
      <c r="JKE210" s="96"/>
      <c r="JKF210" s="96"/>
      <c r="JKG210" s="96"/>
      <c r="JKH210" s="96"/>
      <c r="JKI210" s="96"/>
      <c r="JKJ210" s="96"/>
      <c r="JKK210" s="96"/>
      <c r="JKL210" s="96"/>
      <c r="JKM210" s="96"/>
      <c r="JKN210" s="96"/>
      <c r="JKO210" s="96"/>
      <c r="JKP210" s="96"/>
      <c r="JKQ210" s="96"/>
      <c r="JKR210" s="96"/>
      <c r="JKS210" s="96"/>
      <c r="JKT210" s="96"/>
      <c r="JKU210" s="96"/>
      <c r="JKV210" s="96"/>
      <c r="JKW210" s="96"/>
      <c r="JKX210" s="96"/>
      <c r="JKY210" s="96"/>
      <c r="JKZ210" s="96"/>
      <c r="JLA210" s="96"/>
      <c r="JLB210" s="96"/>
      <c r="JLC210" s="96"/>
      <c r="JLD210" s="96"/>
      <c r="JLE210" s="96"/>
      <c r="JLF210" s="96"/>
      <c r="JLG210" s="96"/>
      <c r="JLH210" s="96"/>
      <c r="JLI210" s="96"/>
      <c r="JLJ210" s="96"/>
      <c r="JLK210" s="96"/>
      <c r="JLL210" s="96"/>
      <c r="JLM210" s="96"/>
      <c r="JLN210" s="96"/>
      <c r="JLO210" s="96"/>
      <c r="JLP210" s="96"/>
      <c r="JLQ210" s="96"/>
      <c r="JLR210" s="96"/>
      <c r="JLS210" s="96"/>
      <c r="JLT210" s="96"/>
      <c r="JLU210" s="96"/>
      <c r="JLV210" s="96"/>
      <c r="JLW210" s="96"/>
      <c r="JLX210" s="96"/>
      <c r="JLY210" s="96"/>
      <c r="JLZ210" s="96"/>
      <c r="JMA210" s="96"/>
      <c r="JMB210" s="96"/>
      <c r="JMC210" s="96"/>
      <c r="JMD210" s="96"/>
      <c r="JME210" s="96"/>
      <c r="JMF210" s="96"/>
      <c r="JMG210" s="96"/>
      <c r="JMH210" s="96"/>
      <c r="JMI210" s="96"/>
      <c r="JMJ210" s="96"/>
      <c r="JMK210" s="96"/>
      <c r="JML210" s="96"/>
      <c r="JMM210" s="96"/>
      <c r="JMN210" s="96"/>
      <c r="JMO210" s="96"/>
      <c r="JMP210" s="96"/>
      <c r="JMQ210" s="96"/>
      <c r="JMR210" s="96"/>
      <c r="JMS210" s="96"/>
      <c r="JMT210" s="96"/>
      <c r="JMU210" s="96"/>
      <c r="JMV210" s="96"/>
      <c r="JMW210" s="96"/>
      <c r="JMX210" s="96"/>
      <c r="JMY210" s="96"/>
      <c r="JMZ210" s="96"/>
      <c r="JNA210" s="96"/>
      <c r="JNB210" s="96"/>
      <c r="JNC210" s="96"/>
      <c r="JND210" s="96"/>
      <c r="JNE210" s="96"/>
      <c r="JNF210" s="96"/>
      <c r="JNG210" s="96"/>
      <c r="JNH210" s="96"/>
      <c r="JNI210" s="96"/>
      <c r="JNJ210" s="96"/>
      <c r="JNK210" s="96"/>
      <c r="JNL210" s="96"/>
      <c r="JNM210" s="96"/>
      <c r="JNN210" s="96"/>
      <c r="JNO210" s="96"/>
      <c r="JNP210" s="96"/>
      <c r="JNQ210" s="96"/>
      <c r="JNR210" s="96"/>
      <c r="JNS210" s="96"/>
      <c r="JNT210" s="96"/>
      <c r="JNU210" s="96"/>
      <c r="JNV210" s="96"/>
      <c r="JNW210" s="96"/>
      <c r="JNX210" s="96"/>
      <c r="JNY210" s="96"/>
      <c r="JNZ210" s="96"/>
      <c r="JOA210" s="96"/>
      <c r="JOB210" s="96"/>
      <c r="JOC210" s="96"/>
      <c r="JOD210" s="96"/>
      <c r="JOE210" s="96"/>
      <c r="JOF210" s="96"/>
      <c r="JOG210" s="96"/>
      <c r="JOH210" s="96"/>
      <c r="JOI210" s="96"/>
      <c r="JOJ210" s="96"/>
      <c r="JOK210" s="96"/>
      <c r="JOL210" s="96"/>
      <c r="JOM210" s="96"/>
      <c r="JON210" s="96"/>
      <c r="JOO210" s="96"/>
      <c r="JOP210" s="96"/>
      <c r="JOQ210" s="96"/>
      <c r="JOR210" s="96"/>
      <c r="JOS210" s="96"/>
      <c r="JOT210" s="96"/>
      <c r="JOU210" s="96"/>
      <c r="JOV210" s="96"/>
      <c r="JOW210" s="96"/>
      <c r="JOX210" s="96"/>
      <c r="JOY210" s="96"/>
      <c r="JOZ210" s="96"/>
      <c r="JPA210" s="96"/>
      <c r="JPB210" s="96"/>
      <c r="JPC210" s="96"/>
      <c r="JPD210" s="96"/>
      <c r="JPE210" s="96"/>
      <c r="JPF210" s="96"/>
      <c r="JPG210" s="96"/>
      <c r="JPH210" s="96"/>
      <c r="JPI210" s="96"/>
      <c r="JPJ210" s="96"/>
      <c r="JPK210" s="96"/>
      <c r="JPL210" s="96"/>
      <c r="JPM210" s="96"/>
      <c r="JPN210" s="96"/>
      <c r="JPO210" s="96"/>
      <c r="JPP210" s="96"/>
      <c r="JPQ210" s="96"/>
      <c r="JPR210" s="96"/>
      <c r="JPS210" s="96"/>
      <c r="JPT210" s="96"/>
      <c r="JPU210" s="96"/>
      <c r="JPV210" s="96"/>
      <c r="JPW210" s="96"/>
      <c r="JPX210" s="96"/>
      <c r="JPY210" s="96"/>
      <c r="JPZ210" s="96"/>
      <c r="JQA210" s="96"/>
      <c r="JQB210" s="96"/>
      <c r="JQC210" s="96"/>
      <c r="JQD210" s="96"/>
      <c r="JQE210" s="96"/>
      <c r="JQF210" s="96"/>
      <c r="JQG210" s="96"/>
      <c r="JQH210" s="96"/>
      <c r="JQI210" s="96"/>
      <c r="JQJ210" s="96"/>
      <c r="JQK210" s="96"/>
      <c r="JQL210" s="96"/>
      <c r="JQM210" s="96"/>
      <c r="JQN210" s="96"/>
      <c r="JQO210" s="96"/>
      <c r="JQP210" s="96"/>
      <c r="JQQ210" s="96"/>
      <c r="JQR210" s="96"/>
      <c r="JQS210" s="96"/>
      <c r="JQT210" s="96"/>
      <c r="JQU210" s="96"/>
      <c r="JQV210" s="96"/>
      <c r="JQW210" s="96"/>
      <c r="JQX210" s="96"/>
      <c r="JQY210" s="96"/>
      <c r="JQZ210" s="96"/>
      <c r="JRA210" s="96"/>
      <c r="JRB210" s="96"/>
      <c r="JRC210" s="96"/>
      <c r="JRD210" s="96"/>
      <c r="JRE210" s="96"/>
      <c r="JRF210" s="96"/>
      <c r="JRG210" s="96"/>
      <c r="JRH210" s="96"/>
      <c r="JRI210" s="96"/>
      <c r="JRJ210" s="96"/>
      <c r="JRK210" s="96"/>
      <c r="JRL210" s="96"/>
      <c r="JRM210" s="96"/>
      <c r="JRN210" s="96"/>
      <c r="JRO210" s="96"/>
      <c r="JRP210" s="96"/>
      <c r="JRQ210" s="96"/>
      <c r="JRR210" s="96"/>
      <c r="JRS210" s="96"/>
      <c r="JRT210" s="96"/>
      <c r="JRU210" s="96"/>
      <c r="JRV210" s="96"/>
      <c r="JRW210" s="96"/>
      <c r="JRX210" s="96"/>
      <c r="JRY210" s="96"/>
      <c r="JRZ210" s="96"/>
      <c r="JSA210" s="96"/>
      <c r="JSB210" s="96"/>
      <c r="JSC210" s="96"/>
      <c r="JSD210" s="96"/>
      <c r="JSE210" s="96"/>
      <c r="JSF210" s="96"/>
      <c r="JSG210" s="96"/>
      <c r="JSH210" s="96"/>
      <c r="JSI210" s="96"/>
      <c r="JSJ210" s="96"/>
      <c r="JSK210" s="96"/>
      <c r="JSL210" s="96"/>
      <c r="JSM210" s="96"/>
      <c r="JSN210" s="96"/>
      <c r="JSO210" s="96"/>
      <c r="JSP210" s="96"/>
      <c r="JSQ210" s="96"/>
      <c r="JSR210" s="96"/>
      <c r="JSS210" s="96"/>
      <c r="JST210" s="96"/>
      <c r="JSU210" s="96"/>
      <c r="JSV210" s="96"/>
      <c r="JSW210" s="96"/>
      <c r="JSX210" s="96"/>
      <c r="JSY210" s="96"/>
      <c r="JSZ210" s="96"/>
      <c r="JTA210" s="96"/>
      <c r="JTB210" s="96"/>
      <c r="JTC210" s="96"/>
      <c r="JTD210" s="96"/>
      <c r="JTE210" s="96"/>
      <c r="JTF210" s="96"/>
      <c r="JTG210" s="96"/>
      <c r="JTH210" s="96"/>
      <c r="JTI210" s="96"/>
      <c r="JTJ210" s="96"/>
      <c r="JTK210" s="96"/>
      <c r="JTL210" s="96"/>
      <c r="JTM210" s="96"/>
      <c r="JTN210" s="96"/>
      <c r="JTO210" s="96"/>
      <c r="JTP210" s="96"/>
      <c r="JTQ210" s="96"/>
      <c r="JTR210" s="96"/>
      <c r="JTS210" s="96"/>
      <c r="JTT210" s="96"/>
      <c r="JTU210" s="96"/>
      <c r="JTV210" s="96"/>
      <c r="JTW210" s="96"/>
      <c r="JTX210" s="96"/>
      <c r="JTY210" s="96"/>
      <c r="JTZ210" s="96"/>
      <c r="JUA210" s="96"/>
      <c r="JUB210" s="96"/>
      <c r="JUC210" s="96"/>
      <c r="JUD210" s="96"/>
      <c r="JUE210" s="96"/>
      <c r="JUF210" s="96"/>
      <c r="JUG210" s="96"/>
      <c r="JUH210" s="96"/>
      <c r="JUI210" s="96"/>
      <c r="JUJ210" s="96"/>
      <c r="JUK210" s="96"/>
      <c r="JUL210" s="96"/>
      <c r="JUM210" s="96"/>
      <c r="JUN210" s="96"/>
      <c r="JUO210" s="96"/>
      <c r="JUP210" s="96"/>
      <c r="JUQ210" s="96"/>
      <c r="JUR210" s="96"/>
      <c r="JUS210" s="96"/>
      <c r="JUT210" s="96"/>
      <c r="JUU210" s="96"/>
      <c r="JUV210" s="96"/>
      <c r="JUW210" s="96"/>
      <c r="JUX210" s="96"/>
      <c r="JUY210" s="96"/>
      <c r="JUZ210" s="96"/>
      <c r="JVA210" s="96"/>
      <c r="JVB210" s="96"/>
      <c r="JVC210" s="96"/>
      <c r="JVD210" s="96"/>
      <c r="JVE210" s="96"/>
      <c r="JVF210" s="96"/>
      <c r="JVG210" s="96"/>
      <c r="JVH210" s="96"/>
      <c r="JVI210" s="96"/>
      <c r="JVJ210" s="96"/>
      <c r="JVK210" s="96"/>
      <c r="JVL210" s="96"/>
      <c r="JVM210" s="96"/>
      <c r="JVN210" s="96"/>
      <c r="JVO210" s="96"/>
      <c r="JVP210" s="96"/>
      <c r="JVQ210" s="96"/>
      <c r="JVR210" s="96"/>
      <c r="JVS210" s="96"/>
      <c r="JVT210" s="96"/>
      <c r="JVU210" s="96"/>
      <c r="JVV210" s="96"/>
      <c r="JVW210" s="96"/>
      <c r="JVX210" s="96"/>
      <c r="JVY210" s="96"/>
      <c r="JVZ210" s="96"/>
      <c r="JWA210" s="96"/>
      <c r="JWB210" s="96"/>
      <c r="JWC210" s="96"/>
      <c r="JWD210" s="96"/>
      <c r="JWE210" s="96"/>
      <c r="JWF210" s="96"/>
      <c r="JWG210" s="96"/>
      <c r="JWH210" s="96"/>
      <c r="JWI210" s="96"/>
      <c r="JWJ210" s="96"/>
      <c r="JWK210" s="96"/>
      <c r="JWL210" s="96"/>
      <c r="JWM210" s="96"/>
      <c r="JWN210" s="96"/>
      <c r="JWO210" s="96"/>
      <c r="JWP210" s="96"/>
      <c r="JWQ210" s="96"/>
      <c r="JWR210" s="96"/>
      <c r="JWS210" s="96"/>
      <c r="JWT210" s="96"/>
      <c r="JWU210" s="96"/>
      <c r="JWV210" s="96"/>
      <c r="JWW210" s="96"/>
      <c r="JWX210" s="96"/>
      <c r="JWY210" s="96"/>
      <c r="JWZ210" s="96"/>
      <c r="JXA210" s="96"/>
      <c r="JXB210" s="96"/>
      <c r="JXC210" s="96"/>
      <c r="JXD210" s="96"/>
      <c r="JXE210" s="96"/>
      <c r="JXF210" s="96"/>
      <c r="JXG210" s="96"/>
      <c r="JXH210" s="96"/>
      <c r="JXI210" s="96"/>
      <c r="JXJ210" s="96"/>
      <c r="JXK210" s="96"/>
      <c r="JXL210" s="96"/>
      <c r="JXM210" s="96"/>
      <c r="JXN210" s="96"/>
      <c r="JXO210" s="96"/>
      <c r="JXP210" s="96"/>
      <c r="JXQ210" s="96"/>
      <c r="JXR210" s="96"/>
      <c r="JXS210" s="96"/>
      <c r="JXT210" s="96"/>
      <c r="JXU210" s="96"/>
      <c r="JXV210" s="96"/>
      <c r="JXW210" s="96"/>
      <c r="JXX210" s="96"/>
      <c r="JXY210" s="96"/>
      <c r="JXZ210" s="96"/>
      <c r="JYA210" s="96"/>
      <c r="JYB210" s="96"/>
      <c r="JYC210" s="96"/>
      <c r="JYD210" s="96"/>
      <c r="JYE210" s="96"/>
      <c r="JYF210" s="96"/>
      <c r="JYG210" s="96"/>
      <c r="JYH210" s="96"/>
      <c r="JYI210" s="96"/>
      <c r="JYJ210" s="96"/>
      <c r="JYK210" s="96"/>
      <c r="JYL210" s="96"/>
      <c r="JYM210" s="96"/>
      <c r="JYN210" s="96"/>
      <c r="JYO210" s="96"/>
      <c r="JYP210" s="96"/>
      <c r="JYQ210" s="96"/>
      <c r="JYR210" s="96"/>
      <c r="JYS210" s="96"/>
      <c r="JYT210" s="96"/>
      <c r="JYU210" s="96"/>
      <c r="JYV210" s="96"/>
      <c r="JYW210" s="96"/>
      <c r="JYX210" s="96"/>
      <c r="JYY210" s="96"/>
      <c r="JYZ210" s="96"/>
      <c r="JZA210" s="96"/>
      <c r="JZB210" s="96"/>
      <c r="JZC210" s="96"/>
      <c r="JZD210" s="96"/>
      <c r="JZE210" s="96"/>
      <c r="JZF210" s="96"/>
      <c r="JZG210" s="96"/>
      <c r="JZH210" s="96"/>
      <c r="JZI210" s="96"/>
      <c r="JZJ210" s="96"/>
      <c r="JZK210" s="96"/>
      <c r="JZL210" s="96"/>
      <c r="JZM210" s="96"/>
      <c r="JZN210" s="96"/>
      <c r="JZO210" s="96"/>
      <c r="JZP210" s="96"/>
      <c r="JZQ210" s="96"/>
      <c r="JZR210" s="96"/>
      <c r="JZS210" s="96"/>
      <c r="JZT210" s="96"/>
      <c r="JZU210" s="96"/>
      <c r="JZV210" s="96"/>
      <c r="JZW210" s="96"/>
      <c r="JZX210" s="96"/>
      <c r="JZY210" s="96"/>
      <c r="JZZ210" s="96"/>
      <c r="KAA210" s="96"/>
      <c r="KAB210" s="96"/>
      <c r="KAC210" s="96"/>
      <c r="KAD210" s="96"/>
      <c r="KAE210" s="96"/>
      <c r="KAF210" s="96"/>
      <c r="KAG210" s="96"/>
      <c r="KAH210" s="96"/>
      <c r="KAI210" s="96"/>
      <c r="KAJ210" s="96"/>
      <c r="KAK210" s="96"/>
      <c r="KAL210" s="96"/>
      <c r="KAM210" s="96"/>
      <c r="KAN210" s="96"/>
      <c r="KAO210" s="96"/>
      <c r="KAP210" s="96"/>
      <c r="KAQ210" s="96"/>
      <c r="KAR210" s="96"/>
      <c r="KAS210" s="96"/>
      <c r="KAT210" s="96"/>
      <c r="KAU210" s="96"/>
      <c r="KAV210" s="96"/>
      <c r="KAW210" s="96"/>
      <c r="KAX210" s="96"/>
      <c r="KAY210" s="96"/>
      <c r="KAZ210" s="96"/>
      <c r="KBA210" s="96"/>
      <c r="KBB210" s="96"/>
      <c r="KBC210" s="96"/>
      <c r="KBD210" s="96"/>
      <c r="KBE210" s="96"/>
      <c r="KBF210" s="96"/>
      <c r="KBG210" s="96"/>
      <c r="KBH210" s="96"/>
      <c r="KBI210" s="96"/>
      <c r="KBJ210" s="96"/>
      <c r="KBK210" s="96"/>
      <c r="KBL210" s="96"/>
      <c r="KBM210" s="96"/>
      <c r="KBN210" s="96"/>
      <c r="KBO210" s="96"/>
      <c r="KBP210" s="96"/>
      <c r="KBQ210" s="96"/>
      <c r="KBR210" s="96"/>
      <c r="KBS210" s="96"/>
      <c r="KBT210" s="96"/>
      <c r="KBU210" s="96"/>
      <c r="KBV210" s="96"/>
      <c r="KBW210" s="96"/>
      <c r="KBX210" s="96"/>
      <c r="KBY210" s="96"/>
      <c r="KBZ210" s="96"/>
      <c r="KCA210" s="96"/>
      <c r="KCB210" s="96"/>
      <c r="KCC210" s="96"/>
      <c r="KCD210" s="96"/>
      <c r="KCE210" s="96"/>
      <c r="KCF210" s="96"/>
      <c r="KCG210" s="96"/>
      <c r="KCH210" s="96"/>
      <c r="KCI210" s="96"/>
      <c r="KCJ210" s="96"/>
      <c r="KCK210" s="96"/>
      <c r="KCL210" s="96"/>
      <c r="KCM210" s="96"/>
      <c r="KCN210" s="96"/>
      <c r="KCO210" s="96"/>
      <c r="KCP210" s="96"/>
      <c r="KCQ210" s="96"/>
      <c r="KCR210" s="96"/>
      <c r="KCS210" s="96"/>
      <c r="KCT210" s="96"/>
      <c r="KCU210" s="96"/>
      <c r="KCV210" s="96"/>
      <c r="KCW210" s="96"/>
      <c r="KCX210" s="96"/>
      <c r="KCY210" s="96"/>
      <c r="KCZ210" s="96"/>
      <c r="KDA210" s="96"/>
      <c r="KDB210" s="96"/>
      <c r="KDC210" s="96"/>
      <c r="KDD210" s="96"/>
      <c r="KDE210" s="96"/>
      <c r="KDF210" s="96"/>
      <c r="KDG210" s="96"/>
      <c r="KDH210" s="96"/>
      <c r="KDI210" s="96"/>
      <c r="KDJ210" s="96"/>
      <c r="KDK210" s="96"/>
      <c r="KDL210" s="96"/>
      <c r="KDM210" s="96"/>
      <c r="KDN210" s="96"/>
      <c r="KDO210" s="96"/>
      <c r="KDP210" s="96"/>
      <c r="KDQ210" s="96"/>
      <c r="KDR210" s="96"/>
      <c r="KDS210" s="96"/>
      <c r="KDT210" s="96"/>
      <c r="KDU210" s="96"/>
      <c r="KDV210" s="96"/>
      <c r="KDW210" s="96"/>
      <c r="KDX210" s="96"/>
      <c r="KDY210" s="96"/>
      <c r="KDZ210" s="96"/>
      <c r="KEA210" s="96"/>
      <c r="KEB210" s="96"/>
      <c r="KEC210" s="96"/>
      <c r="KED210" s="96"/>
      <c r="KEE210" s="96"/>
      <c r="KEF210" s="96"/>
      <c r="KEG210" s="96"/>
      <c r="KEH210" s="96"/>
      <c r="KEI210" s="96"/>
      <c r="KEJ210" s="96"/>
      <c r="KEK210" s="96"/>
      <c r="KEL210" s="96"/>
      <c r="KEM210" s="96"/>
      <c r="KEN210" s="96"/>
      <c r="KEO210" s="96"/>
      <c r="KEP210" s="96"/>
      <c r="KEQ210" s="96"/>
      <c r="KER210" s="96"/>
      <c r="KES210" s="96"/>
      <c r="KET210" s="96"/>
      <c r="KEU210" s="96"/>
      <c r="KEV210" s="96"/>
      <c r="KEW210" s="96"/>
      <c r="KEX210" s="96"/>
      <c r="KEY210" s="96"/>
      <c r="KEZ210" s="96"/>
      <c r="KFA210" s="96"/>
      <c r="KFB210" s="96"/>
      <c r="KFC210" s="96"/>
      <c r="KFD210" s="96"/>
      <c r="KFE210" s="96"/>
      <c r="KFF210" s="96"/>
      <c r="KFG210" s="96"/>
      <c r="KFH210" s="96"/>
      <c r="KFI210" s="96"/>
      <c r="KFJ210" s="96"/>
      <c r="KFK210" s="96"/>
      <c r="KFL210" s="96"/>
      <c r="KFM210" s="96"/>
      <c r="KFN210" s="96"/>
      <c r="KFO210" s="96"/>
      <c r="KFP210" s="96"/>
      <c r="KFQ210" s="96"/>
      <c r="KFR210" s="96"/>
      <c r="KFS210" s="96"/>
      <c r="KFT210" s="96"/>
      <c r="KFU210" s="96"/>
      <c r="KFV210" s="96"/>
      <c r="KFW210" s="96"/>
      <c r="KFX210" s="96"/>
      <c r="KFY210" s="96"/>
      <c r="KFZ210" s="96"/>
      <c r="KGA210" s="96"/>
      <c r="KGB210" s="96"/>
      <c r="KGC210" s="96"/>
      <c r="KGD210" s="96"/>
      <c r="KGE210" s="96"/>
      <c r="KGF210" s="96"/>
      <c r="KGG210" s="96"/>
      <c r="KGH210" s="96"/>
      <c r="KGI210" s="96"/>
      <c r="KGJ210" s="96"/>
      <c r="KGK210" s="96"/>
      <c r="KGL210" s="96"/>
      <c r="KGM210" s="96"/>
      <c r="KGN210" s="96"/>
      <c r="KGO210" s="96"/>
      <c r="KGP210" s="96"/>
      <c r="KGQ210" s="96"/>
      <c r="KGR210" s="96"/>
      <c r="KGS210" s="96"/>
      <c r="KGT210" s="96"/>
      <c r="KGU210" s="96"/>
      <c r="KGV210" s="96"/>
      <c r="KGW210" s="96"/>
      <c r="KGX210" s="96"/>
      <c r="KGY210" s="96"/>
      <c r="KGZ210" s="96"/>
      <c r="KHA210" s="96"/>
      <c r="KHB210" s="96"/>
      <c r="KHC210" s="96"/>
      <c r="KHD210" s="96"/>
      <c r="KHE210" s="96"/>
      <c r="KHF210" s="96"/>
      <c r="KHG210" s="96"/>
      <c r="KHH210" s="96"/>
      <c r="KHI210" s="96"/>
      <c r="KHJ210" s="96"/>
      <c r="KHK210" s="96"/>
      <c r="KHL210" s="96"/>
      <c r="KHM210" s="96"/>
      <c r="KHN210" s="96"/>
      <c r="KHO210" s="96"/>
      <c r="KHP210" s="96"/>
      <c r="KHQ210" s="96"/>
      <c r="KHR210" s="96"/>
      <c r="KHS210" s="96"/>
      <c r="KHT210" s="96"/>
      <c r="KHU210" s="96"/>
      <c r="KHV210" s="96"/>
      <c r="KHW210" s="96"/>
      <c r="KHX210" s="96"/>
      <c r="KHY210" s="96"/>
      <c r="KHZ210" s="96"/>
      <c r="KIA210" s="96"/>
      <c r="KIB210" s="96"/>
      <c r="KIC210" s="96"/>
      <c r="KID210" s="96"/>
      <c r="KIE210" s="96"/>
      <c r="KIF210" s="96"/>
      <c r="KIG210" s="96"/>
      <c r="KIH210" s="96"/>
      <c r="KII210" s="96"/>
      <c r="KIJ210" s="96"/>
      <c r="KIK210" s="96"/>
      <c r="KIL210" s="96"/>
      <c r="KIM210" s="96"/>
      <c r="KIN210" s="96"/>
      <c r="KIO210" s="96"/>
      <c r="KIP210" s="96"/>
      <c r="KIQ210" s="96"/>
      <c r="KIR210" s="96"/>
      <c r="KIS210" s="96"/>
      <c r="KIT210" s="96"/>
      <c r="KIU210" s="96"/>
      <c r="KIV210" s="96"/>
      <c r="KIW210" s="96"/>
      <c r="KIX210" s="96"/>
      <c r="KIY210" s="96"/>
      <c r="KIZ210" s="96"/>
      <c r="KJA210" s="96"/>
      <c r="KJB210" s="96"/>
      <c r="KJC210" s="96"/>
      <c r="KJD210" s="96"/>
      <c r="KJE210" s="96"/>
      <c r="KJF210" s="96"/>
      <c r="KJG210" s="96"/>
      <c r="KJH210" s="96"/>
      <c r="KJI210" s="96"/>
      <c r="KJJ210" s="96"/>
      <c r="KJK210" s="96"/>
      <c r="KJL210" s="96"/>
      <c r="KJM210" s="96"/>
      <c r="KJN210" s="96"/>
      <c r="KJO210" s="96"/>
      <c r="KJP210" s="96"/>
      <c r="KJQ210" s="96"/>
      <c r="KJR210" s="96"/>
      <c r="KJS210" s="96"/>
      <c r="KJT210" s="96"/>
      <c r="KJU210" s="96"/>
      <c r="KJV210" s="96"/>
      <c r="KJW210" s="96"/>
      <c r="KJX210" s="96"/>
      <c r="KJY210" s="96"/>
      <c r="KJZ210" s="96"/>
      <c r="KKA210" s="96"/>
      <c r="KKB210" s="96"/>
      <c r="KKC210" s="96"/>
      <c r="KKD210" s="96"/>
      <c r="KKE210" s="96"/>
      <c r="KKF210" s="96"/>
      <c r="KKG210" s="96"/>
      <c r="KKH210" s="96"/>
      <c r="KKI210" s="96"/>
      <c r="KKJ210" s="96"/>
      <c r="KKK210" s="96"/>
      <c r="KKL210" s="96"/>
      <c r="KKM210" s="96"/>
      <c r="KKN210" s="96"/>
      <c r="KKO210" s="96"/>
      <c r="KKP210" s="96"/>
      <c r="KKQ210" s="96"/>
      <c r="KKR210" s="96"/>
      <c r="KKS210" s="96"/>
      <c r="KKT210" s="96"/>
      <c r="KKU210" s="96"/>
      <c r="KKV210" s="96"/>
      <c r="KKW210" s="96"/>
      <c r="KKX210" s="96"/>
      <c r="KKY210" s="96"/>
      <c r="KKZ210" s="96"/>
      <c r="KLA210" s="96"/>
      <c r="KLB210" s="96"/>
      <c r="KLC210" s="96"/>
      <c r="KLD210" s="96"/>
      <c r="KLE210" s="96"/>
      <c r="KLF210" s="96"/>
      <c r="KLG210" s="96"/>
      <c r="KLH210" s="96"/>
      <c r="KLI210" s="96"/>
      <c r="KLJ210" s="96"/>
      <c r="KLK210" s="96"/>
      <c r="KLL210" s="96"/>
      <c r="KLM210" s="96"/>
      <c r="KLN210" s="96"/>
      <c r="KLO210" s="96"/>
      <c r="KLP210" s="96"/>
      <c r="KLQ210" s="96"/>
      <c r="KLR210" s="96"/>
      <c r="KLS210" s="96"/>
      <c r="KLT210" s="96"/>
      <c r="KLU210" s="96"/>
      <c r="KLV210" s="96"/>
      <c r="KLW210" s="96"/>
      <c r="KLX210" s="96"/>
      <c r="KLY210" s="96"/>
      <c r="KLZ210" s="96"/>
      <c r="KMA210" s="96"/>
      <c r="KMB210" s="96"/>
      <c r="KMC210" s="96"/>
      <c r="KMD210" s="96"/>
      <c r="KME210" s="96"/>
      <c r="KMF210" s="96"/>
      <c r="KMG210" s="96"/>
      <c r="KMH210" s="96"/>
      <c r="KMI210" s="96"/>
      <c r="KMJ210" s="96"/>
      <c r="KMK210" s="96"/>
      <c r="KML210" s="96"/>
      <c r="KMM210" s="96"/>
      <c r="KMN210" s="96"/>
      <c r="KMO210" s="96"/>
      <c r="KMP210" s="96"/>
      <c r="KMQ210" s="96"/>
      <c r="KMR210" s="96"/>
      <c r="KMS210" s="96"/>
      <c r="KMT210" s="96"/>
      <c r="KMU210" s="96"/>
      <c r="KMV210" s="96"/>
      <c r="KMW210" s="96"/>
      <c r="KMX210" s="96"/>
      <c r="KMY210" s="96"/>
      <c r="KMZ210" s="96"/>
      <c r="KNA210" s="96"/>
      <c r="KNB210" s="96"/>
      <c r="KNC210" s="96"/>
      <c r="KND210" s="96"/>
      <c r="KNE210" s="96"/>
      <c r="KNF210" s="96"/>
      <c r="KNG210" s="96"/>
      <c r="KNH210" s="96"/>
      <c r="KNI210" s="96"/>
      <c r="KNJ210" s="96"/>
      <c r="KNK210" s="96"/>
      <c r="KNL210" s="96"/>
      <c r="KNM210" s="96"/>
      <c r="KNN210" s="96"/>
      <c r="KNO210" s="96"/>
      <c r="KNP210" s="96"/>
      <c r="KNQ210" s="96"/>
      <c r="KNR210" s="96"/>
      <c r="KNS210" s="96"/>
      <c r="KNT210" s="96"/>
      <c r="KNU210" s="96"/>
      <c r="KNV210" s="96"/>
      <c r="KNW210" s="96"/>
      <c r="KNX210" s="96"/>
      <c r="KNY210" s="96"/>
      <c r="KNZ210" s="96"/>
      <c r="KOA210" s="96"/>
      <c r="KOB210" s="96"/>
      <c r="KOC210" s="96"/>
      <c r="KOD210" s="96"/>
      <c r="KOE210" s="96"/>
      <c r="KOF210" s="96"/>
      <c r="KOG210" s="96"/>
      <c r="KOH210" s="96"/>
      <c r="KOI210" s="96"/>
      <c r="KOJ210" s="96"/>
      <c r="KOK210" s="96"/>
      <c r="KOL210" s="96"/>
      <c r="KOM210" s="96"/>
      <c r="KON210" s="96"/>
      <c r="KOO210" s="96"/>
      <c r="KOP210" s="96"/>
      <c r="KOQ210" s="96"/>
      <c r="KOR210" s="96"/>
      <c r="KOS210" s="96"/>
      <c r="KOT210" s="96"/>
      <c r="KOU210" s="96"/>
      <c r="KOV210" s="96"/>
      <c r="KOW210" s="96"/>
      <c r="KOX210" s="96"/>
      <c r="KOY210" s="96"/>
      <c r="KOZ210" s="96"/>
      <c r="KPA210" s="96"/>
      <c r="KPB210" s="96"/>
      <c r="KPC210" s="96"/>
      <c r="KPD210" s="96"/>
      <c r="KPE210" s="96"/>
      <c r="KPF210" s="96"/>
      <c r="KPG210" s="96"/>
      <c r="KPH210" s="96"/>
      <c r="KPI210" s="96"/>
      <c r="KPJ210" s="96"/>
      <c r="KPK210" s="96"/>
      <c r="KPL210" s="96"/>
      <c r="KPM210" s="96"/>
      <c r="KPN210" s="96"/>
      <c r="KPO210" s="96"/>
      <c r="KPP210" s="96"/>
      <c r="KPQ210" s="96"/>
      <c r="KPR210" s="96"/>
      <c r="KPS210" s="96"/>
      <c r="KPT210" s="96"/>
      <c r="KPU210" s="96"/>
      <c r="KPV210" s="96"/>
      <c r="KPW210" s="96"/>
      <c r="KPX210" s="96"/>
      <c r="KPY210" s="96"/>
      <c r="KPZ210" s="96"/>
      <c r="KQA210" s="96"/>
      <c r="KQB210" s="96"/>
      <c r="KQC210" s="96"/>
      <c r="KQD210" s="96"/>
      <c r="KQE210" s="96"/>
      <c r="KQF210" s="96"/>
      <c r="KQG210" s="96"/>
      <c r="KQH210" s="96"/>
      <c r="KQI210" s="96"/>
      <c r="KQJ210" s="96"/>
      <c r="KQK210" s="96"/>
      <c r="KQL210" s="96"/>
      <c r="KQM210" s="96"/>
      <c r="KQN210" s="96"/>
      <c r="KQO210" s="96"/>
      <c r="KQP210" s="96"/>
      <c r="KQQ210" s="96"/>
      <c r="KQR210" s="96"/>
      <c r="KQS210" s="96"/>
      <c r="KQT210" s="96"/>
      <c r="KQU210" s="96"/>
      <c r="KQV210" s="96"/>
      <c r="KQW210" s="96"/>
      <c r="KQX210" s="96"/>
      <c r="KQY210" s="96"/>
      <c r="KQZ210" s="96"/>
      <c r="KRA210" s="96"/>
      <c r="KRB210" s="96"/>
      <c r="KRC210" s="96"/>
      <c r="KRD210" s="96"/>
      <c r="KRE210" s="96"/>
      <c r="KRF210" s="96"/>
      <c r="KRG210" s="96"/>
      <c r="KRH210" s="96"/>
      <c r="KRI210" s="96"/>
      <c r="KRJ210" s="96"/>
      <c r="KRK210" s="96"/>
      <c r="KRL210" s="96"/>
      <c r="KRM210" s="96"/>
      <c r="KRN210" s="96"/>
      <c r="KRO210" s="96"/>
      <c r="KRP210" s="96"/>
      <c r="KRQ210" s="96"/>
      <c r="KRR210" s="96"/>
      <c r="KRS210" s="96"/>
      <c r="KRT210" s="96"/>
      <c r="KRU210" s="96"/>
      <c r="KRV210" s="96"/>
      <c r="KRW210" s="96"/>
      <c r="KRX210" s="96"/>
      <c r="KRY210" s="96"/>
      <c r="KRZ210" s="96"/>
      <c r="KSA210" s="96"/>
      <c r="KSB210" s="96"/>
      <c r="KSC210" s="96"/>
      <c r="KSD210" s="96"/>
      <c r="KSE210" s="96"/>
      <c r="KSF210" s="96"/>
      <c r="KSG210" s="96"/>
      <c r="KSH210" s="96"/>
      <c r="KSI210" s="96"/>
      <c r="KSJ210" s="96"/>
      <c r="KSK210" s="96"/>
      <c r="KSL210" s="96"/>
      <c r="KSM210" s="96"/>
      <c r="KSN210" s="96"/>
      <c r="KSO210" s="96"/>
      <c r="KSP210" s="96"/>
      <c r="KSQ210" s="96"/>
      <c r="KSR210" s="96"/>
      <c r="KSS210" s="96"/>
      <c r="KST210" s="96"/>
      <c r="KSU210" s="96"/>
      <c r="KSV210" s="96"/>
      <c r="KSW210" s="96"/>
      <c r="KSX210" s="96"/>
      <c r="KSY210" s="96"/>
      <c r="KSZ210" s="96"/>
      <c r="KTA210" s="96"/>
      <c r="KTB210" s="96"/>
      <c r="KTC210" s="96"/>
      <c r="KTD210" s="96"/>
      <c r="KTE210" s="96"/>
      <c r="KTF210" s="96"/>
      <c r="KTG210" s="96"/>
      <c r="KTH210" s="96"/>
      <c r="KTI210" s="96"/>
      <c r="KTJ210" s="96"/>
      <c r="KTK210" s="96"/>
      <c r="KTL210" s="96"/>
      <c r="KTM210" s="96"/>
      <c r="KTN210" s="96"/>
      <c r="KTO210" s="96"/>
      <c r="KTP210" s="96"/>
      <c r="KTQ210" s="96"/>
      <c r="KTR210" s="96"/>
      <c r="KTS210" s="96"/>
      <c r="KTT210" s="96"/>
      <c r="KTU210" s="96"/>
      <c r="KTV210" s="96"/>
      <c r="KTW210" s="96"/>
      <c r="KTX210" s="96"/>
      <c r="KTY210" s="96"/>
      <c r="KTZ210" s="96"/>
      <c r="KUA210" s="96"/>
      <c r="KUB210" s="96"/>
      <c r="KUC210" s="96"/>
      <c r="KUD210" s="96"/>
      <c r="KUE210" s="96"/>
      <c r="KUF210" s="96"/>
      <c r="KUG210" s="96"/>
      <c r="KUH210" s="96"/>
      <c r="KUI210" s="96"/>
      <c r="KUJ210" s="96"/>
      <c r="KUK210" s="96"/>
      <c r="KUL210" s="96"/>
      <c r="KUM210" s="96"/>
      <c r="KUN210" s="96"/>
      <c r="KUO210" s="96"/>
      <c r="KUP210" s="96"/>
      <c r="KUQ210" s="96"/>
      <c r="KUR210" s="96"/>
      <c r="KUS210" s="96"/>
      <c r="KUT210" s="96"/>
      <c r="KUU210" s="96"/>
      <c r="KUV210" s="96"/>
      <c r="KUW210" s="96"/>
      <c r="KUX210" s="96"/>
      <c r="KUY210" s="96"/>
      <c r="KUZ210" s="96"/>
      <c r="KVA210" s="96"/>
      <c r="KVB210" s="96"/>
      <c r="KVC210" s="96"/>
      <c r="KVD210" s="96"/>
      <c r="KVE210" s="96"/>
      <c r="KVF210" s="96"/>
      <c r="KVG210" s="96"/>
      <c r="KVH210" s="96"/>
      <c r="KVI210" s="96"/>
      <c r="KVJ210" s="96"/>
      <c r="KVK210" s="96"/>
      <c r="KVL210" s="96"/>
      <c r="KVM210" s="96"/>
      <c r="KVN210" s="96"/>
      <c r="KVO210" s="96"/>
      <c r="KVP210" s="96"/>
      <c r="KVQ210" s="96"/>
      <c r="KVR210" s="96"/>
      <c r="KVS210" s="96"/>
      <c r="KVT210" s="96"/>
      <c r="KVU210" s="96"/>
      <c r="KVV210" s="96"/>
      <c r="KVW210" s="96"/>
      <c r="KVX210" s="96"/>
      <c r="KVY210" s="96"/>
      <c r="KVZ210" s="96"/>
      <c r="KWA210" s="96"/>
      <c r="KWB210" s="96"/>
      <c r="KWC210" s="96"/>
      <c r="KWD210" s="96"/>
      <c r="KWE210" s="96"/>
      <c r="KWF210" s="96"/>
      <c r="KWG210" s="96"/>
      <c r="KWH210" s="96"/>
      <c r="KWI210" s="96"/>
      <c r="KWJ210" s="96"/>
      <c r="KWK210" s="96"/>
      <c r="KWL210" s="96"/>
      <c r="KWM210" s="96"/>
      <c r="KWN210" s="96"/>
      <c r="KWO210" s="96"/>
      <c r="KWP210" s="96"/>
      <c r="KWQ210" s="96"/>
      <c r="KWR210" s="96"/>
      <c r="KWS210" s="96"/>
      <c r="KWT210" s="96"/>
      <c r="KWU210" s="96"/>
      <c r="KWV210" s="96"/>
      <c r="KWW210" s="96"/>
      <c r="KWX210" s="96"/>
      <c r="KWY210" s="96"/>
      <c r="KWZ210" s="96"/>
      <c r="KXA210" s="96"/>
      <c r="KXB210" s="96"/>
      <c r="KXC210" s="96"/>
      <c r="KXD210" s="96"/>
      <c r="KXE210" s="96"/>
      <c r="KXF210" s="96"/>
      <c r="KXG210" s="96"/>
      <c r="KXH210" s="96"/>
      <c r="KXI210" s="96"/>
      <c r="KXJ210" s="96"/>
      <c r="KXK210" s="96"/>
      <c r="KXL210" s="96"/>
      <c r="KXM210" s="96"/>
      <c r="KXN210" s="96"/>
      <c r="KXO210" s="96"/>
      <c r="KXP210" s="96"/>
      <c r="KXQ210" s="96"/>
      <c r="KXR210" s="96"/>
      <c r="KXS210" s="96"/>
      <c r="KXT210" s="96"/>
      <c r="KXU210" s="96"/>
      <c r="KXV210" s="96"/>
      <c r="KXW210" s="96"/>
      <c r="KXX210" s="96"/>
      <c r="KXY210" s="96"/>
      <c r="KXZ210" s="96"/>
      <c r="KYA210" s="96"/>
      <c r="KYB210" s="96"/>
      <c r="KYC210" s="96"/>
      <c r="KYD210" s="96"/>
      <c r="KYE210" s="96"/>
      <c r="KYF210" s="96"/>
      <c r="KYG210" s="96"/>
      <c r="KYH210" s="96"/>
      <c r="KYI210" s="96"/>
      <c r="KYJ210" s="96"/>
      <c r="KYK210" s="96"/>
      <c r="KYL210" s="96"/>
      <c r="KYM210" s="96"/>
      <c r="KYN210" s="96"/>
      <c r="KYO210" s="96"/>
      <c r="KYP210" s="96"/>
      <c r="KYQ210" s="96"/>
      <c r="KYR210" s="96"/>
      <c r="KYS210" s="96"/>
      <c r="KYT210" s="96"/>
      <c r="KYU210" s="96"/>
      <c r="KYV210" s="96"/>
      <c r="KYW210" s="96"/>
      <c r="KYX210" s="96"/>
      <c r="KYY210" s="96"/>
      <c r="KYZ210" s="96"/>
      <c r="KZA210" s="96"/>
      <c r="KZB210" s="96"/>
      <c r="KZC210" s="96"/>
      <c r="KZD210" s="96"/>
      <c r="KZE210" s="96"/>
      <c r="KZF210" s="96"/>
      <c r="KZG210" s="96"/>
      <c r="KZH210" s="96"/>
      <c r="KZI210" s="96"/>
      <c r="KZJ210" s="96"/>
      <c r="KZK210" s="96"/>
      <c r="KZL210" s="96"/>
      <c r="KZM210" s="96"/>
      <c r="KZN210" s="96"/>
      <c r="KZO210" s="96"/>
      <c r="KZP210" s="96"/>
      <c r="KZQ210" s="96"/>
      <c r="KZR210" s="96"/>
      <c r="KZS210" s="96"/>
      <c r="KZT210" s="96"/>
      <c r="KZU210" s="96"/>
      <c r="KZV210" s="96"/>
      <c r="KZW210" s="96"/>
      <c r="KZX210" s="96"/>
      <c r="KZY210" s="96"/>
      <c r="KZZ210" s="96"/>
      <c r="LAA210" s="96"/>
      <c r="LAB210" s="96"/>
      <c r="LAC210" s="96"/>
      <c r="LAD210" s="96"/>
      <c r="LAE210" s="96"/>
      <c r="LAF210" s="96"/>
      <c r="LAG210" s="96"/>
      <c r="LAH210" s="96"/>
      <c r="LAI210" s="96"/>
      <c r="LAJ210" s="96"/>
      <c r="LAK210" s="96"/>
      <c r="LAL210" s="96"/>
      <c r="LAM210" s="96"/>
      <c r="LAN210" s="96"/>
      <c r="LAO210" s="96"/>
      <c r="LAP210" s="96"/>
      <c r="LAQ210" s="96"/>
      <c r="LAR210" s="96"/>
      <c r="LAS210" s="96"/>
      <c r="LAT210" s="96"/>
      <c r="LAU210" s="96"/>
      <c r="LAV210" s="96"/>
      <c r="LAW210" s="96"/>
      <c r="LAX210" s="96"/>
      <c r="LAY210" s="96"/>
      <c r="LAZ210" s="96"/>
      <c r="LBA210" s="96"/>
      <c r="LBB210" s="96"/>
      <c r="LBC210" s="96"/>
      <c r="LBD210" s="96"/>
      <c r="LBE210" s="96"/>
      <c r="LBF210" s="96"/>
      <c r="LBG210" s="96"/>
      <c r="LBH210" s="96"/>
      <c r="LBI210" s="96"/>
      <c r="LBJ210" s="96"/>
      <c r="LBK210" s="96"/>
      <c r="LBL210" s="96"/>
      <c r="LBM210" s="96"/>
      <c r="LBN210" s="96"/>
      <c r="LBO210" s="96"/>
      <c r="LBP210" s="96"/>
      <c r="LBQ210" s="96"/>
      <c r="LBR210" s="96"/>
      <c r="LBS210" s="96"/>
      <c r="LBT210" s="96"/>
      <c r="LBU210" s="96"/>
      <c r="LBV210" s="96"/>
      <c r="LBW210" s="96"/>
      <c r="LBX210" s="96"/>
      <c r="LBY210" s="96"/>
      <c r="LBZ210" s="96"/>
      <c r="LCA210" s="96"/>
      <c r="LCB210" s="96"/>
      <c r="LCC210" s="96"/>
      <c r="LCD210" s="96"/>
      <c r="LCE210" s="96"/>
      <c r="LCF210" s="96"/>
      <c r="LCG210" s="96"/>
      <c r="LCH210" s="96"/>
      <c r="LCI210" s="96"/>
      <c r="LCJ210" s="96"/>
      <c r="LCK210" s="96"/>
      <c r="LCL210" s="96"/>
      <c r="LCM210" s="96"/>
      <c r="LCN210" s="96"/>
      <c r="LCO210" s="96"/>
      <c r="LCP210" s="96"/>
      <c r="LCQ210" s="96"/>
      <c r="LCR210" s="96"/>
      <c r="LCS210" s="96"/>
      <c r="LCT210" s="96"/>
      <c r="LCU210" s="96"/>
      <c r="LCV210" s="96"/>
      <c r="LCW210" s="96"/>
      <c r="LCX210" s="96"/>
      <c r="LCY210" s="96"/>
      <c r="LCZ210" s="96"/>
      <c r="LDA210" s="96"/>
      <c r="LDB210" s="96"/>
      <c r="LDC210" s="96"/>
      <c r="LDD210" s="96"/>
      <c r="LDE210" s="96"/>
      <c r="LDF210" s="96"/>
      <c r="LDG210" s="96"/>
      <c r="LDH210" s="96"/>
      <c r="LDI210" s="96"/>
      <c r="LDJ210" s="96"/>
      <c r="LDK210" s="96"/>
      <c r="LDL210" s="96"/>
      <c r="LDM210" s="96"/>
      <c r="LDN210" s="96"/>
      <c r="LDO210" s="96"/>
      <c r="LDP210" s="96"/>
      <c r="LDQ210" s="96"/>
      <c r="LDR210" s="96"/>
      <c r="LDS210" s="96"/>
      <c r="LDT210" s="96"/>
      <c r="LDU210" s="96"/>
      <c r="LDV210" s="96"/>
      <c r="LDW210" s="96"/>
      <c r="LDX210" s="96"/>
      <c r="LDY210" s="96"/>
      <c r="LDZ210" s="96"/>
      <c r="LEA210" s="96"/>
      <c r="LEB210" s="96"/>
      <c r="LEC210" s="96"/>
      <c r="LED210" s="96"/>
      <c r="LEE210" s="96"/>
      <c r="LEF210" s="96"/>
      <c r="LEG210" s="96"/>
      <c r="LEH210" s="96"/>
      <c r="LEI210" s="96"/>
      <c r="LEJ210" s="96"/>
      <c r="LEK210" s="96"/>
      <c r="LEL210" s="96"/>
      <c r="LEM210" s="96"/>
      <c r="LEN210" s="96"/>
      <c r="LEO210" s="96"/>
      <c r="LEP210" s="96"/>
      <c r="LEQ210" s="96"/>
      <c r="LER210" s="96"/>
      <c r="LES210" s="96"/>
      <c r="LET210" s="96"/>
      <c r="LEU210" s="96"/>
      <c r="LEV210" s="96"/>
      <c r="LEW210" s="96"/>
      <c r="LEX210" s="96"/>
      <c r="LEY210" s="96"/>
      <c r="LEZ210" s="96"/>
      <c r="LFA210" s="96"/>
      <c r="LFB210" s="96"/>
      <c r="LFC210" s="96"/>
      <c r="LFD210" s="96"/>
      <c r="LFE210" s="96"/>
      <c r="LFF210" s="96"/>
      <c r="LFG210" s="96"/>
      <c r="LFH210" s="96"/>
      <c r="LFI210" s="96"/>
      <c r="LFJ210" s="96"/>
      <c r="LFK210" s="96"/>
      <c r="LFL210" s="96"/>
      <c r="LFM210" s="96"/>
      <c r="LFN210" s="96"/>
      <c r="LFO210" s="96"/>
      <c r="LFP210" s="96"/>
      <c r="LFQ210" s="96"/>
      <c r="LFR210" s="96"/>
      <c r="LFS210" s="96"/>
      <c r="LFT210" s="96"/>
      <c r="LFU210" s="96"/>
      <c r="LFV210" s="96"/>
      <c r="LFW210" s="96"/>
      <c r="LFX210" s="96"/>
      <c r="LFY210" s="96"/>
      <c r="LFZ210" s="96"/>
      <c r="LGA210" s="96"/>
      <c r="LGB210" s="96"/>
      <c r="LGC210" s="96"/>
      <c r="LGD210" s="96"/>
      <c r="LGE210" s="96"/>
      <c r="LGF210" s="96"/>
      <c r="LGG210" s="96"/>
      <c r="LGH210" s="96"/>
      <c r="LGI210" s="96"/>
      <c r="LGJ210" s="96"/>
      <c r="LGK210" s="96"/>
      <c r="LGL210" s="96"/>
      <c r="LGM210" s="96"/>
      <c r="LGN210" s="96"/>
      <c r="LGO210" s="96"/>
      <c r="LGP210" s="96"/>
      <c r="LGQ210" s="96"/>
      <c r="LGR210" s="96"/>
      <c r="LGS210" s="96"/>
      <c r="LGT210" s="96"/>
      <c r="LGU210" s="96"/>
      <c r="LGV210" s="96"/>
      <c r="LGW210" s="96"/>
      <c r="LGX210" s="96"/>
      <c r="LGY210" s="96"/>
      <c r="LGZ210" s="96"/>
      <c r="LHA210" s="96"/>
      <c r="LHB210" s="96"/>
      <c r="LHC210" s="96"/>
      <c r="LHD210" s="96"/>
      <c r="LHE210" s="96"/>
      <c r="LHF210" s="96"/>
      <c r="LHG210" s="96"/>
      <c r="LHH210" s="96"/>
      <c r="LHI210" s="96"/>
      <c r="LHJ210" s="96"/>
      <c r="LHK210" s="96"/>
      <c r="LHL210" s="96"/>
      <c r="LHM210" s="96"/>
      <c r="LHN210" s="96"/>
      <c r="LHO210" s="96"/>
      <c r="LHP210" s="96"/>
      <c r="LHQ210" s="96"/>
      <c r="LHR210" s="96"/>
      <c r="LHS210" s="96"/>
      <c r="LHT210" s="96"/>
      <c r="LHU210" s="96"/>
      <c r="LHV210" s="96"/>
      <c r="LHW210" s="96"/>
      <c r="LHX210" s="96"/>
      <c r="LHY210" s="96"/>
      <c r="LHZ210" s="96"/>
      <c r="LIA210" s="96"/>
      <c r="LIB210" s="96"/>
      <c r="LIC210" s="96"/>
      <c r="LID210" s="96"/>
      <c r="LIE210" s="96"/>
      <c r="LIF210" s="96"/>
      <c r="LIG210" s="96"/>
      <c r="LIH210" s="96"/>
      <c r="LII210" s="96"/>
      <c r="LIJ210" s="96"/>
      <c r="LIK210" s="96"/>
      <c r="LIL210" s="96"/>
      <c r="LIM210" s="96"/>
      <c r="LIN210" s="96"/>
      <c r="LIO210" s="96"/>
      <c r="LIP210" s="96"/>
      <c r="LIQ210" s="96"/>
      <c r="LIR210" s="96"/>
      <c r="LIS210" s="96"/>
      <c r="LIT210" s="96"/>
      <c r="LIU210" s="96"/>
      <c r="LIV210" s="96"/>
      <c r="LIW210" s="96"/>
      <c r="LIX210" s="96"/>
      <c r="LIY210" s="96"/>
      <c r="LIZ210" s="96"/>
      <c r="LJA210" s="96"/>
      <c r="LJB210" s="96"/>
      <c r="LJC210" s="96"/>
      <c r="LJD210" s="96"/>
      <c r="LJE210" s="96"/>
      <c r="LJF210" s="96"/>
      <c r="LJG210" s="96"/>
      <c r="LJH210" s="96"/>
      <c r="LJI210" s="96"/>
      <c r="LJJ210" s="96"/>
      <c r="LJK210" s="96"/>
      <c r="LJL210" s="96"/>
      <c r="LJM210" s="96"/>
      <c r="LJN210" s="96"/>
      <c r="LJO210" s="96"/>
      <c r="LJP210" s="96"/>
      <c r="LJQ210" s="96"/>
      <c r="LJR210" s="96"/>
      <c r="LJS210" s="96"/>
      <c r="LJT210" s="96"/>
      <c r="LJU210" s="96"/>
      <c r="LJV210" s="96"/>
      <c r="LJW210" s="96"/>
      <c r="LJX210" s="96"/>
      <c r="LJY210" s="96"/>
      <c r="LJZ210" s="96"/>
      <c r="LKA210" s="96"/>
      <c r="LKB210" s="96"/>
      <c r="LKC210" s="96"/>
      <c r="LKD210" s="96"/>
      <c r="LKE210" s="96"/>
      <c r="LKF210" s="96"/>
      <c r="LKG210" s="96"/>
      <c r="LKH210" s="96"/>
      <c r="LKI210" s="96"/>
      <c r="LKJ210" s="96"/>
      <c r="LKK210" s="96"/>
      <c r="LKL210" s="96"/>
      <c r="LKM210" s="96"/>
      <c r="LKN210" s="96"/>
      <c r="LKO210" s="96"/>
      <c r="LKP210" s="96"/>
      <c r="LKQ210" s="96"/>
      <c r="LKR210" s="96"/>
      <c r="LKS210" s="96"/>
      <c r="LKT210" s="96"/>
      <c r="LKU210" s="96"/>
      <c r="LKV210" s="96"/>
      <c r="LKW210" s="96"/>
      <c r="LKX210" s="96"/>
      <c r="LKY210" s="96"/>
      <c r="LKZ210" s="96"/>
      <c r="LLA210" s="96"/>
      <c r="LLB210" s="96"/>
      <c r="LLC210" s="96"/>
      <c r="LLD210" s="96"/>
      <c r="LLE210" s="96"/>
      <c r="LLF210" s="96"/>
      <c r="LLG210" s="96"/>
      <c r="LLH210" s="96"/>
      <c r="LLI210" s="96"/>
      <c r="LLJ210" s="96"/>
      <c r="LLK210" s="96"/>
      <c r="LLL210" s="96"/>
      <c r="LLM210" s="96"/>
      <c r="LLN210" s="96"/>
      <c r="LLO210" s="96"/>
      <c r="LLP210" s="96"/>
      <c r="LLQ210" s="96"/>
      <c r="LLR210" s="96"/>
      <c r="LLS210" s="96"/>
      <c r="LLT210" s="96"/>
      <c r="LLU210" s="96"/>
      <c r="LLV210" s="96"/>
      <c r="LLW210" s="96"/>
      <c r="LLX210" s="96"/>
      <c r="LLY210" s="96"/>
      <c r="LLZ210" s="96"/>
      <c r="LMA210" s="96"/>
      <c r="LMB210" s="96"/>
      <c r="LMC210" s="96"/>
      <c r="LMD210" s="96"/>
      <c r="LME210" s="96"/>
      <c r="LMF210" s="96"/>
      <c r="LMG210" s="96"/>
      <c r="LMH210" s="96"/>
      <c r="LMI210" s="96"/>
      <c r="LMJ210" s="96"/>
      <c r="LMK210" s="96"/>
      <c r="LML210" s="96"/>
      <c r="LMM210" s="96"/>
      <c r="LMN210" s="96"/>
      <c r="LMO210" s="96"/>
      <c r="LMP210" s="96"/>
      <c r="LMQ210" s="96"/>
      <c r="LMR210" s="96"/>
      <c r="LMS210" s="96"/>
      <c r="LMT210" s="96"/>
      <c r="LMU210" s="96"/>
      <c r="LMV210" s="96"/>
      <c r="LMW210" s="96"/>
      <c r="LMX210" s="96"/>
      <c r="LMY210" s="96"/>
      <c r="LMZ210" s="96"/>
      <c r="LNA210" s="96"/>
      <c r="LNB210" s="96"/>
      <c r="LNC210" s="96"/>
      <c r="LND210" s="96"/>
      <c r="LNE210" s="96"/>
      <c r="LNF210" s="96"/>
      <c r="LNG210" s="96"/>
      <c r="LNH210" s="96"/>
      <c r="LNI210" s="96"/>
      <c r="LNJ210" s="96"/>
      <c r="LNK210" s="96"/>
      <c r="LNL210" s="96"/>
      <c r="LNM210" s="96"/>
      <c r="LNN210" s="96"/>
      <c r="LNO210" s="96"/>
      <c r="LNP210" s="96"/>
      <c r="LNQ210" s="96"/>
      <c r="LNR210" s="96"/>
      <c r="LNS210" s="96"/>
      <c r="LNT210" s="96"/>
      <c r="LNU210" s="96"/>
      <c r="LNV210" s="96"/>
      <c r="LNW210" s="96"/>
      <c r="LNX210" s="96"/>
      <c r="LNY210" s="96"/>
      <c r="LNZ210" s="96"/>
      <c r="LOA210" s="96"/>
      <c r="LOB210" s="96"/>
      <c r="LOC210" s="96"/>
      <c r="LOD210" s="96"/>
      <c r="LOE210" s="96"/>
      <c r="LOF210" s="96"/>
      <c r="LOG210" s="96"/>
      <c r="LOH210" s="96"/>
      <c r="LOI210" s="96"/>
      <c r="LOJ210" s="96"/>
      <c r="LOK210" s="96"/>
      <c r="LOL210" s="96"/>
      <c r="LOM210" s="96"/>
      <c r="LON210" s="96"/>
      <c r="LOO210" s="96"/>
      <c r="LOP210" s="96"/>
      <c r="LOQ210" s="96"/>
      <c r="LOR210" s="96"/>
      <c r="LOS210" s="96"/>
      <c r="LOT210" s="96"/>
      <c r="LOU210" s="96"/>
      <c r="LOV210" s="96"/>
      <c r="LOW210" s="96"/>
      <c r="LOX210" s="96"/>
      <c r="LOY210" s="96"/>
      <c r="LOZ210" s="96"/>
      <c r="LPA210" s="96"/>
      <c r="LPB210" s="96"/>
      <c r="LPC210" s="96"/>
      <c r="LPD210" s="96"/>
      <c r="LPE210" s="96"/>
      <c r="LPF210" s="96"/>
      <c r="LPG210" s="96"/>
      <c r="LPH210" s="96"/>
      <c r="LPI210" s="96"/>
      <c r="LPJ210" s="96"/>
      <c r="LPK210" s="96"/>
      <c r="LPL210" s="96"/>
      <c r="LPM210" s="96"/>
      <c r="LPN210" s="96"/>
      <c r="LPO210" s="96"/>
      <c r="LPP210" s="96"/>
      <c r="LPQ210" s="96"/>
      <c r="LPR210" s="96"/>
      <c r="LPS210" s="96"/>
      <c r="LPT210" s="96"/>
      <c r="LPU210" s="96"/>
      <c r="LPV210" s="96"/>
      <c r="LPW210" s="96"/>
      <c r="LPX210" s="96"/>
      <c r="LPY210" s="96"/>
      <c r="LPZ210" s="96"/>
      <c r="LQA210" s="96"/>
      <c r="LQB210" s="96"/>
      <c r="LQC210" s="96"/>
      <c r="LQD210" s="96"/>
      <c r="LQE210" s="96"/>
      <c r="LQF210" s="96"/>
      <c r="LQG210" s="96"/>
      <c r="LQH210" s="96"/>
      <c r="LQI210" s="96"/>
      <c r="LQJ210" s="96"/>
      <c r="LQK210" s="96"/>
      <c r="LQL210" s="96"/>
      <c r="LQM210" s="96"/>
      <c r="LQN210" s="96"/>
      <c r="LQO210" s="96"/>
      <c r="LQP210" s="96"/>
      <c r="LQQ210" s="96"/>
      <c r="LQR210" s="96"/>
      <c r="LQS210" s="96"/>
      <c r="LQT210" s="96"/>
      <c r="LQU210" s="96"/>
      <c r="LQV210" s="96"/>
      <c r="LQW210" s="96"/>
      <c r="LQX210" s="96"/>
      <c r="LQY210" s="96"/>
      <c r="LQZ210" s="96"/>
      <c r="LRA210" s="96"/>
      <c r="LRB210" s="96"/>
      <c r="LRC210" s="96"/>
      <c r="LRD210" s="96"/>
      <c r="LRE210" s="96"/>
      <c r="LRF210" s="96"/>
      <c r="LRG210" s="96"/>
      <c r="LRH210" s="96"/>
      <c r="LRI210" s="96"/>
      <c r="LRJ210" s="96"/>
      <c r="LRK210" s="96"/>
      <c r="LRL210" s="96"/>
      <c r="LRM210" s="96"/>
      <c r="LRN210" s="96"/>
      <c r="LRO210" s="96"/>
      <c r="LRP210" s="96"/>
      <c r="LRQ210" s="96"/>
      <c r="LRR210" s="96"/>
      <c r="LRS210" s="96"/>
      <c r="LRT210" s="96"/>
      <c r="LRU210" s="96"/>
      <c r="LRV210" s="96"/>
      <c r="LRW210" s="96"/>
      <c r="LRX210" s="96"/>
      <c r="LRY210" s="96"/>
      <c r="LRZ210" s="96"/>
      <c r="LSA210" s="96"/>
      <c r="LSB210" s="96"/>
      <c r="LSC210" s="96"/>
      <c r="LSD210" s="96"/>
      <c r="LSE210" s="96"/>
      <c r="LSF210" s="96"/>
      <c r="LSG210" s="96"/>
      <c r="LSH210" s="96"/>
      <c r="LSI210" s="96"/>
      <c r="LSJ210" s="96"/>
      <c r="LSK210" s="96"/>
      <c r="LSL210" s="96"/>
      <c r="LSM210" s="96"/>
      <c r="LSN210" s="96"/>
      <c r="LSO210" s="96"/>
      <c r="LSP210" s="96"/>
      <c r="LSQ210" s="96"/>
      <c r="LSR210" s="96"/>
      <c r="LSS210" s="96"/>
      <c r="LST210" s="96"/>
      <c r="LSU210" s="96"/>
      <c r="LSV210" s="96"/>
      <c r="LSW210" s="96"/>
      <c r="LSX210" s="96"/>
      <c r="LSY210" s="96"/>
      <c r="LSZ210" s="96"/>
      <c r="LTA210" s="96"/>
      <c r="LTB210" s="96"/>
      <c r="LTC210" s="96"/>
      <c r="LTD210" s="96"/>
      <c r="LTE210" s="96"/>
      <c r="LTF210" s="96"/>
      <c r="LTG210" s="96"/>
      <c r="LTH210" s="96"/>
      <c r="LTI210" s="96"/>
      <c r="LTJ210" s="96"/>
      <c r="LTK210" s="96"/>
      <c r="LTL210" s="96"/>
      <c r="LTM210" s="96"/>
      <c r="LTN210" s="96"/>
      <c r="LTO210" s="96"/>
      <c r="LTP210" s="96"/>
      <c r="LTQ210" s="96"/>
      <c r="LTR210" s="96"/>
      <c r="LTS210" s="96"/>
      <c r="LTT210" s="96"/>
      <c r="LTU210" s="96"/>
      <c r="LTV210" s="96"/>
      <c r="LTW210" s="96"/>
      <c r="LTX210" s="96"/>
      <c r="LTY210" s="96"/>
      <c r="LTZ210" s="96"/>
      <c r="LUA210" s="96"/>
      <c r="LUB210" s="96"/>
      <c r="LUC210" s="96"/>
      <c r="LUD210" s="96"/>
      <c r="LUE210" s="96"/>
      <c r="LUF210" s="96"/>
      <c r="LUG210" s="96"/>
      <c r="LUH210" s="96"/>
      <c r="LUI210" s="96"/>
      <c r="LUJ210" s="96"/>
      <c r="LUK210" s="96"/>
      <c r="LUL210" s="96"/>
      <c r="LUM210" s="96"/>
      <c r="LUN210" s="96"/>
      <c r="LUO210" s="96"/>
      <c r="LUP210" s="96"/>
      <c r="LUQ210" s="96"/>
      <c r="LUR210" s="96"/>
      <c r="LUS210" s="96"/>
      <c r="LUT210" s="96"/>
      <c r="LUU210" s="96"/>
      <c r="LUV210" s="96"/>
      <c r="LUW210" s="96"/>
      <c r="LUX210" s="96"/>
      <c r="LUY210" s="96"/>
      <c r="LUZ210" s="96"/>
      <c r="LVA210" s="96"/>
      <c r="LVB210" s="96"/>
      <c r="LVC210" s="96"/>
      <c r="LVD210" s="96"/>
      <c r="LVE210" s="96"/>
      <c r="LVF210" s="96"/>
      <c r="LVG210" s="96"/>
      <c r="LVH210" s="96"/>
      <c r="LVI210" s="96"/>
      <c r="LVJ210" s="96"/>
      <c r="LVK210" s="96"/>
      <c r="LVL210" s="96"/>
      <c r="LVM210" s="96"/>
      <c r="LVN210" s="96"/>
      <c r="LVO210" s="96"/>
      <c r="LVP210" s="96"/>
      <c r="LVQ210" s="96"/>
      <c r="LVR210" s="96"/>
      <c r="LVS210" s="96"/>
      <c r="LVT210" s="96"/>
      <c r="LVU210" s="96"/>
      <c r="LVV210" s="96"/>
      <c r="LVW210" s="96"/>
      <c r="LVX210" s="96"/>
      <c r="LVY210" s="96"/>
      <c r="LVZ210" s="96"/>
      <c r="LWA210" s="96"/>
      <c r="LWB210" s="96"/>
      <c r="LWC210" s="96"/>
      <c r="LWD210" s="96"/>
      <c r="LWE210" s="96"/>
      <c r="LWF210" s="96"/>
      <c r="LWG210" s="96"/>
      <c r="LWH210" s="96"/>
      <c r="LWI210" s="96"/>
      <c r="LWJ210" s="96"/>
      <c r="LWK210" s="96"/>
      <c r="LWL210" s="96"/>
      <c r="LWM210" s="96"/>
      <c r="LWN210" s="96"/>
      <c r="LWO210" s="96"/>
      <c r="LWP210" s="96"/>
      <c r="LWQ210" s="96"/>
      <c r="LWR210" s="96"/>
      <c r="LWS210" s="96"/>
      <c r="LWT210" s="96"/>
      <c r="LWU210" s="96"/>
      <c r="LWV210" s="96"/>
      <c r="LWW210" s="96"/>
      <c r="LWX210" s="96"/>
      <c r="LWY210" s="96"/>
      <c r="LWZ210" s="96"/>
      <c r="LXA210" s="96"/>
      <c r="LXB210" s="96"/>
      <c r="LXC210" s="96"/>
      <c r="LXD210" s="96"/>
      <c r="LXE210" s="96"/>
      <c r="LXF210" s="96"/>
      <c r="LXG210" s="96"/>
      <c r="LXH210" s="96"/>
      <c r="LXI210" s="96"/>
      <c r="LXJ210" s="96"/>
      <c r="LXK210" s="96"/>
      <c r="LXL210" s="96"/>
      <c r="LXM210" s="96"/>
      <c r="LXN210" s="96"/>
      <c r="LXO210" s="96"/>
      <c r="LXP210" s="96"/>
      <c r="LXQ210" s="96"/>
      <c r="LXR210" s="96"/>
      <c r="LXS210" s="96"/>
      <c r="LXT210" s="96"/>
      <c r="LXU210" s="96"/>
      <c r="LXV210" s="96"/>
      <c r="LXW210" s="96"/>
      <c r="LXX210" s="96"/>
      <c r="LXY210" s="96"/>
      <c r="LXZ210" s="96"/>
      <c r="LYA210" s="96"/>
      <c r="LYB210" s="96"/>
      <c r="LYC210" s="96"/>
      <c r="LYD210" s="96"/>
      <c r="LYE210" s="96"/>
      <c r="LYF210" s="96"/>
      <c r="LYG210" s="96"/>
      <c r="LYH210" s="96"/>
      <c r="LYI210" s="96"/>
      <c r="LYJ210" s="96"/>
      <c r="LYK210" s="96"/>
      <c r="LYL210" s="96"/>
      <c r="LYM210" s="96"/>
      <c r="LYN210" s="96"/>
      <c r="LYO210" s="96"/>
      <c r="LYP210" s="96"/>
      <c r="LYQ210" s="96"/>
      <c r="LYR210" s="96"/>
      <c r="LYS210" s="96"/>
      <c r="LYT210" s="96"/>
      <c r="LYU210" s="96"/>
      <c r="LYV210" s="96"/>
      <c r="LYW210" s="96"/>
      <c r="LYX210" s="96"/>
      <c r="LYY210" s="96"/>
      <c r="LYZ210" s="96"/>
      <c r="LZA210" s="96"/>
      <c r="LZB210" s="96"/>
      <c r="LZC210" s="96"/>
      <c r="LZD210" s="96"/>
      <c r="LZE210" s="96"/>
      <c r="LZF210" s="96"/>
      <c r="LZG210" s="96"/>
      <c r="LZH210" s="96"/>
      <c r="LZI210" s="96"/>
      <c r="LZJ210" s="96"/>
      <c r="LZK210" s="96"/>
      <c r="LZL210" s="96"/>
      <c r="LZM210" s="96"/>
      <c r="LZN210" s="96"/>
      <c r="LZO210" s="96"/>
      <c r="LZP210" s="96"/>
      <c r="LZQ210" s="96"/>
      <c r="LZR210" s="96"/>
      <c r="LZS210" s="96"/>
      <c r="LZT210" s="96"/>
      <c r="LZU210" s="96"/>
      <c r="LZV210" s="96"/>
      <c r="LZW210" s="96"/>
      <c r="LZX210" s="96"/>
      <c r="LZY210" s="96"/>
      <c r="LZZ210" s="96"/>
      <c r="MAA210" s="96"/>
      <c r="MAB210" s="96"/>
      <c r="MAC210" s="96"/>
      <c r="MAD210" s="96"/>
      <c r="MAE210" s="96"/>
      <c r="MAF210" s="96"/>
      <c r="MAG210" s="96"/>
      <c r="MAH210" s="96"/>
      <c r="MAI210" s="96"/>
      <c r="MAJ210" s="96"/>
      <c r="MAK210" s="96"/>
      <c r="MAL210" s="96"/>
      <c r="MAM210" s="96"/>
      <c r="MAN210" s="96"/>
      <c r="MAO210" s="96"/>
      <c r="MAP210" s="96"/>
      <c r="MAQ210" s="96"/>
      <c r="MAR210" s="96"/>
      <c r="MAS210" s="96"/>
      <c r="MAT210" s="96"/>
      <c r="MAU210" s="96"/>
      <c r="MAV210" s="96"/>
      <c r="MAW210" s="96"/>
      <c r="MAX210" s="96"/>
      <c r="MAY210" s="96"/>
      <c r="MAZ210" s="96"/>
      <c r="MBA210" s="96"/>
      <c r="MBB210" s="96"/>
      <c r="MBC210" s="96"/>
      <c r="MBD210" s="96"/>
      <c r="MBE210" s="96"/>
      <c r="MBF210" s="96"/>
      <c r="MBG210" s="96"/>
      <c r="MBH210" s="96"/>
      <c r="MBI210" s="96"/>
      <c r="MBJ210" s="96"/>
      <c r="MBK210" s="96"/>
      <c r="MBL210" s="96"/>
      <c r="MBM210" s="96"/>
      <c r="MBN210" s="96"/>
      <c r="MBO210" s="96"/>
      <c r="MBP210" s="96"/>
      <c r="MBQ210" s="96"/>
      <c r="MBR210" s="96"/>
      <c r="MBS210" s="96"/>
      <c r="MBT210" s="96"/>
      <c r="MBU210" s="96"/>
      <c r="MBV210" s="96"/>
      <c r="MBW210" s="96"/>
      <c r="MBX210" s="96"/>
      <c r="MBY210" s="96"/>
      <c r="MBZ210" s="96"/>
      <c r="MCA210" s="96"/>
      <c r="MCB210" s="96"/>
      <c r="MCC210" s="96"/>
      <c r="MCD210" s="96"/>
      <c r="MCE210" s="96"/>
      <c r="MCF210" s="96"/>
      <c r="MCG210" s="96"/>
      <c r="MCH210" s="96"/>
      <c r="MCI210" s="96"/>
      <c r="MCJ210" s="96"/>
      <c r="MCK210" s="96"/>
      <c r="MCL210" s="96"/>
      <c r="MCM210" s="96"/>
      <c r="MCN210" s="96"/>
      <c r="MCO210" s="96"/>
      <c r="MCP210" s="96"/>
      <c r="MCQ210" s="96"/>
      <c r="MCR210" s="96"/>
      <c r="MCS210" s="96"/>
      <c r="MCT210" s="96"/>
      <c r="MCU210" s="96"/>
      <c r="MCV210" s="96"/>
      <c r="MCW210" s="96"/>
      <c r="MCX210" s="96"/>
      <c r="MCY210" s="96"/>
      <c r="MCZ210" s="96"/>
      <c r="MDA210" s="96"/>
      <c r="MDB210" s="96"/>
      <c r="MDC210" s="96"/>
      <c r="MDD210" s="96"/>
      <c r="MDE210" s="96"/>
      <c r="MDF210" s="96"/>
      <c r="MDG210" s="96"/>
      <c r="MDH210" s="96"/>
      <c r="MDI210" s="96"/>
      <c r="MDJ210" s="96"/>
      <c r="MDK210" s="96"/>
      <c r="MDL210" s="96"/>
      <c r="MDM210" s="96"/>
      <c r="MDN210" s="96"/>
      <c r="MDO210" s="96"/>
      <c r="MDP210" s="96"/>
      <c r="MDQ210" s="96"/>
      <c r="MDR210" s="96"/>
      <c r="MDS210" s="96"/>
      <c r="MDT210" s="96"/>
      <c r="MDU210" s="96"/>
      <c r="MDV210" s="96"/>
      <c r="MDW210" s="96"/>
      <c r="MDX210" s="96"/>
      <c r="MDY210" s="96"/>
      <c r="MDZ210" s="96"/>
      <c r="MEA210" s="96"/>
      <c r="MEB210" s="96"/>
      <c r="MEC210" s="96"/>
      <c r="MED210" s="96"/>
      <c r="MEE210" s="96"/>
      <c r="MEF210" s="96"/>
      <c r="MEG210" s="96"/>
      <c r="MEH210" s="96"/>
      <c r="MEI210" s="96"/>
      <c r="MEJ210" s="96"/>
      <c r="MEK210" s="96"/>
      <c r="MEL210" s="96"/>
      <c r="MEM210" s="96"/>
      <c r="MEN210" s="96"/>
      <c r="MEO210" s="96"/>
      <c r="MEP210" s="96"/>
      <c r="MEQ210" s="96"/>
      <c r="MER210" s="96"/>
      <c r="MES210" s="96"/>
      <c r="MET210" s="96"/>
      <c r="MEU210" s="96"/>
      <c r="MEV210" s="96"/>
      <c r="MEW210" s="96"/>
      <c r="MEX210" s="96"/>
      <c r="MEY210" s="96"/>
      <c r="MEZ210" s="96"/>
      <c r="MFA210" s="96"/>
      <c r="MFB210" s="96"/>
      <c r="MFC210" s="96"/>
      <c r="MFD210" s="96"/>
      <c r="MFE210" s="96"/>
      <c r="MFF210" s="96"/>
      <c r="MFG210" s="96"/>
      <c r="MFH210" s="96"/>
      <c r="MFI210" s="96"/>
      <c r="MFJ210" s="96"/>
      <c r="MFK210" s="96"/>
      <c r="MFL210" s="96"/>
      <c r="MFM210" s="96"/>
      <c r="MFN210" s="96"/>
      <c r="MFO210" s="96"/>
      <c r="MFP210" s="96"/>
      <c r="MFQ210" s="96"/>
      <c r="MFR210" s="96"/>
      <c r="MFS210" s="96"/>
      <c r="MFT210" s="96"/>
      <c r="MFU210" s="96"/>
      <c r="MFV210" s="96"/>
      <c r="MFW210" s="96"/>
      <c r="MFX210" s="96"/>
      <c r="MFY210" s="96"/>
      <c r="MFZ210" s="96"/>
      <c r="MGA210" s="96"/>
      <c r="MGB210" s="96"/>
      <c r="MGC210" s="96"/>
      <c r="MGD210" s="96"/>
      <c r="MGE210" s="96"/>
      <c r="MGF210" s="96"/>
      <c r="MGG210" s="96"/>
      <c r="MGH210" s="96"/>
      <c r="MGI210" s="96"/>
      <c r="MGJ210" s="96"/>
      <c r="MGK210" s="96"/>
      <c r="MGL210" s="96"/>
      <c r="MGM210" s="96"/>
      <c r="MGN210" s="96"/>
      <c r="MGO210" s="96"/>
      <c r="MGP210" s="96"/>
      <c r="MGQ210" s="96"/>
      <c r="MGR210" s="96"/>
      <c r="MGS210" s="96"/>
      <c r="MGT210" s="96"/>
      <c r="MGU210" s="96"/>
      <c r="MGV210" s="96"/>
      <c r="MGW210" s="96"/>
      <c r="MGX210" s="96"/>
      <c r="MGY210" s="96"/>
      <c r="MGZ210" s="96"/>
      <c r="MHA210" s="96"/>
      <c r="MHB210" s="96"/>
      <c r="MHC210" s="96"/>
      <c r="MHD210" s="96"/>
      <c r="MHE210" s="96"/>
      <c r="MHF210" s="96"/>
      <c r="MHG210" s="96"/>
      <c r="MHH210" s="96"/>
      <c r="MHI210" s="96"/>
      <c r="MHJ210" s="96"/>
      <c r="MHK210" s="96"/>
      <c r="MHL210" s="96"/>
      <c r="MHM210" s="96"/>
      <c r="MHN210" s="96"/>
      <c r="MHO210" s="96"/>
      <c r="MHP210" s="96"/>
      <c r="MHQ210" s="96"/>
      <c r="MHR210" s="96"/>
      <c r="MHS210" s="96"/>
      <c r="MHT210" s="96"/>
      <c r="MHU210" s="96"/>
      <c r="MHV210" s="96"/>
      <c r="MHW210" s="96"/>
      <c r="MHX210" s="96"/>
      <c r="MHY210" s="96"/>
      <c r="MHZ210" s="96"/>
      <c r="MIA210" s="96"/>
      <c r="MIB210" s="96"/>
      <c r="MIC210" s="96"/>
      <c r="MID210" s="96"/>
      <c r="MIE210" s="96"/>
      <c r="MIF210" s="96"/>
      <c r="MIG210" s="96"/>
      <c r="MIH210" s="96"/>
      <c r="MII210" s="96"/>
      <c r="MIJ210" s="96"/>
      <c r="MIK210" s="96"/>
      <c r="MIL210" s="96"/>
      <c r="MIM210" s="96"/>
      <c r="MIN210" s="96"/>
      <c r="MIO210" s="96"/>
      <c r="MIP210" s="96"/>
      <c r="MIQ210" s="96"/>
      <c r="MIR210" s="96"/>
      <c r="MIS210" s="96"/>
      <c r="MIT210" s="96"/>
      <c r="MIU210" s="96"/>
      <c r="MIV210" s="96"/>
      <c r="MIW210" s="96"/>
      <c r="MIX210" s="96"/>
      <c r="MIY210" s="96"/>
      <c r="MIZ210" s="96"/>
      <c r="MJA210" s="96"/>
      <c r="MJB210" s="96"/>
      <c r="MJC210" s="96"/>
      <c r="MJD210" s="96"/>
      <c r="MJE210" s="96"/>
      <c r="MJF210" s="96"/>
      <c r="MJG210" s="96"/>
      <c r="MJH210" s="96"/>
      <c r="MJI210" s="96"/>
      <c r="MJJ210" s="96"/>
      <c r="MJK210" s="96"/>
      <c r="MJL210" s="96"/>
      <c r="MJM210" s="96"/>
      <c r="MJN210" s="96"/>
      <c r="MJO210" s="96"/>
      <c r="MJP210" s="96"/>
      <c r="MJQ210" s="96"/>
      <c r="MJR210" s="96"/>
      <c r="MJS210" s="96"/>
      <c r="MJT210" s="96"/>
      <c r="MJU210" s="96"/>
      <c r="MJV210" s="96"/>
      <c r="MJW210" s="96"/>
      <c r="MJX210" s="96"/>
      <c r="MJY210" s="96"/>
      <c r="MJZ210" s="96"/>
      <c r="MKA210" s="96"/>
      <c r="MKB210" s="96"/>
      <c r="MKC210" s="96"/>
      <c r="MKD210" s="96"/>
      <c r="MKE210" s="96"/>
      <c r="MKF210" s="96"/>
      <c r="MKG210" s="96"/>
      <c r="MKH210" s="96"/>
      <c r="MKI210" s="96"/>
      <c r="MKJ210" s="96"/>
      <c r="MKK210" s="96"/>
      <c r="MKL210" s="96"/>
      <c r="MKM210" s="96"/>
      <c r="MKN210" s="96"/>
      <c r="MKO210" s="96"/>
      <c r="MKP210" s="96"/>
      <c r="MKQ210" s="96"/>
      <c r="MKR210" s="96"/>
      <c r="MKS210" s="96"/>
      <c r="MKT210" s="96"/>
      <c r="MKU210" s="96"/>
      <c r="MKV210" s="96"/>
      <c r="MKW210" s="96"/>
      <c r="MKX210" s="96"/>
      <c r="MKY210" s="96"/>
      <c r="MKZ210" s="96"/>
      <c r="MLA210" s="96"/>
      <c r="MLB210" s="96"/>
      <c r="MLC210" s="96"/>
      <c r="MLD210" s="96"/>
      <c r="MLE210" s="96"/>
      <c r="MLF210" s="96"/>
      <c r="MLG210" s="96"/>
      <c r="MLH210" s="96"/>
      <c r="MLI210" s="96"/>
      <c r="MLJ210" s="96"/>
      <c r="MLK210" s="96"/>
      <c r="MLL210" s="96"/>
      <c r="MLM210" s="96"/>
      <c r="MLN210" s="96"/>
      <c r="MLO210" s="96"/>
      <c r="MLP210" s="96"/>
      <c r="MLQ210" s="96"/>
      <c r="MLR210" s="96"/>
      <c r="MLS210" s="96"/>
      <c r="MLT210" s="96"/>
      <c r="MLU210" s="96"/>
      <c r="MLV210" s="96"/>
      <c r="MLW210" s="96"/>
      <c r="MLX210" s="96"/>
      <c r="MLY210" s="96"/>
      <c r="MLZ210" s="96"/>
      <c r="MMA210" s="96"/>
      <c r="MMB210" s="96"/>
      <c r="MMC210" s="96"/>
      <c r="MMD210" s="96"/>
      <c r="MME210" s="96"/>
      <c r="MMF210" s="96"/>
      <c r="MMG210" s="96"/>
      <c r="MMH210" s="96"/>
      <c r="MMI210" s="96"/>
      <c r="MMJ210" s="96"/>
      <c r="MMK210" s="96"/>
      <c r="MML210" s="96"/>
      <c r="MMM210" s="96"/>
      <c r="MMN210" s="96"/>
      <c r="MMO210" s="96"/>
      <c r="MMP210" s="96"/>
      <c r="MMQ210" s="96"/>
      <c r="MMR210" s="96"/>
      <c r="MMS210" s="96"/>
      <c r="MMT210" s="96"/>
      <c r="MMU210" s="96"/>
      <c r="MMV210" s="96"/>
      <c r="MMW210" s="96"/>
      <c r="MMX210" s="96"/>
      <c r="MMY210" s="96"/>
      <c r="MMZ210" s="96"/>
      <c r="MNA210" s="96"/>
      <c r="MNB210" s="96"/>
      <c r="MNC210" s="96"/>
      <c r="MND210" s="96"/>
      <c r="MNE210" s="96"/>
      <c r="MNF210" s="96"/>
      <c r="MNG210" s="96"/>
      <c r="MNH210" s="96"/>
      <c r="MNI210" s="96"/>
      <c r="MNJ210" s="96"/>
      <c r="MNK210" s="96"/>
      <c r="MNL210" s="96"/>
      <c r="MNM210" s="96"/>
      <c r="MNN210" s="96"/>
      <c r="MNO210" s="96"/>
      <c r="MNP210" s="96"/>
      <c r="MNQ210" s="96"/>
      <c r="MNR210" s="96"/>
      <c r="MNS210" s="96"/>
      <c r="MNT210" s="96"/>
      <c r="MNU210" s="96"/>
      <c r="MNV210" s="96"/>
      <c r="MNW210" s="96"/>
      <c r="MNX210" s="96"/>
      <c r="MNY210" s="96"/>
      <c r="MNZ210" s="96"/>
      <c r="MOA210" s="96"/>
      <c r="MOB210" s="96"/>
      <c r="MOC210" s="96"/>
      <c r="MOD210" s="96"/>
      <c r="MOE210" s="96"/>
      <c r="MOF210" s="96"/>
      <c r="MOG210" s="96"/>
      <c r="MOH210" s="96"/>
      <c r="MOI210" s="96"/>
      <c r="MOJ210" s="96"/>
      <c r="MOK210" s="96"/>
      <c r="MOL210" s="96"/>
      <c r="MOM210" s="96"/>
      <c r="MON210" s="96"/>
      <c r="MOO210" s="96"/>
      <c r="MOP210" s="96"/>
      <c r="MOQ210" s="96"/>
      <c r="MOR210" s="96"/>
      <c r="MOS210" s="96"/>
      <c r="MOT210" s="96"/>
      <c r="MOU210" s="96"/>
      <c r="MOV210" s="96"/>
      <c r="MOW210" s="96"/>
      <c r="MOX210" s="96"/>
      <c r="MOY210" s="96"/>
      <c r="MOZ210" s="96"/>
      <c r="MPA210" s="96"/>
      <c r="MPB210" s="96"/>
      <c r="MPC210" s="96"/>
      <c r="MPD210" s="96"/>
      <c r="MPE210" s="96"/>
      <c r="MPF210" s="96"/>
      <c r="MPG210" s="96"/>
      <c r="MPH210" s="96"/>
      <c r="MPI210" s="96"/>
      <c r="MPJ210" s="96"/>
      <c r="MPK210" s="96"/>
      <c r="MPL210" s="96"/>
      <c r="MPM210" s="96"/>
      <c r="MPN210" s="96"/>
      <c r="MPO210" s="96"/>
      <c r="MPP210" s="96"/>
      <c r="MPQ210" s="96"/>
      <c r="MPR210" s="96"/>
      <c r="MPS210" s="96"/>
      <c r="MPT210" s="96"/>
      <c r="MPU210" s="96"/>
      <c r="MPV210" s="96"/>
      <c r="MPW210" s="96"/>
      <c r="MPX210" s="96"/>
      <c r="MPY210" s="96"/>
      <c r="MPZ210" s="96"/>
      <c r="MQA210" s="96"/>
      <c r="MQB210" s="96"/>
      <c r="MQC210" s="96"/>
      <c r="MQD210" s="96"/>
      <c r="MQE210" s="96"/>
      <c r="MQF210" s="96"/>
      <c r="MQG210" s="96"/>
      <c r="MQH210" s="96"/>
      <c r="MQI210" s="96"/>
      <c r="MQJ210" s="96"/>
      <c r="MQK210" s="96"/>
      <c r="MQL210" s="96"/>
      <c r="MQM210" s="96"/>
      <c r="MQN210" s="96"/>
      <c r="MQO210" s="96"/>
      <c r="MQP210" s="96"/>
      <c r="MQQ210" s="96"/>
      <c r="MQR210" s="96"/>
      <c r="MQS210" s="96"/>
      <c r="MQT210" s="96"/>
      <c r="MQU210" s="96"/>
      <c r="MQV210" s="96"/>
      <c r="MQW210" s="96"/>
      <c r="MQX210" s="96"/>
      <c r="MQY210" s="96"/>
      <c r="MQZ210" s="96"/>
      <c r="MRA210" s="96"/>
      <c r="MRB210" s="96"/>
      <c r="MRC210" s="96"/>
      <c r="MRD210" s="96"/>
      <c r="MRE210" s="96"/>
      <c r="MRF210" s="96"/>
      <c r="MRG210" s="96"/>
      <c r="MRH210" s="96"/>
      <c r="MRI210" s="96"/>
      <c r="MRJ210" s="96"/>
      <c r="MRK210" s="96"/>
      <c r="MRL210" s="96"/>
      <c r="MRM210" s="96"/>
      <c r="MRN210" s="96"/>
      <c r="MRO210" s="96"/>
      <c r="MRP210" s="96"/>
      <c r="MRQ210" s="96"/>
      <c r="MRR210" s="96"/>
      <c r="MRS210" s="96"/>
      <c r="MRT210" s="96"/>
      <c r="MRU210" s="96"/>
      <c r="MRV210" s="96"/>
      <c r="MRW210" s="96"/>
      <c r="MRX210" s="96"/>
      <c r="MRY210" s="96"/>
      <c r="MRZ210" s="96"/>
      <c r="MSA210" s="96"/>
      <c r="MSB210" s="96"/>
      <c r="MSC210" s="96"/>
      <c r="MSD210" s="96"/>
      <c r="MSE210" s="96"/>
      <c r="MSF210" s="96"/>
      <c r="MSG210" s="96"/>
      <c r="MSH210" s="96"/>
      <c r="MSI210" s="96"/>
      <c r="MSJ210" s="96"/>
      <c r="MSK210" s="96"/>
      <c r="MSL210" s="96"/>
      <c r="MSM210" s="96"/>
      <c r="MSN210" s="96"/>
      <c r="MSO210" s="96"/>
      <c r="MSP210" s="96"/>
      <c r="MSQ210" s="96"/>
      <c r="MSR210" s="96"/>
      <c r="MSS210" s="96"/>
      <c r="MST210" s="96"/>
      <c r="MSU210" s="96"/>
      <c r="MSV210" s="96"/>
      <c r="MSW210" s="96"/>
      <c r="MSX210" s="96"/>
      <c r="MSY210" s="96"/>
      <c r="MSZ210" s="96"/>
      <c r="MTA210" s="96"/>
      <c r="MTB210" s="96"/>
      <c r="MTC210" s="96"/>
      <c r="MTD210" s="96"/>
      <c r="MTE210" s="96"/>
      <c r="MTF210" s="96"/>
      <c r="MTG210" s="96"/>
      <c r="MTH210" s="96"/>
      <c r="MTI210" s="96"/>
      <c r="MTJ210" s="96"/>
      <c r="MTK210" s="96"/>
      <c r="MTL210" s="96"/>
      <c r="MTM210" s="96"/>
      <c r="MTN210" s="96"/>
      <c r="MTO210" s="96"/>
      <c r="MTP210" s="96"/>
      <c r="MTQ210" s="96"/>
      <c r="MTR210" s="96"/>
      <c r="MTS210" s="96"/>
      <c r="MTT210" s="96"/>
      <c r="MTU210" s="96"/>
      <c r="MTV210" s="96"/>
      <c r="MTW210" s="96"/>
      <c r="MTX210" s="96"/>
      <c r="MTY210" s="96"/>
      <c r="MTZ210" s="96"/>
      <c r="MUA210" s="96"/>
      <c r="MUB210" s="96"/>
      <c r="MUC210" s="96"/>
      <c r="MUD210" s="96"/>
      <c r="MUE210" s="96"/>
      <c r="MUF210" s="96"/>
      <c r="MUG210" s="96"/>
      <c r="MUH210" s="96"/>
      <c r="MUI210" s="96"/>
      <c r="MUJ210" s="96"/>
      <c r="MUK210" s="96"/>
      <c r="MUL210" s="96"/>
      <c r="MUM210" s="96"/>
      <c r="MUN210" s="96"/>
      <c r="MUO210" s="96"/>
      <c r="MUP210" s="96"/>
      <c r="MUQ210" s="96"/>
      <c r="MUR210" s="96"/>
      <c r="MUS210" s="96"/>
      <c r="MUT210" s="96"/>
      <c r="MUU210" s="96"/>
      <c r="MUV210" s="96"/>
      <c r="MUW210" s="96"/>
      <c r="MUX210" s="96"/>
      <c r="MUY210" s="96"/>
      <c r="MUZ210" s="96"/>
      <c r="MVA210" s="96"/>
      <c r="MVB210" s="96"/>
      <c r="MVC210" s="96"/>
      <c r="MVD210" s="96"/>
      <c r="MVE210" s="96"/>
      <c r="MVF210" s="96"/>
      <c r="MVG210" s="96"/>
      <c r="MVH210" s="96"/>
      <c r="MVI210" s="96"/>
      <c r="MVJ210" s="96"/>
      <c r="MVK210" s="96"/>
      <c r="MVL210" s="96"/>
      <c r="MVM210" s="96"/>
      <c r="MVN210" s="96"/>
      <c r="MVO210" s="96"/>
      <c r="MVP210" s="96"/>
      <c r="MVQ210" s="96"/>
      <c r="MVR210" s="96"/>
      <c r="MVS210" s="96"/>
      <c r="MVT210" s="96"/>
      <c r="MVU210" s="96"/>
      <c r="MVV210" s="96"/>
      <c r="MVW210" s="96"/>
      <c r="MVX210" s="96"/>
      <c r="MVY210" s="96"/>
      <c r="MVZ210" s="96"/>
      <c r="MWA210" s="96"/>
      <c r="MWB210" s="96"/>
      <c r="MWC210" s="96"/>
      <c r="MWD210" s="96"/>
      <c r="MWE210" s="96"/>
      <c r="MWF210" s="96"/>
      <c r="MWG210" s="96"/>
      <c r="MWH210" s="96"/>
      <c r="MWI210" s="96"/>
      <c r="MWJ210" s="96"/>
      <c r="MWK210" s="96"/>
      <c r="MWL210" s="96"/>
      <c r="MWM210" s="96"/>
      <c r="MWN210" s="96"/>
      <c r="MWO210" s="96"/>
      <c r="MWP210" s="96"/>
      <c r="MWQ210" s="96"/>
      <c r="MWR210" s="96"/>
      <c r="MWS210" s="96"/>
      <c r="MWT210" s="96"/>
      <c r="MWU210" s="96"/>
      <c r="MWV210" s="96"/>
      <c r="MWW210" s="96"/>
      <c r="MWX210" s="96"/>
      <c r="MWY210" s="96"/>
      <c r="MWZ210" s="96"/>
      <c r="MXA210" s="96"/>
      <c r="MXB210" s="96"/>
      <c r="MXC210" s="96"/>
      <c r="MXD210" s="96"/>
      <c r="MXE210" s="96"/>
      <c r="MXF210" s="96"/>
      <c r="MXG210" s="96"/>
      <c r="MXH210" s="96"/>
      <c r="MXI210" s="96"/>
      <c r="MXJ210" s="96"/>
      <c r="MXK210" s="96"/>
      <c r="MXL210" s="96"/>
      <c r="MXM210" s="96"/>
      <c r="MXN210" s="96"/>
      <c r="MXO210" s="96"/>
      <c r="MXP210" s="96"/>
      <c r="MXQ210" s="96"/>
      <c r="MXR210" s="96"/>
      <c r="MXS210" s="96"/>
      <c r="MXT210" s="96"/>
      <c r="MXU210" s="96"/>
      <c r="MXV210" s="96"/>
      <c r="MXW210" s="96"/>
      <c r="MXX210" s="96"/>
      <c r="MXY210" s="96"/>
      <c r="MXZ210" s="96"/>
      <c r="MYA210" s="96"/>
      <c r="MYB210" s="96"/>
      <c r="MYC210" s="96"/>
      <c r="MYD210" s="96"/>
      <c r="MYE210" s="96"/>
      <c r="MYF210" s="96"/>
      <c r="MYG210" s="96"/>
      <c r="MYH210" s="96"/>
      <c r="MYI210" s="96"/>
      <c r="MYJ210" s="96"/>
      <c r="MYK210" s="96"/>
      <c r="MYL210" s="96"/>
      <c r="MYM210" s="96"/>
      <c r="MYN210" s="96"/>
      <c r="MYO210" s="96"/>
      <c r="MYP210" s="96"/>
      <c r="MYQ210" s="96"/>
      <c r="MYR210" s="96"/>
      <c r="MYS210" s="96"/>
      <c r="MYT210" s="96"/>
      <c r="MYU210" s="96"/>
      <c r="MYV210" s="96"/>
      <c r="MYW210" s="96"/>
      <c r="MYX210" s="96"/>
      <c r="MYY210" s="96"/>
      <c r="MYZ210" s="96"/>
      <c r="MZA210" s="96"/>
      <c r="MZB210" s="96"/>
      <c r="MZC210" s="96"/>
      <c r="MZD210" s="96"/>
      <c r="MZE210" s="96"/>
      <c r="MZF210" s="96"/>
      <c r="MZG210" s="96"/>
      <c r="MZH210" s="96"/>
      <c r="MZI210" s="96"/>
      <c r="MZJ210" s="96"/>
      <c r="MZK210" s="96"/>
      <c r="MZL210" s="96"/>
      <c r="MZM210" s="96"/>
      <c r="MZN210" s="96"/>
      <c r="MZO210" s="96"/>
      <c r="MZP210" s="96"/>
      <c r="MZQ210" s="96"/>
      <c r="MZR210" s="96"/>
      <c r="MZS210" s="96"/>
      <c r="MZT210" s="96"/>
      <c r="MZU210" s="96"/>
      <c r="MZV210" s="96"/>
      <c r="MZW210" s="96"/>
      <c r="MZX210" s="96"/>
      <c r="MZY210" s="96"/>
      <c r="MZZ210" s="96"/>
      <c r="NAA210" s="96"/>
      <c r="NAB210" s="96"/>
      <c r="NAC210" s="96"/>
      <c r="NAD210" s="96"/>
      <c r="NAE210" s="96"/>
      <c r="NAF210" s="96"/>
      <c r="NAG210" s="96"/>
      <c r="NAH210" s="96"/>
      <c r="NAI210" s="96"/>
      <c r="NAJ210" s="96"/>
      <c r="NAK210" s="96"/>
      <c r="NAL210" s="96"/>
      <c r="NAM210" s="96"/>
      <c r="NAN210" s="96"/>
      <c r="NAO210" s="96"/>
      <c r="NAP210" s="96"/>
      <c r="NAQ210" s="96"/>
      <c r="NAR210" s="96"/>
      <c r="NAS210" s="96"/>
      <c r="NAT210" s="96"/>
      <c r="NAU210" s="96"/>
      <c r="NAV210" s="96"/>
      <c r="NAW210" s="96"/>
      <c r="NAX210" s="96"/>
      <c r="NAY210" s="96"/>
      <c r="NAZ210" s="96"/>
      <c r="NBA210" s="96"/>
      <c r="NBB210" s="96"/>
      <c r="NBC210" s="96"/>
      <c r="NBD210" s="96"/>
      <c r="NBE210" s="96"/>
      <c r="NBF210" s="96"/>
      <c r="NBG210" s="96"/>
      <c r="NBH210" s="96"/>
      <c r="NBI210" s="96"/>
      <c r="NBJ210" s="96"/>
      <c r="NBK210" s="96"/>
      <c r="NBL210" s="96"/>
      <c r="NBM210" s="96"/>
      <c r="NBN210" s="96"/>
      <c r="NBO210" s="96"/>
      <c r="NBP210" s="96"/>
      <c r="NBQ210" s="96"/>
      <c r="NBR210" s="96"/>
      <c r="NBS210" s="96"/>
      <c r="NBT210" s="96"/>
      <c r="NBU210" s="96"/>
      <c r="NBV210" s="96"/>
      <c r="NBW210" s="96"/>
      <c r="NBX210" s="96"/>
      <c r="NBY210" s="96"/>
      <c r="NBZ210" s="96"/>
      <c r="NCA210" s="96"/>
      <c r="NCB210" s="96"/>
      <c r="NCC210" s="96"/>
      <c r="NCD210" s="96"/>
      <c r="NCE210" s="96"/>
      <c r="NCF210" s="96"/>
      <c r="NCG210" s="96"/>
      <c r="NCH210" s="96"/>
      <c r="NCI210" s="96"/>
      <c r="NCJ210" s="96"/>
      <c r="NCK210" s="96"/>
      <c r="NCL210" s="96"/>
      <c r="NCM210" s="96"/>
      <c r="NCN210" s="96"/>
      <c r="NCO210" s="96"/>
      <c r="NCP210" s="96"/>
      <c r="NCQ210" s="96"/>
      <c r="NCR210" s="96"/>
      <c r="NCS210" s="96"/>
      <c r="NCT210" s="96"/>
      <c r="NCU210" s="96"/>
      <c r="NCV210" s="96"/>
      <c r="NCW210" s="96"/>
      <c r="NCX210" s="96"/>
      <c r="NCY210" s="96"/>
      <c r="NCZ210" s="96"/>
      <c r="NDA210" s="96"/>
      <c r="NDB210" s="96"/>
      <c r="NDC210" s="96"/>
      <c r="NDD210" s="96"/>
      <c r="NDE210" s="96"/>
      <c r="NDF210" s="96"/>
      <c r="NDG210" s="96"/>
      <c r="NDH210" s="96"/>
      <c r="NDI210" s="96"/>
      <c r="NDJ210" s="96"/>
      <c r="NDK210" s="96"/>
      <c r="NDL210" s="96"/>
      <c r="NDM210" s="96"/>
      <c r="NDN210" s="96"/>
      <c r="NDO210" s="96"/>
      <c r="NDP210" s="96"/>
      <c r="NDQ210" s="96"/>
      <c r="NDR210" s="96"/>
      <c r="NDS210" s="96"/>
      <c r="NDT210" s="96"/>
      <c r="NDU210" s="96"/>
      <c r="NDV210" s="96"/>
      <c r="NDW210" s="96"/>
      <c r="NDX210" s="96"/>
      <c r="NDY210" s="96"/>
      <c r="NDZ210" s="96"/>
      <c r="NEA210" s="96"/>
      <c r="NEB210" s="96"/>
      <c r="NEC210" s="96"/>
      <c r="NED210" s="96"/>
      <c r="NEE210" s="96"/>
      <c r="NEF210" s="96"/>
      <c r="NEG210" s="96"/>
      <c r="NEH210" s="96"/>
      <c r="NEI210" s="96"/>
      <c r="NEJ210" s="96"/>
      <c r="NEK210" s="96"/>
      <c r="NEL210" s="96"/>
      <c r="NEM210" s="96"/>
      <c r="NEN210" s="96"/>
      <c r="NEO210" s="96"/>
      <c r="NEP210" s="96"/>
      <c r="NEQ210" s="96"/>
      <c r="NER210" s="96"/>
      <c r="NES210" s="96"/>
      <c r="NET210" s="96"/>
      <c r="NEU210" s="96"/>
      <c r="NEV210" s="96"/>
      <c r="NEW210" s="96"/>
      <c r="NEX210" s="96"/>
      <c r="NEY210" s="96"/>
      <c r="NEZ210" s="96"/>
      <c r="NFA210" s="96"/>
      <c r="NFB210" s="96"/>
      <c r="NFC210" s="96"/>
      <c r="NFD210" s="96"/>
      <c r="NFE210" s="96"/>
      <c r="NFF210" s="96"/>
      <c r="NFG210" s="96"/>
      <c r="NFH210" s="96"/>
      <c r="NFI210" s="96"/>
      <c r="NFJ210" s="96"/>
      <c r="NFK210" s="96"/>
      <c r="NFL210" s="96"/>
      <c r="NFM210" s="96"/>
      <c r="NFN210" s="96"/>
      <c r="NFO210" s="96"/>
      <c r="NFP210" s="96"/>
      <c r="NFQ210" s="96"/>
      <c r="NFR210" s="96"/>
      <c r="NFS210" s="96"/>
      <c r="NFT210" s="96"/>
      <c r="NFU210" s="96"/>
      <c r="NFV210" s="96"/>
      <c r="NFW210" s="96"/>
      <c r="NFX210" s="96"/>
      <c r="NFY210" s="96"/>
      <c r="NFZ210" s="96"/>
      <c r="NGA210" s="96"/>
      <c r="NGB210" s="96"/>
      <c r="NGC210" s="96"/>
      <c r="NGD210" s="96"/>
      <c r="NGE210" s="96"/>
      <c r="NGF210" s="96"/>
      <c r="NGG210" s="96"/>
      <c r="NGH210" s="96"/>
      <c r="NGI210" s="96"/>
      <c r="NGJ210" s="96"/>
      <c r="NGK210" s="96"/>
      <c r="NGL210" s="96"/>
      <c r="NGM210" s="96"/>
      <c r="NGN210" s="96"/>
      <c r="NGO210" s="96"/>
      <c r="NGP210" s="96"/>
      <c r="NGQ210" s="96"/>
      <c r="NGR210" s="96"/>
      <c r="NGS210" s="96"/>
      <c r="NGT210" s="96"/>
      <c r="NGU210" s="96"/>
      <c r="NGV210" s="96"/>
      <c r="NGW210" s="96"/>
      <c r="NGX210" s="96"/>
      <c r="NGY210" s="96"/>
      <c r="NGZ210" s="96"/>
      <c r="NHA210" s="96"/>
      <c r="NHB210" s="96"/>
      <c r="NHC210" s="96"/>
      <c r="NHD210" s="96"/>
      <c r="NHE210" s="96"/>
      <c r="NHF210" s="96"/>
      <c r="NHG210" s="96"/>
      <c r="NHH210" s="96"/>
      <c r="NHI210" s="96"/>
      <c r="NHJ210" s="96"/>
      <c r="NHK210" s="96"/>
      <c r="NHL210" s="96"/>
      <c r="NHM210" s="96"/>
      <c r="NHN210" s="96"/>
      <c r="NHO210" s="96"/>
      <c r="NHP210" s="96"/>
      <c r="NHQ210" s="96"/>
      <c r="NHR210" s="96"/>
      <c r="NHS210" s="96"/>
      <c r="NHT210" s="96"/>
      <c r="NHU210" s="96"/>
      <c r="NHV210" s="96"/>
      <c r="NHW210" s="96"/>
      <c r="NHX210" s="96"/>
      <c r="NHY210" s="96"/>
      <c r="NHZ210" s="96"/>
      <c r="NIA210" s="96"/>
      <c r="NIB210" s="96"/>
      <c r="NIC210" s="96"/>
      <c r="NID210" s="96"/>
      <c r="NIE210" s="96"/>
      <c r="NIF210" s="96"/>
      <c r="NIG210" s="96"/>
      <c r="NIH210" s="96"/>
      <c r="NII210" s="96"/>
      <c r="NIJ210" s="96"/>
      <c r="NIK210" s="96"/>
      <c r="NIL210" s="96"/>
      <c r="NIM210" s="96"/>
      <c r="NIN210" s="96"/>
      <c r="NIO210" s="96"/>
      <c r="NIP210" s="96"/>
      <c r="NIQ210" s="96"/>
      <c r="NIR210" s="96"/>
      <c r="NIS210" s="96"/>
      <c r="NIT210" s="96"/>
      <c r="NIU210" s="96"/>
      <c r="NIV210" s="96"/>
      <c r="NIW210" s="96"/>
      <c r="NIX210" s="96"/>
      <c r="NIY210" s="96"/>
      <c r="NIZ210" s="96"/>
      <c r="NJA210" s="96"/>
      <c r="NJB210" s="96"/>
      <c r="NJC210" s="96"/>
      <c r="NJD210" s="96"/>
      <c r="NJE210" s="96"/>
      <c r="NJF210" s="96"/>
      <c r="NJG210" s="96"/>
      <c r="NJH210" s="96"/>
      <c r="NJI210" s="96"/>
      <c r="NJJ210" s="96"/>
      <c r="NJK210" s="96"/>
      <c r="NJL210" s="96"/>
      <c r="NJM210" s="96"/>
      <c r="NJN210" s="96"/>
      <c r="NJO210" s="96"/>
      <c r="NJP210" s="96"/>
      <c r="NJQ210" s="96"/>
      <c r="NJR210" s="96"/>
      <c r="NJS210" s="96"/>
      <c r="NJT210" s="96"/>
      <c r="NJU210" s="96"/>
      <c r="NJV210" s="96"/>
      <c r="NJW210" s="96"/>
      <c r="NJX210" s="96"/>
      <c r="NJY210" s="96"/>
      <c r="NJZ210" s="96"/>
      <c r="NKA210" s="96"/>
      <c r="NKB210" s="96"/>
      <c r="NKC210" s="96"/>
      <c r="NKD210" s="96"/>
      <c r="NKE210" s="96"/>
      <c r="NKF210" s="96"/>
      <c r="NKG210" s="96"/>
      <c r="NKH210" s="96"/>
      <c r="NKI210" s="96"/>
      <c r="NKJ210" s="96"/>
      <c r="NKK210" s="96"/>
      <c r="NKL210" s="96"/>
      <c r="NKM210" s="96"/>
      <c r="NKN210" s="96"/>
      <c r="NKO210" s="96"/>
      <c r="NKP210" s="96"/>
      <c r="NKQ210" s="96"/>
      <c r="NKR210" s="96"/>
      <c r="NKS210" s="96"/>
      <c r="NKT210" s="96"/>
      <c r="NKU210" s="96"/>
      <c r="NKV210" s="96"/>
      <c r="NKW210" s="96"/>
      <c r="NKX210" s="96"/>
      <c r="NKY210" s="96"/>
      <c r="NKZ210" s="96"/>
      <c r="NLA210" s="96"/>
      <c r="NLB210" s="96"/>
      <c r="NLC210" s="96"/>
      <c r="NLD210" s="96"/>
      <c r="NLE210" s="96"/>
      <c r="NLF210" s="96"/>
      <c r="NLG210" s="96"/>
      <c r="NLH210" s="96"/>
      <c r="NLI210" s="96"/>
      <c r="NLJ210" s="96"/>
      <c r="NLK210" s="96"/>
      <c r="NLL210" s="96"/>
      <c r="NLM210" s="96"/>
      <c r="NLN210" s="96"/>
      <c r="NLO210" s="96"/>
      <c r="NLP210" s="96"/>
      <c r="NLQ210" s="96"/>
      <c r="NLR210" s="96"/>
      <c r="NLS210" s="96"/>
      <c r="NLT210" s="96"/>
      <c r="NLU210" s="96"/>
      <c r="NLV210" s="96"/>
      <c r="NLW210" s="96"/>
      <c r="NLX210" s="96"/>
      <c r="NLY210" s="96"/>
      <c r="NLZ210" s="96"/>
      <c r="NMA210" s="96"/>
      <c r="NMB210" s="96"/>
      <c r="NMC210" s="96"/>
      <c r="NMD210" s="96"/>
      <c r="NME210" s="96"/>
      <c r="NMF210" s="96"/>
      <c r="NMG210" s="96"/>
      <c r="NMH210" s="96"/>
      <c r="NMI210" s="96"/>
      <c r="NMJ210" s="96"/>
      <c r="NMK210" s="96"/>
      <c r="NML210" s="96"/>
      <c r="NMM210" s="96"/>
      <c r="NMN210" s="96"/>
      <c r="NMO210" s="96"/>
      <c r="NMP210" s="96"/>
      <c r="NMQ210" s="96"/>
      <c r="NMR210" s="96"/>
      <c r="NMS210" s="96"/>
      <c r="NMT210" s="96"/>
      <c r="NMU210" s="96"/>
      <c r="NMV210" s="96"/>
      <c r="NMW210" s="96"/>
      <c r="NMX210" s="96"/>
      <c r="NMY210" s="96"/>
      <c r="NMZ210" s="96"/>
      <c r="NNA210" s="96"/>
      <c r="NNB210" s="96"/>
      <c r="NNC210" s="96"/>
      <c r="NND210" s="96"/>
      <c r="NNE210" s="96"/>
      <c r="NNF210" s="96"/>
      <c r="NNG210" s="96"/>
      <c r="NNH210" s="96"/>
      <c r="NNI210" s="96"/>
      <c r="NNJ210" s="96"/>
      <c r="NNK210" s="96"/>
      <c r="NNL210" s="96"/>
      <c r="NNM210" s="96"/>
      <c r="NNN210" s="96"/>
      <c r="NNO210" s="96"/>
      <c r="NNP210" s="96"/>
      <c r="NNQ210" s="96"/>
      <c r="NNR210" s="96"/>
      <c r="NNS210" s="96"/>
      <c r="NNT210" s="96"/>
      <c r="NNU210" s="96"/>
      <c r="NNV210" s="96"/>
      <c r="NNW210" s="96"/>
      <c r="NNX210" s="96"/>
      <c r="NNY210" s="96"/>
      <c r="NNZ210" s="96"/>
      <c r="NOA210" s="96"/>
      <c r="NOB210" s="96"/>
      <c r="NOC210" s="96"/>
      <c r="NOD210" s="96"/>
      <c r="NOE210" s="96"/>
      <c r="NOF210" s="96"/>
      <c r="NOG210" s="96"/>
      <c r="NOH210" s="96"/>
      <c r="NOI210" s="96"/>
      <c r="NOJ210" s="96"/>
      <c r="NOK210" s="96"/>
      <c r="NOL210" s="96"/>
      <c r="NOM210" s="96"/>
      <c r="NON210" s="96"/>
      <c r="NOO210" s="96"/>
      <c r="NOP210" s="96"/>
      <c r="NOQ210" s="96"/>
      <c r="NOR210" s="96"/>
      <c r="NOS210" s="96"/>
      <c r="NOT210" s="96"/>
      <c r="NOU210" s="96"/>
      <c r="NOV210" s="96"/>
      <c r="NOW210" s="96"/>
      <c r="NOX210" s="96"/>
      <c r="NOY210" s="96"/>
      <c r="NOZ210" s="96"/>
      <c r="NPA210" s="96"/>
      <c r="NPB210" s="96"/>
      <c r="NPC210" s="96"/>
      <c r="NPD210" s="96"/>
      <c r="NPE210" s="96"/>
      <c r="NPF210" s="96"/>
      <c r="NPG210" s="96"/>
      <c r="NPH210" s="96"/>
      <c r="NPI210" s="96"/>
      <c r="NPJ210" s="96"/>
      <c r="NPK210" s="96"/>
      <c r="NPL210" s="96"/>
      <c r="NPM210" s="96"/>
      <c r="NPN210" s="96"/>
      <c r="NPO210" s="96"/>
      <c r="NPP210" s="96"/>
      <c r="NPQ210" s="96"/>
      <c r="NPR210" s="96"/>
      <c r="NPS210" s="96"/>
      <c r="NPT210" s="96"/>
      <c r="NPU210" s="96"/>
      <c r="NPV210" s="96"/>
      <c r="NPW210" s="96"/>
      <c r="NPX210" s="96"/>
      <c r="NPY210" s="96"/>
      <c r="NPZ210" s="96"/>
      <c r="NQA210" s="96"/>
      <c r="NQB210" s="96"/>
      <c r="NQC210" s="96"/>
      <c r="NQD210" s="96"/>
      <c r="NQE210" s="96"/>
      <c r="NQF210" s="96"/>
      <c r="NQG210" s="96"/>
      <c r="NQH210" s="96"/>
      <c r="NQI210" s="96"/>
      <c r="NQJ210" s="96"/>
      <c r="NQK210" s="96"/>
      <c r="NQL210" s="96"/>
      <c r="NQM210" s="96"/>
      <c r="NQN210" s="96"/>
      <c r="NQO210" s="96"/>
      <c r="NQP210" s="96"/>
      <c r="NQQ210" s="96"/>
      <c r="NQR210" s="96"/>
      <c r="NQS210" s="96"/>
      <c r="NQT210" s="96"/>
      <c r="NQU210" s="96"/>
      <c r="NQV210" s="96"/>
      <c r="NQW210" s="96"/>
      <c r="NQX210" s="96"/>
      <c r="NQY210" s="96"/>
      <c r="NQZ210" s="96"/>
      <c r="NRA210" s="96"/>
      <c r="NRB210" s="96"/>
      <c r="NRC210" s="96"/>
      <c r="NRD210" s="96"/>
      <c r="NRE210" s="96"/>
      <c r="NRF210" s="96"/>
      <c r="NRG210" s="96"/>
      <c r="NRH210" s="96"/>
      <c r="NRI210" s="96"/>
      <c r="NRJ210" s="96"/>
      <c r="NRK210" s="96"/>
      <c r="NRL210" s="96"/>
      <c r="NRM210" s="96"/>
      <c r="NRN210" s="96"/>
      <c r="NRO210" s="96"/>
      <c r="NRP210" s="96"/>
      <c r="NRQ210" s="96"/>
      <c r="NRR210" s="96"/>
      <c r="NRS210" s="96"/>
      <c r="NRT210" s="96"/>
      <c r="NRU210" s="96"/>
      <c r="NRV210" s="96"/>
      <c r="NRW210" s="96"/>
      <c r="NRX210" s="96"/>
      <c r="NRY210" s="96"/>
      <c r="NRZ210" s="96"/>
      <c r="NSA210" s="96"/>
      <c r="NSB210" s="96"/>
      <c r="NSC210" s="96"/>
      <c r="NSD210" s="96"/>
      <c r="NSE210" s="96"/>
      <c r="NSF210" s="96"/>
      <c r="NSG210" s="96"/>
      <c r="NSH210" s="96"/>
      <c r="NSI210" s="96"/>
      <c r="NSJ210" s="96"/>
      <c r="NSK210" s="96"/>
      <c r="NSL210" s="96"/>
      <c r="NSM210" s="96"/>
      <c r="NSN210" s="96"/>
      <c r="NSO210" s="96"/>
      <c r="NSP210" s="96"/>
      <c r="NSQ210" s="96"/>
      <c r="NSR210" s="96"/>
      <c r="NSS210" s="96"/>
      <c r="NST210" s="96"/>
      <c r="NSU210" s="96"/>
      <c r="NSV210" s="96"/>
      <c r="NSW210" s="96"/>
      <c r="NSX210" s="96"/>
      <c r="NSY210" s="96"/>
      <c r="NSZ210" s="96"/>
      <c r="NTA210" s="96"/>
      <c r="NTB210" s="96"/>
      <c r="NTC210" s="96"/>
      <c r="NTD210" s="96"/>
      <c r="NTE210" s="96"/>
      <c r="NTF210" s="96"/>
      <c r="NTG210" s="96"/>
      <c r="NTH210" s="96"/>
      <c r="NTI210" s="96"/>
      <c r="NTJ210" s="96"/>
      <c r="NTK210" s="96"/>
      <c r="NTL210" s="96"/>
      <c r="NTM210" s="96"/>
      <c r="NTN210" s="96"/>
      <c r="NTO210" s="96"/>
      <c r="NTP210" s="96"/>
      <c r="NTQ210" s="96"/>
      <c r="NTR210" s="96"/>
      <c r="NTS210" s="96"/>
      <c r="NTT210" s="96"/>
      <c r="NTU210" s="96"/>
      <c r="NTV210" s="96"/>
      <c r="NTW210" s="96"/>
      <c r="NTX210" s="96"/>
      <c r="NTY210" s="96"/>
      <c r="NTZ210" s="96"/>
      <c r="NUA210" s="96"/>
      <c r="NUB210" s="96"/>
      <c r="NUC210" s="96"/>
      <c r="NUD210" s="96"/>
      <c r="NUE210" s="96"/>
      <c r="NUF210" s="96"/>
      <c r="NUG210" s="96"/>
      <c r="NUH210" s="96"/>
      <c r="NUI210" s="96"/>
      <c r="NUJ210" s="96"/>
      <c r="NUK210" s="96"/>
      <c r="NUL210" s="96"/>
      <c r="NUM210" s="96"/>
      <c r="NUN210" s="96"/>
      <c r="NUO210" s="96"/>
      <c r="NUP210" s="96"/>
      <c r="NUQ210" s="96"/>
      <c r="NUR210" s="96"/>
      <c r="NUS210" s="96"/>
      <c r="NUT210" s="96"/>
      <c r="NUU210" s="96"/>
      <c r="NUV210" s="96"/>
      <c r="NUW210" s="96"/>
      <c r="NUX210" s="96"/>
      <c r="NUY210" s="96"/>
      <c r="NUZ210" s="96"/>
      <c r="NVA210" s="96"/>
      <c r="NVB210" s="96"/>
      <c r="NVC210" s="96"/>
      <c r="NVD210" s="96"/>
      <c r="NVE210" s="96"/>
      <c r="NVF210" s="96"/>
      <c r="NVG210" s="96"/>
      <c r="NVH210" s="96"/>
      <c r="NVI210" s="96"/>
      <c r="NVJ210" s="96"/>
      <c r="NVK210" s="96"/>
      <c r="NVL210" s="96"/>
      <c r="NVM210" s="96"/>
      <c r="NVN210" s="96"/>
      <c r="NVO210" s="96"/>
      <c r="NVP210" s="96"/>
      <c r="NVQ210" s="96"/>
      <c r="NVR210" s="96"/>
      <c r="NVS210" s="96"/>
      <c r="NVT210" s="96"/>
      <c r="NVU210" s="96"/>
      <c r="NVV210" s="96"/>
      <c r="NVW210" s="96"/>
      <c r="NVX210" s="96"/>
      <c r="NVY210" s="96"/>
      <c r="NVZ210" s="96"/>
      <c r="NWA210" s="96"/>
      <c r="NWB210" s="96"/>
      <c r="NWC210" s="96"/>
      <c r="NWD210" s="96"/>
      <c r="NWE210" s="96"/>
      <c r="NWF210" s="96"/>
      <c r="NWG210" s="96"/>
      <c r="NWH210" s="96"/>
      <c r="NWI210" s="96"/>
      <c r="NWJ210" s="96"/>
      <c r="NWK210" s="96"/>
      <c r="NWL210" s="96"/>
      <c r="NWM210" s="96"/>
      <c r="NWN210" s="96"/>
      <c r="NWO210" s="96"/>
      <c r="NWP210" s="96"/>
      <c r="NWQ210" s="96"/>
      <c r="NWR210" s="96"/>
      <c r="NWS210" s="96"/>
      <c r="NWT210" s="96"/>
      <c r="NWU210" s="96"/>
      <c r="NWV210" s="96"/>
      <c r="NWW210" s="96"/>
      <c r="NWX210" s="96"/>
      <c r="NWY210" s="96"/>
      <c r="NWZ210" s="96"/>
      <c r="NXA210" s="96"/>
      <c r="NXB210" s="96"/>
      <c r="NXC210" s="96"/>
      <c r="NXD210" s="96"/>
      <c r="NXE210" s="96"/>
      <c r="NXF210" s="96"/>
      <c r="NXG210" s="96"/>
      <c r="NXH210" s="96"/>
      <c r="NXI210" s="96"/>
      <c r="NXJ210" s="96"/>
      <c r="NXK210" s="96"/>
      <c r="NXL210" s="96"/>
      <c r="NXM210" s="96"/>
      <c r="NXN210" s="96"/>
      <c r="NXO210" s="96"/>
      <c r="NXP210" s="96"/>
      <c r="NXQ210" s="96"/>
      <c r="NXR210" s="96"/>
      <c r="NXS210" s="96"/>
      <c r="NXT210" s="96"/>
      <c r="NXU210" s="96"/>
      <c r="NXV210" s="96"/>
      <c r="NXW210" s="96"/>
      <c r="NXX210" s="96"/>
      <c r="NXY210" s="96"/>
      <c r="NXZ210" s="96"/>
      <c r="NYA210" s="96"/>
      <c r="NYB210" s="96"/>
      <c r="NYC210" s="96"/>
      <c r="NYD210" s="96"/>
      <c r="NYE210" s="96"/>
      <c r="NYF210" s="96"/>
      <c r="NYG210" s="96"/>
      <c r="NYH210" s="96"/>
      <c r="NYI210" s="96"/>
      <c r="NYJ210" s="96"/>
      <c r="NYK210" s="96"/>
      <c r="NYL210" s="96"/>
      <c r="NYM210" s="96"/>
      <c r="NYN210" s="96"/>
      <c r="NYO210" s="96"/>
      <c r="NYP210" s="96"/>
      <c r="NYQ210" s="96"/>
      <c r="NYR210" s="96"/>
      <c r="NYS210" s="96"/>
      <c r="NYT210" s="96"/>
      <c r="NYU210" s="96"/>
      <c r="NYV210" s="96"/>
      <c r="NYW210" s="96"/>
      <c r="NYX210" s="96"/>
      <c r="NYY210" s="96"/>
      <c r="NYZ210" s="96"/>
      <c r="NZA210" s="96"/>
      <c r="NZB210" s="96"/>
      <c r="NZC210" s="96"/>
      <c r="NZD210" s="96"/>
      <c r="NZE210" s="96"/>
      <c r="NZF210" s="96"/>
      <c r="NZG210" s="96"/>
      <c r="NZH210" s="96"/>
      <c r="NZI210" s="96"/>
      <c r="NZJ210" s="96"/>
      <c r="NZK210" s="96"/>
      <c r="NZL210" s="96"/>
      <c r="NZM210" s="96"/>
      <c r="NZN210" s="96"/>
      <c r="NZO210" s="96"/>
      <c r="NZP210" s="96"/>
      <c r="NZQ210" s="96"/>
      <c r="NZR210" s="96"/>
      <c r="NZS210" s="96"/>
      <c r="NZT210" s="96"/>
      <c r="NZU210" s="96"/>
      <c r="NZV210" s="96"/>
      <c r="NZW210" s="96"/>
      <c r="NZX210" s="96"/>
      <c r="NZY210" s="96"/>
      <c r="NZZ210" s="96"/>
      <c r="OAA210" s="96"/>
      <c r="OAB210" s="96"/>
      <c r="OAC210" s="96"/>
      <c r="OAD210" s="96"/>
      <c r="OAE210" s="96"/>
      <c r="OAF210" s="96"/>
      <c r="OAG210" s="96"/>
      <c r="OAH210" s="96"/>
      <c r="OAI210" s="96"/>
      <c r="OAJ210" s="96"/>
      <c r="OAK210" s="96"/>
      <c r="OAL210" s="96"/>
      <c r="OAM210" s="96"/>
      <c r="OAN210" s="96"/>
      <c r="OAO210" s="96"/>
      <c r="OAP210" s="96"/>
      <c r="OAQ210" s="96"/>
      <c r="OAR210" s="96"/>
      <c r="OAS210" s="96"/>
      <c r="OAT210" s="96"/>
      <c r="OAU210" s="96"/>
      <c r="OAV210" s="96"/>
      <c r="OAW210" s="96"/>
      <c r="OAX210" s="96"/>
      <c r="OAY210" s="96"/>
      <c r="OAZ210" s="96"/>
      <c r="OBA210" s="96"/>
      <c r="OBB210" s="96"/>
      <c r="OBC210" s="96"/>
      <c r="OBD210" s="96"/>
      <c r="OBE210" s="96"/>
      <c r="OBF210" s="96"/>
      <c r="OBG210" s="96"/>
      <c r="OBH210" s="96"/>
      <c r="OBI210" s="96"/>
      <c r="OBJ210" s="96"/>
      <c r="OBK210" s="96"/>
      <c r="OBL210" s="96"/>
      <c r="OBM210" s="96"/>
      <c r="OBN210" s="96"/>
      <c r="OBO210" s="96"/>
      <c r="OBP210" s="96"/>
      <c r="OBQ210" s="96"/>
      <c r="OBR210" s="96"/>
      <c r="OBS210" s="96"/>
      <c r="OBT210" s="96"/>
      <c r="OBU210" s="96"/>
      <c r="OBV210" s="96"/>
      <c r="OBW210" s="96"/>
      <c r="OBX210" s="96"/>
      <c r="OBY210" s="96"/>
      <c r="OBZ210" s="96"/>
      <c r="OCA210" s="96"/>
      <c r="OCB210" s="96"/>
      <c r="OCC210" s="96"/>
      <c r="OCD210" s="96"/>
      <c r="OCE210" s="96"/>
      <c r="OCF210" s="96"/>
      <c r="OCG210" s="96"/>
      <c r="OCH210" s="96"/>
      <c r="OCI210" s="96"/>
      <c r="OCJ210" s="96"/>
      <c r="OCK210" s="96"/>
      <c r="OCL210" s="96"/>
      <c r="OCM210" s="96"/>
      <c r="OCN210" s="96"/>
      <c r="OCO210" s="96"/>
      <c r="OCP210" s="96"/>
      <c r="OCQ210" s="96"/>
      <c r="OCR210" s="96"/>
      <c r="OCS210" s="96"/>
      <c r="OCT210" s="96"/>
      <c r="OCU210" s="96"/>
      <c r="OCV210" s="96"/>
      <c r="OCW210" s="96"/>
      <c r="OCX210" s="96"/>
      <c r="OCY210" s="96"/>
      <c r="OCZ210" s="96"/>
      <c r="ODA210" s="96"/>
      <c r="ODB210" s="96"/>
      <c r="ODC210" s="96"/>
      <c r="ODD210" s="96"/>
      <c r="ODE210" s="96"/>
      <c r="ODF210" s="96"/>
      <c r="ODG210" s="96"/>
      <c r="ODH210" s="96"/>
      <c r="ODI210" s="96"/>
      <c r="ODJ210" s="96"/>
      <c r="ODK210" s="96"/>
      <c r="ODL210" s="96"/>
      <c r="ODM210" s="96"/>
      <c r="ODN210" s="96"/>
      <c r="ODO210" s="96"/>
      <c r="ODP210" s="96"/>
      <c r="ODQ210" s="96"/>
      <c r="ODR210" s="96"/>
      <c r="ODS210" s="96"/>
      <c r="ODT210" s="96"/>
      <c r="ODU210" s="96"/>
      <c r="ODV210" s="96"/>
      <c r="ODW210" s="96"/>
      <c r="ODX210" s="96"/>
      <c r="ODY210" s="96"/>
      <c r="ODZ210" s="96"/>
      <c r="OEA210" s="96"/>
      <c r="OEB210" s="96"/>
      <c r="OEC210" s="96"/>
      <c r="OED210" s="96"/>
      <c r="OEE210" s="96"/>
      <c r="OEF210" s="96"/>
      <c r="OEG210" s="96"/>
      <c r="OEH210" s="96"/>
      <c r="OEI210" s="96"/>
      <c r="OEJ210" s="96"/>
      <c r="OEK210" s="96"/>
      <c r="OEL210" s="96"/>
      <c r="OEM210" s="96"/>
      <c r="OEN210" s="96"/>
      <c r="OEO210" s="96"/>
      <c r="OEP210" s="96"/>
      <c r="OEQ210" s="96"/>
      <c r="OER210" s="96"/>
      <c r="OES210" s="96"/>
      <c r="OET210" s="96"/>
      <c r="OEU210" s="96"/>
      <c r="OEV210" s="96"/>
      <c r="OEW210" s="96"/>
      <c r="OEX210" s="96"/>
      <c r="OEY210" s="96"/>
      <c r="OEZ210" s="96"/>
      <c r="OFA210" s="96"/>
      <c r="OFB210" s="96"/>
      <c r="OFC210" s="96"/>
      <c r="OFD210" s="96"/>
      <c r="OFE210" s="96"/>
      <c r="OFF210" s="96"/>
      <c r="OFG210" s="96"/>
      <c r="OFH210" s="96"/>
      <c r="OFI210" s="96"/>
      <c r="OFJ210" s="96"/>
      <c r="OFK210" s="96"/>
      <c r="OFL210" s="96"/>
      <c r="OFM210" s="96"/>
      <c r="OFN210" s="96"/>
      <c r="OFO210" s="96"/>
      <c r="OFP210" s="96"/>
      <c r="OFQ210" s="96"/>
      <c r="OFR210" s="96"/>
      <c r="OFS210" s="96"/>
      <c r="OFT210" s="96"/>
      <c r="OFU210" s="96"/>
      <c r="OFV210" s="96"/>
      <c r="OFW210" s="96"/>
      <c r="OFX210" s="96"/>
      <c r="OFY210" s="96"/>
      <c r="OFZ210" s="96"/>
      <c r="OGA210" s="96"/>
      <c r="OGB210" s="96"/>
      <c r="OGC210" s="96"/>
      <c r="OGD210" s="96"/>
      <c r="OGE210" s="96"/>
      <c r="OGF210" s="96"/>
      <c r="OGG210" s="96"/>
      <c r="OGH210" s="96"/>
      <c r="OGI210" s="96"/>
      <c r="OGJ210" s="96"/>
      <c r="OGK210" s="96"/>
      <c r="OGL210" s="96"/>
      <c r="OGM210" s="96"/>
      <c r="OGN210" s="96"/>
      <c r="OGO210" s="96"/>
      <c r="OGP210" s="96"/>
      <c r="OGQ210" s="96"/>
      <c r="OGR210" s="96"/>
      <c r="OGS210" s="96"/>
      <c r="OGT210" s="96"/>
      <c r="OGU210" s="96"/>
      <c r="OGV210" s="96"/>
      <c r="OGW210" s="96"/>
      <c r="OGX210" s="96"/>
      <c r="OGY210" s="96"/>
      <c r="OGZ210" s="96"/>
      <c r="OHA210" s="96"/>
      <c r="OHB210" s="96"/>
      <c r="OHC210" s="96"/>
      <c r="OHD210" s="96"/>
      <c r="OHE210" s="96"/>
      <c r="OHF210" s="96"/>
      <c r="OHG210" s="96"/>
      <c r="OHH210" s="96"/>
      <c r="OHI210" s="96"/>
      <c r="OHJ210" s="96"/>
      <c r="OHK210" s="96"/>
      <c r="OHL210" s="96"/>
      <c r="OHM210" s="96"/>
      <c r="OHN210" s="96"/>
      <c r="OHO210" s="96"/>
      <c r="OHP210" s="96"/>
      <c r="OHQ210" s="96"/>
      <c r="OHR210" s="96"/>
      <c r="OHS210" s="96"/>
      <c r="OHT210" s="96"/>
      <c r="OHU210" s="96"/>
      <c r="OHV210" s="96"/>
      <c r="OHW210" s="96"/>
      <c r="OHX210" s="96"/>
      <c r="OHY210" s="96"/>
      <c r="OHZ210" s="96"/>
      <c r="OIA210" s="96"/>
      <c r="OIB210" s="96"/>
      <c r="OIC210" s="96"/>
      <c r="OID210" s="96"/>
      <c r="OIE210" s="96"/>
      <c r="OIF210" s="96"/>
      <c r="OIG210" s="96"/>
      <c r="OIH210" s="96"/>
      <c r="OII210" s="96"/>
      <c r="OIJ210" s="96"/>
      <c r="OIK210" s="96"/>
      <c r="OIL210" s="96"/>
      <c r="OIM210" s="96"/>
      <c r="OIN210" s="96"/>
      <c r="OIO210" s="96"/>
      <c r="OIP210" s="96"/>
      <c r="OIQ210" s="96"/>
      <c r="OIR210" s="96"/>
      <c r="OIS210" s="96"/>
      <c r="OIT210" s="96"/>
      <c r="OIU210" s="96"/>
      <c r="OIV210" s="96"/>
      <c r="OIW210" s="96"/>
      <c r="OIX210" s="96"/>
      <c r="OIY210" s="96"/>
      <c r="OIZ210" s="96"/>
      <c r="OJA210" s="96"/>
      <c r="OJB210" s="96"/>
      <c r="OJC210" s="96"/>
      <c r="OJD210" s="96"/>
      <c r="OJE210" s="96"/>
      <c r="OJF210" s="96"/>
      <c r="OJG210" s="96"/>
      <c r="OJH210" s="96"/>
      <c r="OJI210" s="96"/>
      <c r="OJJ210" s="96"/>
      <c r="OJK210" s="96"/>
      <c r="OJL210" s="96"/>
      <c r="OJM210" s="96"/>
      <c r="OJN210" s="96"/>
      <c r="OJO210" s="96"/>
      <c r="OJP210" s="96"/>
      <c r="OJQ210" s="96"/>
      <c r="OJR210" s="96"/>
      <c r="OJS210" s="96"/>
      <c r="OJT210" s="96"/>
      <c r="OJU210" s="96"/>
      <c r="OJV210" s="96"/>
      <c r="OJW210" s="96"/>
      <c r="OJX210" s="96"/>
      <c r="OJY210" s="96"/>
      <c r="OJZ210" s="96"/>
      <c r="OKA210" s="96"/>
      <c r="OKB210" s="96"/>
      <c r="OKC210" s="96"/>
      <c r="OKD210" s="96"/>
      <c r="OKE210" s="96"/>
      <c r="OKF210" s="96"/>
      <c r="OKG210" s="96"/>
      <c r="OKH210" s="96"/>
      <c r="OKI210" s="96"/>
      <c r="OKJ210" s="96"/>
      <c r="OKK210" s="96"/>
      <c r="OKL210" s="96"/>
      <c r="OKM210" s="96"/>
      <c r="OKN210" s="96"/>
      <c r="OKO210" s="96"/>
      <c r="OKP210" s="96"/>
      <c r="OKQ210" s="96"/>
      <c r="OKR210" s="96"/>
      <c r="OKS210" s="96"/>
      <c r="OKT210" s="96"/>
      <c r="OKU210" s="96"/>
      <c r="OKV210" s="96"/>
      <c r="OKW210" s="96"/>
      <c r="OKX210" s="96"/>
      <c r="OKY210" s="96"/>
      <c r="OKZ210" s="96"/>
      <c r="OLA210" s="96"/>
      <c r="OLB210" s="96"/>
      <c r="OLC210" s="96"/>
      <c r="OLD210" s="96"/>
      <c r="OLE210" s="96"/>
      <c r="OLF210" s="96"/>
      <c r="OLG210" s="96"/>
      <c r="OLH210" s="96"/>
      <c r="OLI210" s="96"/>
      <c r="OLJ210" s="96"/>
      <c r="OLK210" s="96"/>
      <c r="OLL210" s="96"/>
      <c r="OLM210" s="96"/>
      <c r="OLN210" s="96"/>
      <c r="OLO210" s="96"/>
      <c r="OLP210" s="96"/>
      <c r="OLQ210" s="96"/>
      <c r="OLR210" s="96"/>
      <c r="OLS210" s="96"/>
      <c r="OLT210" s="96"/>
      <c r="OLU210" s="96"/>
      <c r="OLV210" s="96"/>
      <c r="OLW210" s="96"/>
      <c r="OLX210" s="96"/>
      <c r="OLY210" s="96"/>
      <c r="OLZ210" s="96"/>
      <c r="OMA210" s="96"/>
      <c r="OMB210" s="96"/>
      <c r="OMC210" s="96"/>
      <c r="OMD210" s="96"/>
      <c r="OME210" s="96"/>
      <c r="OMF210" s="96"/>
      <c r="OMG210" s="96"/>
      <c r="OMH210" s="96"/>
      <c r="OMI210" s="96"/>
      <c r="OMJ210" s="96"/>
      <c r="OMK210" s="96"/>
      <c r="OML210" s="96"/>
      <c r="OMM210" s="96"/>
      <c r="OMN210" s="96"/>
      <c r="OMO210" s="96"/>
      <c r="OMP210" s="96"/>
      <c r="OMQ210" s="96"/>
      <c r="OMR210" s="96"/>
      <c r="OMS210" s="96"/>
      <c r="OMT210" s="96"/>
      <c r="OMU210" s="96"/>
      <c r="OMV210" s="96"/>
      <c r="OMW210" s="96"/>
      <c r="OMX210" s="96"/>
      <c r="OMY210" s="96"/>
      <c r="OMZ210" s="96"/>
      <c r="ONA210" s="96"/>
      <c r="ONB210" s="96"/>
      <c r="ONC210" s="96"/>
      <c r="OND210" s="96"/>
      <c r="ONE210" s="96"/>
      <c r="ONF210" s="96"/>
      <c r="ONG210" s="96"/>
      <c r="ONH210" s="96"/>
      <c r="ONI210" s="96"/>
      <c r="ONJ210" s="96"/>
      <c r="ONK210" s="96"/>
      <c r="ONL210" s="96"/>
      <c r="ONM210" s="96"/>
      <c r="ONN210" s="96"/>
      <c r="ONO210" s="96"/>
      <c r="ONP210" s="96"/>
      <c r="ONQ210" s="96"/>
      <c r="ONR210" s="96"/>
      <c r="ONS210" s="96"/>
      <c r="ONT210" s="96"/>
      <c r="ONU210" s="96"/>
      <c r="ONV210" s="96"/>
      <c r="ONW210" s="96"/>
      <c r="ONX210" s="96"/>
      <c r="ONY210" s="96"/>
      <c r="ONZ210" s="96"/>
      <c r="OOA210" s="96"/>
      <c r="OOB210" s="96"/>
      <c r="OOC210" s="96"/>
      <c r="OOD210" s="96"/>
      <c r="OOE210" s="96"/>
      <c r="OOF210" s="96"/>
      <c r="OOG210" s="96"/>
      <c r="OOH210" s="96"/>
      <c r="OOI210" s="96"/>
      <c r="OOJ210" s="96"/>
      <c r="OOK210" s="96"/>
      <c r="OOL210" s="96"/>
      <c r="OOM210" s="96"/>
      <c r="OON210" s="96"/>
      <c r="OOO210" s="96"/>
      <c r="OOP210" s="96"/>
      <c r="OOQ210" s="96"/>
      <c r="OOR210" s="96"/>
      <c r="OOS210" s="96"/>
      <c r="OOT210" s="96"/>
      <c r="OOU210" s="96"/>
      <c r="OOV210" s="96"/>
      <c r="OOW210" s="96"/>
      <c r="OOX210" s="96"/>
      <c r="OOY210" s="96"/>
      <c r="OOZ210" s="96"/>
      <c r="OPA210" s="96"/>
      <c r="OPB210" s="96"/>
      <c r="OPC210" s="96"/>
      <c r="OPD210" s="96"/>
      <c r="OPE210" s="96"/>
      <c r="OPF210" s="96"/>
      <c r="OPG210" s="96"/>
      <c r="OPH210" s="96"/>
      <c r="OPI210" s="96"/>
      <c r="OPJ210" s="96"/>
      <c r="OPK210" s="96"/>
      <c r="OPL210" s="96"/>
      <c r="OPM210" s="96"/>
      <c r="OPN210" s="96"/>
      <c r="OPO210" s="96"/>
      <c r="OPP210" s="96"/>
      <c r="OPQ210" s="96"/>
      <c r="OPR210" s="96"/>
      <c r="OPS210" s="96"/>
      <c r="OPT210" s="96"/>
      <c r="OPU210" s="96"/>
      <c r="OPV210" s="96"/>
      <c r="OPW210" s="96"/>
      <c r="OPX210" s="96"/>
      <c r="OPY210" s="96"/>
      <c r="OPZ210" s="96"/>
      <c r="OQA210" s="96"/>
      <c r="OQB210" s="96"/>
      <c r="OQC210" s="96"/>
      <c r="OQD210" s="96"/>
      <c r="OQE210" s="96"/>
      <c r="OQF210" s="96"/>
      <c r="OQG210" s="96"/>
      <c r="OQH210" s="96"/>
      <c r="OQI210" s="96"/>
      <c r="OQJ210" s="96"/>
      <c r="OQK210" s="96"/>
      <c r="OQL210" s="96"/>
      <c r="OQM210" s="96"/>
      <c r="OQN210" s="96"/>
      <c r="OQO210" s="96"/>
      <c r="OQP210" s="96"/>
      <c r="OQQ210" s="96"/>
      <c r="OQR210" s="96"/>
      <c r="OQS210" s="96"/>
      <c r="OQT210" s="96"/>
      <c r="OQU210" s="96"/>
      <c r="OQV210" s="96"/>
      <c r="OQW210" s="96"/>
      <c r="OQX210" s="96"/>
      <c r="OQY210" s="96"/>
      <c r="OQZ210" s="96"/>
      <c r="ORA210" s="96"/>
      <c r="ORB210" s="96"/>
      <c r="ORC210" s="96"/>
      <c r="ORD210" s="96"/>
      <c r="ORE210" s="96"/>
      <c r="ORF210" s="96"/>
      <c r="ORG210" s="96"/>
      <c r="ORH210" s="96"/>
      <c r="ORI210" s="96"/>
      <c r="ORJ210" s="96"/>
      <c r="ORK210" s="96"/>
      <c r="ORL210" s="96"/>
      <c r="ORM210" s="96"/>
      <c r="ORN210" s="96"/>
      <c r="ORO210" s="96"/>
      <c r="ORP210" s="96"/>
      <c r="ORQ210" s="96"/>
      <c r="ORR210" s="96"/>
      <c r="ORS210" s="96"/>
      <c r="ORT210" s="96"/>
      <c r="ORU210" s="96"/>
      <c r="ORV210" s="96"/>
      <c r="ORW210" s="96"/>
      <c r="ORX210" s="96"/>
      <c r="ORY210" s="96"/>
      <c r="ORZ210" s="96"/>
      <c r="OSA210" s="96"/>
      <c r="OSB210" s="96"/>
      <c r="OSC210" s="96"/>
      <c r="OSD210" s="96"/>
      <c r="OSE210" s="96"/>
      <c r="OSF210" s="96"/>
      <c r="OSG210" s="96"/>
      <c r="OSH210" s="96"/>
      <c r="OSI210" s="96"/>
      <c r="OSJ210" s="96"/>
      <c r="OSK210" s="96"/>
      <c r="OSL210" s="96"/>
      <c r="OSM210" s="96"/>
      <c r="OSN210" s="96"/>
      <c r="OSO210" s="96"/>
      <c r="OSP210" s="96"/>
      <c r="OSQ210" s="96"/>
      <c r="OSR210" s="96"/>
      <c r="OSS210" s="96"/>
      <c r="OST210" s="96"/>
      <c r="OSU210" s="96"/>
      <c r="OSV210" s="96"/>
      <c r="OSW210" s="96"/>
      <c r="OSX210" s="96"/>
      <c r="OSY210" s="96"/>
      <c r="OSZ210" s="96"/>
      <c r="OTA210" s="96"/>
      <c r="OTB210" s="96"/>
      <c r="OTC210" s="96"/>
      <c r="OTD210" s="96"/>
      <c r="OTE210" s="96"/>
      <c r="OTF210" s="96"/>
      <c r="OTG210" s="96"/>
      <c r="OTH210" s="96"/>
      <c r="OTI210" s="96"/>
      <c r="OTJ210" s="96"/>
      <c r="OTK210" s="96"/>
      <c r="OTL210" s="96"/>
      <c r="OTM210" s="96"/>
      <c r="OTN210" s="96"/>
      <c r="OTO210" s="96"/>
      <c r="OTP210" s="96"/>
      <c r="OTQ210" s="96"/>
      <c r="OTR210" s="96"/>
      <c r="OTS210" s="96"/>
      <c r="OTT210" s="96"/>
      <c r="OTU210" s="96"/>
      <c r="OTV210" s="96"/>
      <c r="OTW210" s="96"/>
      <c r="OTX210" s="96"/>
      <c r="OTY210" s="96"/>
      <c r="OTZ210" s="96"/>
      <c r="OUA210" s="96"/>
      <c r="OUB210" s="96"/>
      <c r="OUC210" s="96"/>
      <c r="OUD210" s="96"/>
      <c r="OUE210" s="96"/>
      <c r="OUF210" s="96"/>
      <c r="OUG210" s="96"/>
      <c r="OUH210" s="96"/>
      <c r="OUI210" s="96"/>
      <c r="OUJ210" s="96"/>
      <c r="OUK210" s="96"/>
      <c r="OUL210" s="96"/>
      <c r="OUM210" s="96"/>
      <c r="OUN210" s="96"/>
      <c r="OUO210" s="96"/>
      <c r="OUP210" s="96"/>
      <c r="OUQ210" s="96"/>
      <c r="OUR210" s="96"/>
      <c r="OUS210" s="96"/>
      <c r="OUT210" s="96"/>
      <c r="OUU210" s="96"/>
      <c r="OUV210" s="96"/>
      <c r="OUW210" s="96"/>
      <c r="OUX210" s="96"/>
      <c r="OUY210" s="96"/>
      <c r="OUZ210" s="96"/>
      <c r="OVA210" s="96"/>
      <c r="OVB210" s="96"/>
      <c r="OVC210" s="96"/>
      <c r="OVD210" s="96"/>
      <c r="OVE210" s="96"/>
      <c r="OVF210" s="96"/>
      <c r="OVG210" s="96"/>
      <c r="OVH210" s="96"/>
      <c r="OVI210" s="96"/>
      <c r="OVJ210" s="96"/>
      <c r="OVK210" s="96"/>
      <c r="OVL210" s="96"/>
      <c r="OVM210" s="96"/>
      <c r="OVN210" s="96"/>
      <c r="OVO210" s="96"/>
      <c r="OVP210" s="96"/>
      <c r="OVQ210" s="96"/>
      <c r="OVR210" s="96"/>
      <c r="OVS210" s="96"/>
      <c r="OVT210" s="96"/>
      <c r="OVU210" s="96"/>
      <c r="OVV210" s="96"/>
      <c r="OVW210" s="96"/>
      <c r="OVX210" s="96"/>
      <c r="OVY210" s="96"/>
      <c r="OVZ210" s="96"/>
      <c r="OWA210" s="96"/>
      <c r="OWB210" s="96"/>
      <c r="OWC210" s="96"/>
      <c r="OWD210" s="96"/>
      <c r="OWE210" s="96"/>
      <c r="OWF210" s="96"/>
      <c r="OWG210" s="96"/>
      <c r="OWH210" s="96"/>
      <c r="OWI210" s="96"/>
      <c r="OWJ210" s="96"/>
      <c r="OWK210" s="96"/>
      <c r="OWL210" s="96"/>
      <c r="OWM210" s="96"/>
      <c r="OWN210" s="96"/>
      <c r="OWO210" s="96"/>
      <c r="OWP210" s="96"/>
      <c r="OWQ210" s="96"/>
      <c r="OWR210" s="96"/>
      <c r="OWS210" s="96"/>
      <c r="OWT210" s="96"/>
      <c r="OWU210" s="96"/>
      <c r="OWV210" s="96"/>
      <c r="OWW210" s="96"/>
      <c r="OWX210" s="96"/>
      <c r="OWY210" s="96"/>
      <c r="OWZ210" s="96"/>
      <c r="OXA210" s="96"/>
      <c r="OXB210" s="96"/>
      <c r="OXC210" s="96"/>
      <c r="OXD210" s="96"/>
      <c r="OXE210" s="96"/>
      <c r="OXF210" s="96"/>
      <c r="OXG210" s="96"/>
      <c r="OXH210" s="96"/>
      <c r="OXI210" s="96"/>
      <c r="OXJ210" s="96"/>
      <c r="OXK210" s="96"/>
      <c r="OXL210" s="96"/>
      <c r="OXM210" s="96"/>
      <c r="OXN210" s="96"/>
      <c r="OXO210" s="96"/>
      <c r="OXP210" s="96"/>
      <c r="OXQ210" s="96"/>
      <c r="OXR210" s="96"/>
      <c r="OXS210" s="96"/>
      <c r="OXT210" s="96"/>
      <c r="OXU210" s="96"/>
      <c r="OXV210" s="96"/>
      <c r="OXW210" s="96"/>
      <c r="OXX210" s="96"/>
      <c r="OXY210" s="96"/>
      <c r="OXZ210" s="96"/>
      <c r="OYA210" s="96"/>
      <c r="OYB210" s="96"/>
      <c r="OYC210" s="96"/>
      <c r="OYD210" s="96"/>
      <c r="OYE210" s="96"/>
      <c r="OYF210" s="96"/>
      <c r="OYG210" s="96"/>
      <c r="OYH210" s="96"/>
      <c r="OYI210" s="96"/>
      <c r="OYJ210" s="96"/>
      <c r="OYK210" s="96"/>
      <c r="OYL210" s="96"/>
      <c r="OYM210" s="96"/>
      <c r="OYN210" s="96"/>
      <c r="OYO210" s="96"/>
      <c r="OYP210" s="96"/>
      <c r="OYQ210" s="96"/>
      <c r="OYR210" s="96"/>
      <c r="OYS210" s="96"/>
      <c r="OYT210" s="96"/>
      <c r="OYU210" s="96"/>
      <c r="OYV210" s="96"/>
      <c r="OYW210" s="96"/>
      <c r="OYX210" s="96"/>
      <c r="OYY210" s="96"/>
      <c r="OYZ210" s="96"/>
      <c r="OZA210" s="96"/>
      <c r="OZB210" s="96"/>
      <c r="OZC210" s="96"/>
      <c r="OZD210" s="96"/>
      <c r="OZE210" s="96"/>
      <c r="OZF210" s="96"/>
      <c r="OZG210" s="96"/>
      <c r="OZH210" s="96"/>
      <c r="OZI210" s="96"/>
      <c r="OZJ210" s="96"/>
      <c r="OZK210" s="96"/>
      <c r="OZL210" s="96"/>
      <c r="OZM210" s="96"/>
      <c r="OZN210" s="96"/>
      <c r="OZO210" s="96"/>
      <c r="OZP210" s="96"/>
      <c r="OZQ210" s="96"/>
      <c r="OZR210" s="96"/>
      <c r="OZS210" s="96"/>
      <c r="OZT210" s="96"/>
      <c r="OZU210" s="96"/>
      <c r="OZV210" s="96"/>
      <c r="OZW210" s="96"/>
      <c r="OZX210" s="96"/>
      <c r="OZY210" s="96"/>
      <c r="OZZ210" s="96"/>
      <c r="PAA210" s="96"/>
      <c r="PAB210" s="96"/>
      <c r="PAC210" s="96"/>
      <c r="PAD210" s="96"/>
      <c r="PAE210" s="96"/>
      <c r="PAF210" s="96"/>
      <c r="PAG210" s="96"/>
      <c r="PAH210" s="96"/>
      <c r="PAI210" s="96"/>
      <c r="PAJ210" s="96"/>
      <c r="PAK210" s="96"/>
      <c r="PAL210" s="96"/>
      <c r="PAM210" s="96"/>
      <c r="PAN210" s="96"/>
      <c r="PAO210" s="96"/>
      <c r="PAP210" s="96"/>
      <c r="PAQ210" s="96"/>
      <c r="PAR210" s="96"/>
      <c r="PAS210" s="96"/>
      <c r="PAT210" s="96"/>
      <c r="PAU210" s="96"/>
      <c r="PAV210" s="96"/>
      <c r="PAW210" s="96"/>
      <c r="PAX210" s="96"/>
      <c r="PAY210" s="96"/>
      <c r="PAZ210" s="96"/>
      <c r="PBA210" s="96"/>
      <c r="PBB210" s="96"/>
      <c r="PBC210" s="96"/>
      <c r="PBD210" s="96"/>
      <c r="PBE210" s="96"/>
      <c r="PBF210" s="96"/>
      <c r="PBG210" s="96"/>
      <c r="PBH210" s="96"/>
      <c r="PBI210" s="96"/>
      <c r="PBJ210" s="96"/>
      <c r="PBK210" s="96"/>
      <c r="PBL210" s="96"/>
      <c r="PBM210" s="96"/>
      <c r="PBN210" s="96"/>
      <c r="PBO210" s="96"/>
      <c r="PBP210" s="96"/>
      <c r="PBQ210" s="96"/>
      <c r="PBR210" s="96"/>
      <c r="PBS210" s="96"/>
      <c r="PBT210" s="96"/>
      <c r="PBU210" s="96"/>
      <c r="PBV210" s="96"/>
      <c r="PBW210" s="96"/>
      <c r="PBX210" s="96"/>
      <c r="PBY210" s="96"/>
      <c r="PBZ210" s="96"/>
      <c r="PCA210" s="96"/>
      <c r="PCB210" s="96"/>
      <c r="PCC210" s="96"/>
      <c r="PCD210" s="96"/>
      <c r="PCE210" s="96"/>
      <c r="PCF210" s="96"/>
      <c r="PCG210" s="96"/>
      <c r="PCH210" s="96"/>
      <c r="PCI210" s="96"/>
      <c r="PCJ210" s="96"/>
      <c r="PCK210" s="96"/>
      <c r="PCL210" s="96"/>
      <c r="PCM210" s="96"/>
      <c r="PCN210" s="96"/>
      <c r="PCO210" s="96"/>
      <c r="PCP210" s="96"/>
      <c r="PCQ210" s="96"/>
      <c r="PCR210" s="96"/>
      <c r="PCS210" s="96"/>
      <c r="PCT210" s="96"/>
      <c r="PCU210" s="96"/>
      <c r="PCV210" s="96"/>
      <c r="PCW210" s="96"/>
      <c r="PCX210" s="96"/>
      <c r="PCY210" s="96"/>
      <c r="PCZ210" s="96"/>
      <c r="PDA210" s="96"/>
      <c r="PDB210" s="96"/>
      <c r="PDC210" s="96"/>
      <c r="PDD210" s="96"/>
      <c r="PDE210" s="96"/>
      <c r="PDF210" s="96"/>
      <c r="PDG210" s="96"/>
      <c r="PDH210" s="96"/>
      <c r="PDI210" s="96"/>
      <c r="PDJ210" s="96"/>
      <c r="PDK210" s="96"/>
      <c r="PDL210" s="96"/>
      <c r="PDM210" s="96"/>
      <c r="PDN210" s="96"/>
      <c r="PDO210" s="96"/>
      <c r="PDP210" s="96"/>
      <c r="PDQ210" s="96"/>
      <c r="PDR210" s="96"/>
      <c r="PDS210" s="96"/>
      <c r="PDT210" s="96"/>
      <c r="PDU210" s="96"/>
      <c r="PDV210" s="96"/>
      <c r="PDW210" s="96"/>
      <c r="PDX210" s="96"/>
      <c r="PDY210" s="96"/>
      <c r="PDZ210" s="96"/>
      <c r="PEA210" s="96"/>
      <c r="PEB210" s="96"/>
      <c r="PEC210" s="96"/>
      <c r="PED210" s="96"/>
      <c r="PEE210" s="96"/>
      <c r="PEF210" s="96"/>
      <c r="PEG210" s="96"/>
      <c r="PEH210" s="96"/>
      <c r="PEI210" s="96"/>
      <c r="PEJ210" s="96"/>
      <c r="PEK210" s="96"/>
      <c r="PEL210" s="96"/>
      <c r="PEM210" s="96"/>
      <c r="PEN210" s="96"/>
      <c r="PEO210" s="96"/>
      <c r="PEP210" s="96"/>
      <c r="PEQ210" s="96"/>
      <c r="PER210" s="96"/>
      <c r="PES210" s="96"/>
      <c r="PET210" s="96"/>
      <c r="PEU210" s="96"/>
      <c r="PEV210" s="96"/>
      <c r="PEW210" s="96"/>
      <c r="PEX210" s="96"/>
      <c r="PEY210" s="96"/>
      <c r="PEZ210" s="96"/>
      <c r="PFA210" s="96"/>
      <c r="PFB210" s="96"/>
      <c r="PFC210" s="96"/>
      <c r="PFD210" s="96"/>
      <c r="PFE210" s="96"/>
      <c r="PFF210" s="96"/>
      <c r="PFG210" s="96"/>
      <c r="PFH210" s="96"/>
      <c r="PFI210" s="96"/>
      <c r="PFJ210" s="96"/>
      <c r="PFK210" s="96"/>
      <c r="PFL210" s="96"/>
      <c r="PFM210" s="96"/>
      <c r="PFN210" s="96"/>
      <c r="PFO210" s="96"/>
      <c r="PFP210" s="96"/>
      <c r="PFQ210" s="96"/>
      <c r="PFR210" s="96"/>
      <c r="PFS210" s="96"/>
      <c r="PFT210" s="96"/>
      <c r="PFU210" s="96"/>
      <c r="PFV210" s="96"/>
      <c r="PFW210" s="96"/>
      <c r="PFX210" s="96"/>
      <c r="PFY210" s="96"/>
      <c r="PFZ210" s="96"/>
      <c r="PGA210" s="96"/>
      <c r="PGB210" s="96"/>
      <c r="PGC210" s="96"/>
      <c r="PGD210" s="96"/>
      <c r="PGE210" s="96"/>
      <c r="PGF210" s="96"/>
      <c r="PGG210" s="96"/>
      <c r="PGH210" s="96"/>
      <c r="PGI210" s="96"/>
      <c r="PGJ210" s="96"/>
      <c r="PGK210" s="96"/>
      <c r="PGL210" s="96"/>
      <c r="PGM210" s="96"/>
      <c r="PGN210" s="96"/>
      <c r="PGO210" s="96"/>
      <c r="PGP210" s="96"/>
      <c r="PGQ210" s="96"/>
      <c r="PGR210" s="96"/>
      <c r="PGS210" s="96"/>
      <c r="PGT210" s="96"/>
      <c r="PGU210" s="96"/>
      <c r="PGV210" s="96"/>
      <c r="PGW210" s="96"/>
      <c r="PGX210" s="96"/>
      <c r="PGY210" s="96"/>
      <c r="PGZ210" s="96"/>
      <c r="PHA210" s="96"/>
      <c r="PHB210" s="96"/>
      <c r="PHC210" s="96"/>
      <c r="PHD210" s="96"/>
      <c r="PHE210" s="96"/>
      <c r="PHF210" s="96"/>
      <c r="PHG210" s="96"/>
      <c r="PHH210" s="96"/>
      <c r="PHI210" s="96"/>
      <c r="PHJ210" s="96"/>
      <c r="PHK210" s="96"/>
      <c r="PHL210" s="96"/>
      <c r="PHM210" s="96"/>
      <c r="PHN210" s="96"/>
      <c r="PHO210" s="96"/>
      <c r="PHP210" s="96"/>
      <c r="PHQ210" s="96"/>
      <c r="PHR210" s="96"/>
      <c r="PHS210" s="96"/>
      <c r="PHT210" s="96"/>
      <c r="PHU210" s="96"/>
      <c r="PHV210" s="96"/>
      <c r="PHW210" s="96"/>
      <c r="PHX210" s="96"/>
      <c r="PHY210" s="96"/>
      <c r="PHZ210" s="96"/>
      <c r="PIA210" s="96"/>
      <c r="PIB210" s="96"/>
      <c r="PIC210" s="96"/>
      <c r="PID210" s="96"/>
      <c r="PIE210" s="96"/>
      <c r="PIF210" s="96"/>
      <c r="PIG210" s="96"/>
      <c r="PIH210" s="96"/>
      <c r="PII210" s="96"/>
      <c r="PIJ210" s="96"/>
      <c r="PIK210" s="96"/>
      <c r="PIL210" s="96"/>
      <c r="PIM210" s="96"/>
      <c r="PIN210" s="96"/>
      <c r="PIO210" s="96"/>
      <c r="PIP210" s="96"/>
      <c r="PIQ210" s="96"/>
      <c r="PIR210" s="96"/>
      <c r="PIS210" s="96"/>
      <c r="PIT210" s="96"/>
      <c r="PIU210" s="96"/>
      <c r="PIV210" s="96"/>
      <c r="PIW210" s="96"/>
      <c r="PIX210" s="96"/>
      <c r="PIY210" s="96"/>
      <c r="PIZ210" s="96"/>
      <c r="PJA210" s="96"/>
      <c r="PJB210" s="96"/>
      <c r="PJC210" s="96"/>
      <c r="PJD210" s="96"/>
      <c r="PJE210" s="96"/>
      <c r="PJF210" s="96"/>
      <c r="PJG210" s="96"/>
      <c r="PJH210" s="96"/>
      <c r="PJI210" s="96"/>
      <c r="PJJ210" s="96"/>
      <c r="PJK210" s="96"/>
      <c r="PJL210" s="96"/>
      <c r="PJM210" s="96"/>
      <c r="PJN210" s="96"/>
      <c r="PJO210" s="96"/>
      <c r="PJP210" s="96"/>
      <c r="PJQ210" s="96"/>
      <c r="PJR210" s="96"/>
      <c r="PJS210" s="96"/>
      <c r="PJT210" s="96"/>
      <c r="PJU210" s="96"/>
      <c r="PJV210" s="96"/>
      <c r="PJW210" s="96"/>
      <c r="PJX210" s="96"/>
      <c r="PJY210" s="96"/>
      <c r="PJZ210" s="96"/>
      <c r="PKA210" s="96"/>
      <c r="PKB210" s="96"/>
      <c r="PKC210" s="96"/>
      <c r="PKD210" s="96"/>
      <c r="PKE210" s="96"/>
      <c r="PKF210" s="96"/>
      <c r="PKG210" s="96"/>
      <c r="PKH210" s="96"/>
      <c r="PKI210" s="96"/>
      <c r="PKJ210" s="96"/>
      <c r="PKK210" s="96"/>
      <c r="PKL210" s="96"/>
      <c r="PKM210" s="96"/>
      <c r="PKN210" s="96"/>
      <c r="PKO210" s="96"/>
      <c r="PKP210" s="96"/>
      <c r="PKQ210" s="96"/>
      <c r="PKR210" s="96"/>
      <c r="PKS210" s="96"/>
      <c r="PKT210" s="96"/>
      <c r="PKU210" s="96"/>
      <c r="PKV210" s="96"/>
      <c r="PKW210" s="96"/>
      <c r="PKX210" s="96"/>
      <c r="PKY210" s="96"/>
      <c r="PKZ210" s="96"/>
      <c r="PLA210" s="96"/>
      <c r="PLB210" s="96"/>
      <c r="PLC210" s="96"/>
      <c r="PLD210" s="96"/>
      <c r="PLE210" s="96"/>
      <c r="PLF210" s="96"/>
      <c r="PLG210" s="96"/>
      <c r="PLH210" s="96"/>
      <c r="PLI210" s="96"/>
      <c r="PLJ210" s="96"/>
      <c r="PLK210" s="96"/>
      <c r="PLL210" s="96"/>
      <c r="PLM210" s="96"/>
      <c r="PLN210" s="96"/>
      <c r="PLO210" s="96"/>
      <c r="PLP210" s="96"/>
      <c r="PLQ210" s="96"/>
      <c r="PLR210" s="96"/>
      <c r="PLS210" s="96"/>
      <c r="PLT210" s="96"/>
      <c r="PLU210" s="96"/>
      <c r="PLV210" s="96"/>
      <c r="PLW210" s="96"/>
      <c r="PLX210" s="96"/>
      <c r="PLY210" s="96"/>
      <c r="PLZ210" s="96"/>
      <c r="PMA210" s="96"/>
      <c r="PMB210" s="96"/>
      <c r="PMC210" s="96"/>
      <c r="PMD210" s="96"/>
      <c r="PME210" s="96"/>
      <c r="PMF210" s="96"/>
      <c r="PMG210" s="96"/>
      <c r="PMH210" s="96"/>
      <c r="PMI210" s="96"/>
      <c r="PMJ210" s="96"/>
      <c r="PMK210" s="96"/>
      <c r="PML210" s="96"/>
      <c r="PMM210" s="96"/>
      <c r="PMN210" s="96"/>
      <c r="PMO210" s="96"/>
      <c r="PMP210" s="96"/>
      <c r="PMQ210" s="96"/>
      <c r="PMR210" s="96"/>
      <c r="PMS210" s="96"/>
      <c r="PMT210" s="96"/>
      <c r="PMU210" s="96"/>
      <c r="PMV210" s="96"/>
      <c r="PMW210" s="96"/>
      <c r="PMX210" s="96"/>
      <c r="PMY210" s="96"/>
      <c r="PMZ210" s="96"/>
      <c r="PNA210" s="96"/>
      <c r="PNB210" s="96"/>
      <c r="PNC210" s="96"/>
      <c r="PND210" s="96"/>
      <c r="PNE210" s="96"/>
      <c r="PNF210" s="96"/>
      <c r="PNG210" s="96"/>
      <c r="PNH210" s="96"/>
      <c r="PNI210" s="96"/>
      <c r="PNJ210" s="96"/>
      <c r="PNK210" s="96"/>
      <c r="PNL210" s="96"/>
      <c r="PNM210" s="96"/>
      <c r="PNN210" s="96"/>
      <c r="PNO210" s="96"/>
      <c r="PNP210" s="96"/>
      <c r="PNQ210" s="96"/>
      <c r="PNR210" s="96"/>
      <c r="PNS210" s="96"/>
      <c r="PNT210" s="96"/>
      <c r="PNU210" s="96"/>
      <c r="PNV210" s="96"/>
      <c r="PNW210" s="96"/>
      <c r="PNX210" s="96"/>
      <c r="PNY210" s="96"/>
      <c r="PNZ210" s="96"/>
      <c r="POA210" s="96"/>
      <c r="POB210" s="96"/>
      <c r="POC210" s="96"/>
      <c r="POD210" s="96"/>
      <c r="POE210" s="96"/>
      <c r="POF210" s="96"/>
      <c r="POG210" s="96"/>
      <c r="POH210" s="96"/>
      <c r="POI210" s="96"/>
      <c r="POJ210" s="96"/>
      <c r="POK210" s="96"/>
      <c r="POL210" s="96"/>
      <c r="POM210" s="96"/>
      <c r="PON210" s="96"/>
      <c r="POO210" s="96"/>
      <c r="POP210" s="96"/>
      <c r="POQ210" s="96"/>
      <c r="POR210" s="96"/>
      <c r="POS210" s="96"/>
      <c r="POT210" s="96"/>
      <c r="POU210" s="96"/>
      <c r="POV210" s="96"/>
      <c r="POW210" s="96"/>
      <c r="POX210" s="96"/>
      <c r="POY210" s="96"/>
      <c r="POZ210" s="96"/>
      <c r="PPA210" s="96"/>
      <c r="PPB210" s="96"/>
      <c r="PPC210" s="96"/>
      <c r="PPD210" s="96"/>
      <c r="PPE210" s="96"/>
      <c r="PPF210" s="96"/>
      <c r="PPG210" s="96"/>
      <c r="PPH210" s="96"/>
      <c r="PPI210" s="96"/>
      <c r="PPJ210" s="96"/>
      <c r="PPK210" s="96"/>
      <c r="PPL210" s="96"/>
      <c r="PPM210" s="96"/>
      <c r="PPN210" s="96"/>
      <c r="PPO210" s="96"/>
      <c r="PPP210" s="96"/>
      <c r="PPQ210" s="96"/>
      <c r="PPR210" s="96"/>
      <c r="PPS210" s="96"/>
      <c r="PPT210" s="96"/>
      <c r="PPU210" s="96"/>
      <c r="PPV210" s="96"/>
      <c r="PPW210" s="96"/>
      <c r="PPX210" s="96"/>
      <c r="PPY210" s="96"/>
      <c r="PPZ210" s="96"/>
      <c r="PQA210" s="96"/>
      <c r="PQB210" s="96"/>
      <c r="PQC210" s="96"/>
      <c r="PQD210" s="96"/>
      <c r="PQE210" s="96"/>
      <c r="PQF210" s="96"/>
      <c r="PQG210" s="96"/>
      <c r="PQH210" s="96"/>
      <c r="PQI210" s="96"/>
      <c r="PQJ210" s="96"/>
      <c r="PQK210" s="96"/>
      <c r="PQL210" s="96"/>
      <c r="PQM210" s="96"/>
      <c r="PQN210" s="96"/>
      <c r="PQO210" s="96"/>
      <c r="PQP210" s="96"/>
      <c r="PQQ210" s="96"/>
      <c r="PQR210" s="96"/>
      <c r="PQS210" s="96"/>
      <c r="PQT210" s="96"/>
      <c r="PQU210" s="96"/>
      <c r="PQV210" s="96"/>
      <c r="PQW210" s="96"/>
      <c r="PQX210" s="96"/>
      <c r="PQY210" s="96"/>
      <c r="PQZ210" s="96"/>
      <c r="PRA210" s="96"/>
      <c r="PRB210" s="96"/>
      <c r="PRC210" s="96"/>
      <c r="PRD210" s="96"/>
      <c r="PRE210" s="96"/>
      <c r="PRF210" s="96"/>
      <c r="PRG210" s="96"/>
      <c r="PRH210" s="96"/>
      <c r="PRI210" s="96"/>
      <c r="PRJ210" s="96"/>
      <c r="PRK210" s="96"/>
      <c r="PRL210" s="96"/>
      <c r="PRM210" s="96"/>
      <c r="PRN210" s="96"/>
      <c r="PRO210" s="96"/>
      <c r="PRP210" s="96"/>
      <c r="PRQ210" s="96"/>
      <c r="PRR210" s="96"/>
      <c r="PRS210" s="96"/>
      <c r="PRT210" s="96"/>
      <c r="PRU210" s="96"/>
      <c r="PRV210" s="96"/>
      <c r="PRW210" s="96"/>
      <c r="PRX210" s="96"/>
      <c r="PRY210" s="96"/>
      <c r="PRZ210" s="96"/>
      <c r="PSA210" s="96"/>
      <c r="PSB210" s="96"/>
      <c r="PSC210" s="96"/>
      <c r="PSD210" s="96"/>
      <c r="PSE210" s="96"/>
      <c r="PSF210" s="96"/>
      <c r="PSG210" s="96"/>
      <c r="PSH210" s="96"/>
      <c r="PSI210" s="96"/>
      <c r="PSJ210" s="96"/>
      <c r="PSK210" s="96"/>
      <c r="PSL210" s="96"/>
      <c r="PSM210" s="96"/>
      <c r="PSN210" s="96"/>
      <c r="PSO210" s="96"/>
      <c r="PSP210" s="96"/>
      <c r="PSQ210" s="96"/>
      <c r="PSR210" s="96"/>
      <c r="PSS210" s="96"/>
      <c r="PST210" s="96"/>
      <c r="PSU210" s="96"/>
      <c r="PSV210" s="96"/>
      <c r="PSW210" s="96"/>
      <c r="PSX210" s="96"/>
      <c r="PSY210" s="96"/>
      <c r="PSZ210" s="96"/>
      <c r="PTA210" s="96"/>
      <c r="PTB210" s="96"/>
      <c r="PTC210" s="96"/>
      <c r="PTD210" s="96"/>
      <c r="PTE210" s="96"/>
      <c r="PTF210" s="96"/>
      <c r="PTG210" s="96"/>
      <c r="PTH210" s="96"/>
      <c r="PTI210" s="96"/>
      <c r="PTJ210" s="96"/>
      <c r="PTK210" s="96"/>
      <c r="PTL210" s="96"/>
      <c r="PTM210" s="96"/>
      <c r="PTN210" s="96"/>
      <c r="PTO210" s="96"/>
      <c r="PTP210" s="96"/>
      <c r="PTQ210" s="96"/>
      <c r="PTR210" s="96"/>
      <c r="PTS210" s="96"/>
      <c r="PTT210" s="96"/>
      <c r="PTU210" s="96"/>
      <c r="PTV210" s="96"/>
      <c r="PTW210" s="96"/>
      <c r="PTX210" s="96"/>
      <c r="PTY210" s="96"/>
      <c r="PTZ210" s="96"/>
      <c r="PUA210" s="96"/>
      <c r="PUB210" s="96"/>
      <c r="PUC210" s="96"/>
      <c r="PUD210" s="96"/>
      <c r="PUE210" s="96"/>
      <c r="PUF210" s="96"/>
      <c r="PUG210" s="96"/>
      <c r="PUH210" s="96"/>
      <c r="PUI210" s="96"/>
      <c r="PUJ210" s="96"/>
      <c r="PUK210" s="96"/>
      <c r="PUL210" s="96"/>
      <c r="PUM210" s="96"/>
      <c r="PUN210" s="96"/>
      <c r="PUO210" s="96"/>
      <c r="PUP210" s="96"/>
      <c r="PUQ210" s="96"/>
      <c r="PUR210" s="96"/>
      <c r="PUS210" s="96"/>
      <c r="PUT210" s="96"/>
      <c r="PUU210" s="96"/>
      <c r="PUV210" s="96"/>
      <c r="PUW210" s="96"/>
      <c r="PUX210" s="96"/>
      <c r="PUY210" s="96"/>
      <c r="PUZ210" s="96"/>
      <c r="PVA210" s="96"/>
      <c r="PVB210" s="96"/>
      <c r="PVC210" s="96"/>
      <c r="PVD210" s="96"/>
      <c r="PVE210" s="96"/>
      <c r="PVF210" s="96"/>
      <c r="PVG210" s="96"/>
      <c r="PVH210" s="96"/>
      <c r="PVI210" s="96"/>
      <c r="PVJ210" s="96"/>
      <c r="PVK210" s="96"/>
      <c r="PVL210" s="96"/>
      <c r="PVM210" s="96"/>
      <c r="PVN210" s="96"/>
      <c r="PVO210" s="96"/>
      <c r="PVP210" s="96"/>
      <c r="PVQ210" s="96"/>
      <c r="PVR210" s="96"/>
      <c r="PVS210" s="96"/>
      <c r="PVT210" s="96"/>
      <c r="PVU210" s="96"/>
      <c r="PVV210" s="96"/>
      <c r="PVW210" s="96"/>
      <c r="PVX210" s="96"/>
      <c r="PVY210" s="96"/>
      <c r="PVZ210" s="96"/>
      <c r="PWA210" s="96"/>
      <c r="PWB210" s="96"/>
      <c r="PWC210" s="96"/>
      <c r="PWD210" s="96"/>
      <c r="PWE210" s="96"/>
      <c r="PWF210" s="96"/>
      <c r="PWG210" s="96"/>
      <c r="PWH210" s="96"/>
      <c r="PWI210" s="96"/>
      <c r="PWJ210" s="96"/>
      <c r="PWK210" s="96"/>
      <c r="PWL210" s="96"/>
      <c r="PWM210" s="96"/>
      <c r="PWN210" s="96"/>
      <c r="PWO210" s="96"/>
      <c r="PWP210" s="96"/>
      <c r="PWQ210" s="96"/>
      <c r="PWR210" s="96"/>
      <c r="PWS210" s="96"/>
      <c r="PWT210" s="96"/>
      <c r="PWU210" s="96"/>
      <c r="PWV210" s="96"/>
      <c r="PWW210" s="96"/>
      <c r="PWX210" s="96"/>
      <c r="PWY210" s="96"/>
      <c r="PWZ210" s="96"/>
      <c r="PXA210" s="96"/>
      <c r="PXB210" s="96"/>
      <c r="PXC210" s="96"/>
      <c r="PXD210" s="96"/>
      <c r="PXE210" s="96"/>
      <c r="PXF210" s="96"/>
      <c r="PXG210" s="96"/>
      <c r="PXH210" s="96"/>
      <c r="PXI210" s="96"/>
      <c r="PXJ210" s="96"/>
      <c r="PXK210" s="96"/>
      <c r="PXL210" s="96"/>
      <c r="PXM210" s="96"/>
      <c r="PXN210" s="96"/>
      <c r="PXO210" s="96"/>
      <c r="PXP210" s="96"/>
      <c r="PXQ210" s="96"/>
      <c r="PXR210" s="96"/>
      <c r="PXS210" s="96"/>
      <c r="PXT210" s="96"/>
      <c r="PXU210" s="96"/>
      <c r="PXV210" s="96"/>
      <c r="PXW210" s="96"/>
      <c r="PXX210" s="96"/>
      <c r="PXY210" s="96"/>
      <c r="PXZ210" s="96"/>
      <c r="PYA210" s="96"/>
      <c r="PYB210" s="96"/>
      <c r="PYC210" s="96"/>
      <c r="PYD210" s="96"/>
      <c r="PYE210" s="96"/>
      <c r="PYF210" s="96"/>
      <c r="PYG210" s="96"/>
      <c r="PYH210" s="96"/>
      <c r="PYI210" s="96"/>
      <c r="PYJ210" s="96"/>
      <c r="PYK210" s="96"/>
      <c r="PYL210" s="96"/>
      <c r="PYM210" s="96"/>
      <c r="PYN210" s="96"/>
      <c r="PYO210" s="96"/>
      <c r="PYP210" s="96"/>
      <c r="PYQ210" s="96"/>
      <c r="PYR210" s="96"/>
      <c r="PYS210" s="96"/>
      <c r="PYT210" s="96"/>
      <c r="PYU210" s="96"/>
      <c r="PYV210" s="96"/>
      <c r="PYW210" s="96"/>
      <c r="PYX210" s="96"/>
      <c r="PYY210" s="96"/>
      <c r="PYZ210" s="96"/>
      <c r="PZA210" s="96"/>
      <c r="PZB210" s="96"/>
      <c r="PZC210" s="96"/>
      <c r="PZD210" s="96"/>
      <c r="PZE210" s="96"/>
      <c r="PZF210" s="96"/>
      <c r="PZG210" s="96"/>
      <c r="PZH210" s="96"/>
      <c r="PZI210" s="96"/>
      <c r="PZJ210" s="96"/>
      <c r="PZK210" s="96"/>
      <c r="PZL210" s="96"/>
      <c r="PZM210" s="96"/>
      <c r="PZN210" s="96"/>
      <c r="PZO210" s="96"/>
      <c r="PZP210" s="96"/>
      <c r="PZQ210" s="96"/>
      <c r="PZR210" s="96"/>
      <c r="PZS210" s="96"/>
      <c r="PZT210" s="96"/>
      <c r="PZU210" s="96"/>
      <c r="PZV210" s="96"/>
      <c r="PZW210" s="96"/>
      <c r="PZX210" s="96"/>
      <c r="PZY210" s="96"/>
      <c r="PZZ210" s="96"/>
      <c r="QAA210" s="96"/>
      <c r="QAB210" s="96"/>
      <c r="QAC210" s="96"/>
      <c r="QAD210" s="96"/>
      <c r="QAE210" s="96"/>
      <c r="QAF210" s="96"/>
      <c r="QAG210" s="96"/>
      <c r="QAH210" s="96"/>
      <c r="QAI210" s="96"/>
      <c r="QAJ210" s="96"/>
      <c r="QAK210" s="96"/>
      <c r="QAL210" s="96"/>
      <c r="QAM210" s="96"/>
      <c r="QAN210" s="96"/>
      <c r="QAO210" s="96"/>
      <c r="QAP210" s="96"/>
      <c r="QAQ210" s="96"/>
      <c r="QAR210" s="96"/>
      <c r="QAS210" s="96"/>
      <c r="QAT210" s="96"/>
      <c r="QAU210" s="96"/>
      <c r="QAV210" s="96"/>
      <c r="QAW210" s="96"/>
      <c r="QAX210" s="96"/>
      <c r="QAY210" s="96"/>
      <c r="QAZ210" s="96"/>
      <c r="QBA210" s="96"/>
      <c r="QBB210" s="96"/>
      <c r="QBC210" s="96"/>
      <c r="QBD210" s="96"/>
      <c r="QBE210" s="96"/>
      <c r="QBF210" s="96"/>
      <c r="QBG210" s="96"/>
      <c r="QBH210" s="96"/>
      <c r="QBI210" s="96"/>
      <c r="QBJ210" s="96"/>
      <c r="QBK210" s="96"/>
      <c r="QBL210" s="96"/>
      <c r="QBM210" s="96"/>
      <c r="QBN210" s="96"/>
      <c r="QBO210" s="96"/>
      <c r="QBP210" s="96"/>
      <c r="QBQ210" s="96"/>
      <c r="QBR210" s="96"/>
      <c r="QBS210" s="96"/>
      <c r="QBT210" s="96"/>
      <c r="QBU210" s="96"/>
      <c r="QBV210" s="96"/>
      <c r="QBW210" s="96"/>
      <c r="QBX210" s="96"/>
      <c r="QBY210" s="96"/>
      <c r="QBZ210" s="96"/>
      <c r="QCA210" s="96"/>
      <c r="QCB210" s="96"/>
      <c r="QCC210" s="96"/>
      <c r="QCD210" s="96"/>
      <c r="QCE210" s="96"/>
      <c r="QCF210" s="96"/>
      <c r="QCG210" s="96"/>
      <c r="QCH210" s="96"/>
      <c r="QCI210" s="96"/>
      <c r="QCJ210" s="96"/>
      <c r="QCK210" s="96"/>
      <c r="QCL210" s="96"/>
      <c r="QCM210" s="96"/>
      <c r="QCN210" s="96"/>
      <c r="QCO210" s="96"/>
      <c r="QCP210" s="96"/>
      <c r="QCQ210" s="96"/>
      <c r="QCR210" s="96"/>
      <c r="QCS210" s="96"/>
      <c r="QCT210" s="96"/>
      <c r="QCU210" s="96"/>
      <c r="QCV210" s="96"/>
      <c r="QCW210" s="96"/>
      <c r="QCX210" s="96"/>
      <c r="QCY210" s="96"/>
      <c r="QCZ210" s="96"/>
      <c r="QDA210" s="96"/>
      <c r="QDB210" s="96"/>
      <c r="QDC210" s="96"/>
      <c r="QDD210" s="96"/>
      <c r="QDE210" s="96"/>
      <c r="QDF210" s="96"/>
      <c r="QDG210" s="96"/>
      <c r="QDH210" s="96"/>
      <c r="QDI210" s="96"/>
      <c r="QDJ210" s="96"/>
      <c r="QDK210" s="96"/>
      <c r="QDL210" s="96"/>
      <c r="QDM210" s="96"/>
      <c r="QDN210" s="96"/>
      <c r="QDO210" s="96"/>
      <c r="QDP210" s="96"/>
      <c r="QDQ210" s="96"/>
      <c r="QDR210" s="96"/>
      <c r="QDS210" s="96"/>
      <c r="QDT210" s="96"/>
      <c r="QDU210" s="96"/>
      <c r="QDV210" s="96"/>
      <c r="QDW210" s="96"/>
      <c r="QDX210" s="96"/>
      <c r="QDY210" s="96"/>
      <c r="QDZ210" s="96"/>
      <c r="QEA210" s="96"/>
      <c r="QEB210" s="96"/>
      <c r="QEC210" s="96"/>
      <c r="QED210" s="96"/>
      <c r="QEE210" s="96"/>
      <c r="QEF210" s="96"/>
      <c r="QEG210" s="96"/>
      <c r="QEH210" s="96"/>
      <c r="QEI210" s="96"/>
      <c r="QEJ210" s="96"/>
      <c r="QEK210" s="96"/>
      <c r="QEL210" s="96"/>
      <c r="QEM210" s="96"/>
      <c r="QEN210" s="96"/>
      <c r="QEO210" s="96"/>
      <c r="QEP210" s="96"/>
      <c r="QEQ210" s="96"/>
      <c r="QER210" s="96"/>
      <c r="QES210" s="96"/>
      <c r="QET210" s="96"/>
      <c r="QEU210" s="96"/>
      <c r="QEV210" s="96"/>
      <c r="QEW210" s="96"/>
      <c r="QEX210" s="96"/>
      <c r="QEY210" s="96"/>
      <c r="QEZ210" s="96"/>
      <c r="QFA210" s="96"/>
      <c r="QFB210" s="96"/>
      <c r="QFC210" s="96"/>
      <c r="QFD210" s="96"/>
      <c r="QFE210" s="96"/>
      <c r="QFF210" s="96"/>
      <c r="QFG210" s="96"/>
      <c r="QFH210" s="96"/>
      <c r="QFI210" s="96"/>
      <c r="QFJ210" s="96"/>
      <c r="QFK210" s="96"/>
      <c r="QFL210" s="96"/>
      <c r="QFM210" s="96"/>
      <c r="QFN210" s="96"/>
      <c r="QFO210" s="96"/>
      <c r="QFP210" s="96"/>
      <c r="QFQ210" s="96"/>
      <c r="QFR210" s="96"/>
      <c r="QFS210" s="96"/>
      <c r="QFT210" s="96"/>
      <c r="QFU210" s="96"/>
      <c r="QFV210" s="96"/>
      <c r="QFW210" s="96"/>
      <c r="QFX210" s="96"/>
      <c r="QFY210" s="96"/>
      <c r="QFZ210" s="96"/>
      <c r="QGA210" s="96"/>
      <c r="QGB210" s="96"/>
      <c r="QGC210" s="96"/>
      <c r="QGD210" s="96"/>
      <c r="QGE210" s="96"/>
      <c r="QGF210" s="96"/>
      <c r="QGG210" s="96"/>
      <c r="QGH210" s="96"/>
      <c r="QGI210" s="96"/>
      <c r="QGJ210" s="96"/>
      <c r="QGK210" s="96"/>
      <c r="QGL210" s="96"/>
      <c r="QGM210" s="96"/>
      <c r="QGN210" s="96"/>
      <c r="QGO210" s="96"/>
      <c r="QGP210" s="96"/>
      <c r="QGQ210" s="96"/>
      <c r="QGR210" s="96"/>
      <c r="QGS210" s="96"/>
      <c r="QGT210" s="96"/>
      <c r="QGU210" s="96"/>
      <c r="QGV210" s="96"/>
      <c r="QGW210" s="96"/>
      <c r="QGX210" s="96"/>
      <c r="QGY210" s="96"/>
      <c r="QGZ210" s="96"/>
      <c r="QHA210" s="96"/>
      <c r="QHB210" s="96"/>
      <c r="QHC210" s="96"/>
      <c r="QHD210" s="96"/>
      <c r="QHE210" s="96"/>
      <c r="QHF210" s="96"/>
      <c r="QHG210" s="96"/>
      <c r="QHH210" s="96"/>
      <c r="QHI210" s="96"/>
      <c r="QHJ210" s="96"/>
      <c r="QHK210" s="96"/>
      <c r="QHL210" s="96"/>
      <c r="QHM210" s="96"/>
      <c r="QHN210" s="96"/>
      <c r="QHO210" s="96"/>
      <c r="QHP210" s="96"/>
      <c r="QHQ210" s="96"/>
      <c r="QHR210" s="96"/>
      <c r="QHS210" s="96"/>
      <c r="QHT210" s="96"/>
      <c r="QHU210" s="96"/>
      <c r="QHV210" s="96"/>
      <c r="QHW210" s="96"/>
      <c r="QHX210" s="96"/>
      <c r="QHY210" s="96"/>
      <c r="QHZ210" s="96"/>
      <c r="QIA210" s="96"/>
      <c r="QIB210" s="96"/>
      <c r="QIC210" s="96"/>
      <c r="QID210" s="96"/>
      <c r="QIE210" s="96"/>
      <c r="QIF210" s="96"/>
      <c r="QIG210" s="96"/>
      <c r="QIH210" s="96"/>
      <c r="QII210" s="96"/>
      <c r="QIJ210" s="96"/>
      <c r="QIK210" s="96"/>
      <c r="QIL210" s="96"/>
      <c r="QIM210" s="96"/>
      <c r="QIN210" s="96"/>
      <c r="QIO210" s="96"/>
      <c r="QIP210" s="96"/>
      <c r="QIQ210" s="96"/>
      <c r="QIR210" s="96"/>
      <c r="QIS210" s="96"/>
      <c r="QIT210" s="96"/>
      <c r="QIU210" s="96"/>
      <c r="QIV210" s="96"/>
      <c r="QIW210" s="96"/>
      <c r="QIX210" s="96"/>
      <c r="QIY210" s="96"/>
      <c r="QIZ210" s="96"/>
      <c r="QJA210" s="96"/>
      <c r="QJB210" s="96"/>
      <c r="QJC210" s="96"/>
      <c r="QJD210" s="96"/>
      <c r="QJE210" s="96"/>
      <c r="QJF210" s="96"/>
      <c r="QJG210" s="96"/>
      <c r="QJH210" s="96"/>
      <c r="QJI210" s="96"/>
      <c r="QJJ210" s="96"/>
      <c r="QJK210" s="96"/>
      <c r="QJL210" s="96"/>
      <c r="QJM210" s="96"/>
      <c r="QJN210" s="96"/>
      <c r="QJO210" s="96"/>
      <c r="QJP210" s="96"/>
      <c r="QJQ210" s="96"/>
      <c r="QJR210" s="96"/>
      <c r="QJS210" s="96"/>
      <c r="QJT210" s="96"/>
      <c r="QJU210" s="96"/>
      <c r="QJV210" s="96"/>
      <c r="QJW210" s="96"/>
      <c r="QJX210" s="96"/>
      <c r="QJY210" s="96"/>
      <c r="QJZ210" s="96"/>
      <c r="QKA210" s="96"/>
      <c r="QKB210" s="96"/>
      <c r="QKC210" s="96"/>
      <c r="QKD210" s="96"/>
      <c r="QKE210" s="96"/>
      <c r="QKF210" s="96"/>
      <c r="QKG210" s="96"/>
      <c r="QKH210" s="96"/>
      <c r="QKI210" s="96"/>
      <c r="QKJ210" s="96"/>
      <c r="QKK210" s="96"/>
      <c r="QKL210" s="96"/>
      <c r="QKM210" s="96"/>
      <c r="QKN210" s="96"/>
      <c r="QKO210" s="96"/>
      <c r="QKP210" s="96"/>
      <c r="QKQ210" s="96"/>
      <c r="QKR210" s="96"/>
      <c r="QKS210" s="96"/>
      <c r="QKT210" s="96"/>
      <c r="QKU210" s="96"/>
      <c r="QKV210" s="96"/>
      <c r="QKW210" s="96"/>
      <c r="QKX210" s="96"/>
      <c r="QKY210" s="96"/>
      <c r="QKZ210" s="96"/>
      <c r="QLA210" s="96"/>
      <c r="QLB210" s="96"/>
      <c r="QLC210" s="96"/>
      <c r="QLD210" s="96"/>
      <c r="QLE210" s="96"/>
      <c r="QLF210" s="96"/>
      <c r="QLG210" s="96"/>
      <c r="QLH210" s="96"/>
      <c r="QLI210" s="96"/>
      <c r="QLJ210" s="96"/>
      <c r="QLK210" s="96"/>
      <c r="QLL210" s="96"/>
      <c r="QLM210" s="96"/>
      <c r="QLN210" s="96"/>
      <c r="QLO210" s="96"/>
      <c r="QLP210" s="96"/>
      <c r="QLQ210" s="96"/>
      <c r="QLR210" s="96"/>
      <c r="QLS210" s="96"/>
      <c r="QLT210" s="96"/>
      <c r="QLU210" s="96"/>
      <c r="QLV210" s="96"/>
      <c r="QLW210" s="96"/>
      <c r="QLX210" s="96"/>
      <c r="QLY210" s="96"/>
      <c r="QLZ210" s="96"/>
      <c r="QMA210" s="96"/>
      <c r="QMB210" s="96"/>
      <c r="QMC210" s="96"/>
      <c r="QMD210" s="96"/>
      <c r="QME210" s="96"/>
      <c r="QMF210" s="96"/>
      <c r="QMG210" s="96"/>
      <c r="QMH210" s="96"/>
      <c r="QMI210" s="96"/>
      <c r="QMJ210" s="96"/>
      <c r="QMK210" s="96"/>
      <c r="QML210" s="96"/>
      <c r="QMM210" s="96"/>
      <c r="QMN210" s="96"/>
      <c r="QMO210" s="96"/>
      <c r="QMP210" s="96"/>
      <c r="QMQ210" s="96"/>
      <c r="QMR210" s="96"/>
      <c r="QMS210" s="96"/>
      <c r="QMT210" s="96"/>
      <c r="QMU210" s="96"/>
      <c r="QMV210" s="96"/>
      <c r="QMW210" s="96"/>
      <c r="QMX210" s="96"/>
      <c r="QMY210" s="96"/>
      <c r="QMZ210" s="96"/>
      <c r="QNA210" s="96"/>
      <c r="QNB210" s="96"/>
      <c r="QNC210" s="96"/>
      <c r="QND210" s="96"/>
      <c r="QNE210" s="96"/>
      <c r="QNF210" s="96"/>
      <c r="QNG210" s="96"/>
      <c r="QNH210" s="96"/>
      <c r="QNI210" s="96"/>
      <c r="QNJ210" s="96"/>
      <c r="QNK210" s="96"/>
      <c r="QNL210" s="96"/>
      <c r="QNM210" s="96"/>
      <c r="QNN210" s="96"/>
      <c r="QNO210" s="96"/>
      <c r="QNP210" s="96"/>
      <c r="QNQ210" s="96"/>
      <c r="QNR210" s="96"/>
      <c r="QNS210" s="96"/>
      <c r="QNT210" s="96"/>
      <c r="QNU210" s="96"/>
      <c r="QNV210" s="96"/>
      <c r="QNW210" s="96"/>
      <c r="QNX210" s="96"/>
      <c r="QNY210" s="96"/>
      <c r="QNZ210" s="96"/>
      <c r="QOA210" s="96"/>
      <c r="QOB210" s="96"/>
      <c r="QOC210" s="96"/>
      <c r="QOD210" s="96"/>
      <c r="QOE210" s="96"/>
      <c r="QOF210" s="96"/>
      <c r="QOG210" s="96"/>
      <c r="QOH210" s="96"/>
      <c r="QOI210" s="96"/>
      <c r="QOJ210" s="96"/>
      <c r="QOK210" s="96"/>
      <c r="QOL210" s="96"/>
      <c r="QOM210" s="96"/>
      <c r="QON210" s="96"/>
      <c r="QOO210" s="96"/>
      <c r="QOP210" s="96"/>
      <c r="QOQ210" s="96"/>
      <c r="QOR210" s="96"/>
      <c r="QOS210" s="96"/>
      <c r="QOT210" s="96"/>
      <c r="QOU210" s="96"/>
      <c r="QOV210" s="96"/>
      <c r="QOW210" s="96"/>
      <c r="QOX210" s="96"/>
      <c r="QOY210" s="96"/>
      <c r="QOZ210" s="96"/>
      <c r="QPA210" s="96"/>
      <c r="QPB210" s="96"/>
      <c r="QPC210" s="96"/>
      <c r="QPD210" s="96"/>
      <c r="QPE210" s="96"/>
      <c r="QPF210" s="96"/>
      <c r="QPG210" s="96"/>
      <c r="QPH210" s="96"/>
      <c r="QPI210" s="96"/>
      <c r="QPJ210" s="96"/>
      <c r="QPK210" s="96"/>
      <c r="QPL210" s="96"/>
      <c r="QPM210" s="96"/>
      <c r="QPN210" s="96"/>
      <c r="QPO210" s="96"/>
      <c r="QPP210" s="96"/>
      <c r="QPQ210" s="96"/>
      <c r="QPR210" s="96"/>
      <c r="QPS210" s="96"/>
      <c r="QPT210" s="96"/>
      <c r="QPU210" s="96"/>
      <c r="QPV210" s="96"/>
      <c r="QPW210" s="96"/>
      <c r="QPX210" s="96"/>
      <c r="QPY210" s="96"/>
      <c r="QPZ210" s="96"/>
      <c r="QQA210" s="96"/>
      <c r="QQB210" s="96"/>
      <c r="QQC210" s="96"/>
      <c r="QQD210" s="96"/>
      <c r="QQE210" s="96"/>
      <c r="QQF210" s="96"/>
      <c r="QQG210" s="96"/>
      <c r="QQH210" s="96"/>
      <c r="QQI210" s="96"/>
      <c r="QQJ210" s="96"/>
      <c r="QQK210" s="96"/>
      <c r="QQL210" s="96"/>
      <c r="QQM210" s="96"/>
      <c r="QQN210" s="96"/>
      <c r="QQO210" s="96"/>
      <c r="QQP210" s="96"/>
      <c r="QQQ210" s="96"/>
      <c r="QQR210" s="96"/>
      <c r="QQS210" s="96"/>
      <c r="QQT210" s="96"/>
      <c r="QQU210" s="96"/>
      <c r="QQV210" s="96"/>
      <c r="QQW210" s="96"/>
      <c r="QQX210" s="96"/>
      <c r="QQY210" s="96"/>
      <c r="QQZ210" s="96"/>
      <c r="QRA210" s="96"/>
      <c r="QRB210" s="96"/>
      <c r="QRC210" s="96"/>
      <c r="QRD210" s="96"/>
      <c r="QRE210" s="96"/>
      <c r="QRF210" s="96"/>
      <c r="QRG210" s="96"/>
      <c r="QRH210" s="96"/>
      <c r="QRI210" s="96"/>
      <c r="QRJ210" s="96"/>
      <c r="QRK210" s="96"/>
      <c r="QRL210" s="96"/>
      <c r="QRM210" s="96"/>
      <c r="QRN210" s="96"/>
      <c r="QRO210" s="96"/>
      <c r="QRP210" s="96"/>
      <c r="QRQ210" s="96"/>
      <c r="QRR210" s="96"/>
      <c r="QRS210" s="96"/>
      <c r="QRT210" s="96"/>
      <c r="QRU210" s="96"/>
      <c r="QRV210" s="96"/>
      <c r="QRW210" s="96"/>
      <c r="QRX210" s="96"/>
      <c r="QRY210" s="96"/>
      <c r="QRZ210" s="96"/>
      <c r="QSA210" s="96"/>
      <c r="QSB210" s="96"/>
      <c r="QSC210" s="96"/>
      <c r="QSD210" s="96"/>
      <c r="QSE210" s="96"/>
      <c r="QSF210" s="96"/>
      <c r="QSG210" s="96"/>
      <c r="QSH210" s="96"/>
      <c r="QSI210" s="96"/>
      <c r="QSJ210" s="96"/>
      <c r="QSK210" s="96"/>
      <c r="QSL210" s="96"/>
      <c r="QSM210" s="96"/>
      <c r="QSN210" s="96"/>
      <c r="QSO210" s="96"/>
      <c r="QSP210" s="96"/>
      <c r="QSQ210" s="96"/>
      <c r="QSR210" s="96"/>
      <c r="QSS210" s="96"/>
      <c r="QST210" s="96"/>
      <c r="QSU210" s="96"/>
      <c r="QSV210" s="96"/>
      <c r="QSW210" s="96"/>
      <c r="QSX210" s="96"/>
      <c r="QSY210" s="96"/>
      <c r="QSZ210" s="96"/>
      <c r="QTA210" s="96"/>
      <c r="QTB210" s="96"/>
      <c r="QTC210" s="96"/>
      <c r="QTD210" s="96"/>
      <c r="QTE210" s="96"/>
      <c r="QTF210" s="96"/>
      <c r="QTG210" s="96"/>
      <c r="QTH210" s="96"/>
      <c r="QTI210" s="96"/>
      <c r="QTJ210" s="96"/>
      <c r="QTK210" s="96"/>
      <c r="QTL210" s="96"/>
      <c r="QTM210" s="96"/>
      <c r="QTN210" s="96"/>
      <c r="QTO210" s="96"/>
      <c r="QTP210" s="96"/>
      <c r="QTQ210" s="96"/>
      <c r="QTR210" s="96"/>
      <c r="QTS210" s="96"/>
      <c r="QTT210" s="96"/>
      <c r="QTU210" s="96"/>
      <c r="QTV210" s="96"/>
      <c r="QTW210" s="96"/>
      <c r="QTX210" s="96"/>
      <c r="QTY210" s="96"/>
      <c r="QTZ210" s="96"/>
      <c r="QUA210" s="96"/>
      <c r="QUB210" s="96"/>
      <c r="QUC210" s="96"/>
      <c r="QUD210" s="96"/>
      <c r="QUE210" s="96"/>
      <c r="QUF210" s="96"/>
      <c r="QUG210" s="96"/>
      <c r="QUH210" s="96"/>
      <c r="QUI210" s="96"/>
      <c r="QUJ210" s="96"/>
      <c r="QUK210" s="96"/>
      <c r="QUL210" s="96"/>
      <c r="QUM210" s="96"/>
      <c r="QUN210" s="96"/>
      <c r="QUO210" s="96"/>
      <c r="QUP210" s="96"/>
      <c r="QUQ210" s="96"/>
      <c r="QUR210" s="96"/>
      <c r="QUS210" s="96"/>
      <c r="QUT210" s="96"/>
      <c r="QUU210" s="96"/>
      <c r="QUV210" s="96"/>
      <c r="QUW210" s="96"/>
      <c r="QUX210" s="96"/>
      <c r="QUY210" s="96"/>
      <c r="QUZ210" s="96"/>
      <c r="QVA210" s="96"/>
      <c r="QVB210" s="96"/>
      <c r="QVC210" s="96"/>
      <c r="QVD210" s="96"/>
      <c r="QVE210" s="96"/>
      <c r="QVF210" s="96"/>
      <c r="QVG210" s="96"/>
      <c r="QVH210" s="96"/>
      <c r="QVI210" s="96"/>
      <c r="QVJ210" s="96"/>
      <c r="QVK210" s="96"/>
      <c r="QVL210" s="96"/>
      <c r="QVM210" s="96"/>
      <c r="QVN210" s="96"/>
      <c r="QVO210" s="96"/>
      <c r="QVP210" s="96"/>
      <c r="QVQ210" s="96"/>
      <c r="QVR210" s="96"/>
      <c r="QVS210" s="96"/>
      <c r="QVT210" s="96"/>
      <c r="QVU210" s="96"/>
      <c r="QVV210" s="96"/>
      <c r="QVW210" s="96"/>
      <c r="QVX210" s="96"/>
      <c r="QVY210" s="96"/>
      <c r="QVZ210" s="96"/>
      <c r="QWA210" s="96"/>
      <c r="QWB210" s="96"/>
      <c r="QWC210" s="96"/>
      <c r="QWD210" s="96"/>
      <c r="QWE210" s="96"/>
      <c r="QWF210" s="96"/>
      <c r="QWG210" s="96"/>
      <c r="QWH210" s="96"/>
      <c r="QWI210" s="96"/>
      <c r="QWJ210" s="96"/>
      <c r="QWK210" s="96"/>
      <c r="QWL210" s="96"/>
      <c r="QWM210" s="96"/>
      <c r="QWN210" s="96"/>
      <c r="QWO210" s="96"/>
      <c r="QWP210" s="96"/>
      <c r="QWQ210" s="96"/>
      <c r="QWR210" s="96"/>
      <c r="QWS210" s="96"/>
      <c r="QWT210" s="96"/>
      <c r="QWU210" s="96"/>
      <c r="QWV210" s="96"/>
      <c r="QWW210" s="96"/>
      <c r="QWX210" s="96"/>
      <c r="QWY210" s="96"/>
      <c r="QWZ210" s="96"/>
      <c r="QXA210" s="96"/>
      <c r="QXB210" s="96"/>
      <c r="QXC210" s="96"/>
      <c r="QXD210" s="96"/>
      <c r="QXE210" s="96"/>
      <c r="QXF210" s="96"/>
      <c r="QXG210" s="96"/>
      <c r="QXH210" s="96"/>
      <c r="QXI210" s="96"/>
      <c r="QXJ210" s="96"/>
      <c r="QXK210" s="96"/>
      <c r="QXL210" s="96"/>
      <c r="QXM210" s="96"/>
      <c r="QXN210" s="96"/>
      <c r="QXO210" s="96"/>
      <c r="QXP210" s="96"/>
      <c r="QXQ210" s="96"/>
      <c r="QXR210" s="96"/>
      <c r="QXS210" s="96"/>
      <c r="QXT210" s="96"/>
      <c r="QXU210" s="96"/>
      <c r="QXV210" s="96"/>
      <c r="QXW210" s="96"/>
      <c r="QXX210" s="96"/>
      <c r="QXY210" s="96"/>
      <c r="QXZ210" s="96"/>
      <c r="QYA210" s="96"/>
      <c r="QYB210" s="96"/>
      <c r="QYC210" s="96"/>
      <c r="QYD210" s="96"/>
      <c r="QYE210" s="96"/>
      <c r="QYF210" s="96"/>
      <c r="QYG210" s="96"/>
      <c r="QYH210" s="96"/>
      <c r="QYI210" s="96"/>
      <c r="QYJ210" s="96"/>
      <c r="QYK210" s="96"/>
      <c r="QYL210" s="96"/>
      <c r="QYM210" s="96"/>
      <c r="QYN210" s="96"/>
      <c r="QYO210" s="96"/>
      <c r="QYP210" s="96"/>
      <c r="QYQ210" s="96"/>
      <c r="QYR210" s="96"/>
      <c r="QYS210" s="96"/>
      <c r="QYT210" s="96"/>
      <c r="QYU210" s="96"/>
      <c r="QYV210" s="96"/>
      <c r="QYW210" s="96"/>
      <c r="QYX210" s="96"/>
      <c r="QYY210" s="96"/>
      <c r="QYZ210" s="96"/>
      <c r="QZA210" s="96"/>
      <c r="QZB210" s="96"/>
      <c r="QZC210" s="96"/>
      <c r="QZD210" s="96"/>
      <c r="QZE210" s="96"/>
      <c r="QZF210" s="96"/>
      <c r="QZG210" s="96"/>
      <c r="QZH210" s="96"/>
      <c r="QZI210" s="96"/>
      <c r="QZJ210" s="96"/>
      <c r="QZK210" s="96"/>
      <c r="QZL210" s="96"/>
      <c r="QZM210" s="96"/>
      <c r="QZN210" s="96"/>
      <c r="QZO210" s="96"/>
      <c r="QZP210" s="96"/>
      <c r="QZQ210" s="96"/>
      <c r="QZR210" s="96"/>
      <c r="QZS210" s="96"/>
      <c r="QZT210" s="96"/>
      <c r="QZU210" s="96"/>
      <c r="QZV210" s="96"/>
      <c r="QZW210" s="96"/>
      <c r="QZX210" s="96"/>
      <c r="QZY210" s="96"/>
      <c r="QZZ210" s="96"/>
      <c r="RAA210" s="96"/>
      <c r="RAB210" s="96"/>
      <c r="RAC210" s="96"/>
      <c r="RAD210" s="96"/>
      <c r="RAE210" s="96"/>
      <c r="RAF210" s="96"/>
      <c r="RAG210" s="96"/>
      <c r="RAH210" s="96"/>
      <c r="RAI210" s="96"/>
      <c r="RAJ210" s="96"/>
      <c r="RAK210" s="96"/>
      <c r="RAL210" s="96"/>
      <c r="RAM210" s="96"/>
      <c r="RAN210" s="96"/>
      <c r="RAO210" s="96"/>
      <c r="RAP210" s="96"/>
      <c r="RAQ210" s="96"/>
      <c r="RAR210" s="96"/>
      <c r="RAS210" s="96"/>
      <c r="RAT210" s="96"/>
      <c r="RAU210" s="96"/>
      <c r="RAV210" s="96"/>
      <c r="RAW210" s="96"/>
      <c r="RAX210" s="96"/>
      <c r="RAY210" s="96"/>
      <c r="RAZ210" s="96"/>
      <c r="RBA210" s="96"/>
      <c r="RBB210" s="96"/>
      <c r="RBC210" s="96"/>
      <c r="RBD210" s="96"/>
      <c r="RBE210" s="96"/>
      <c r="RBF210" s="96"/>
      <c r="RBG210" s="96"/>
      <c r="RBH210" s="96"/>
      <c r="RBI210" s="96"/>
      <c r="RBJ210" s="96"/>
      <c r="RBK210" s="96"/>
      <c r="RBL210" s="96"/>
      <c r="RBM210" s="96"/>
      <c r="RBN210" s="96"/>
      <c r="RBO210" s="96"/>
      <c r="RBP210" s="96"/>
      <c r="RBQ210" s="96"/>
      <c r="RBR210" s="96"/>
      <c r="RBS210" s="96"/>
      <c r="RBT210" s="96"/>
      <c r="RBU210" s="96"/>
      <c r="RBV210" s="96"/>
      <c r="RBW210" s="96"/>
      <c r="RBX210" s="96"/>
      <c r="RBY210" s="96"/>
      <c r="RBZ210" s="96"/>
      <c r="RCA210" s="96"/>
      <c r="RCB210" s="96"/>
      <c r="RCC210" s="96"/>
      <c r="RCD210" s="96"/>
      <c r="RCE210" s="96"/>
      <c r="RCF210" s="96"/>
      <c r="RCG210" s="96"/>
      <c r="RCH210" s="96"/>
      <c r="RCI210" s="96"/>
      <c r="RCJ210" s="96"/>
      <c r="RCK210" s="96"/>
      <c r="RCL210" s="96"/>
      <c r="RCM210" s="96"/>
      <c r="RCN210" s="96"/>
      <c r="RCO210" s="96"/>
      <c r="RCP210" s="96"/>
      <c r="RCQ210" s="96"/>
      <c r="RCR210" s="96"/>
      <c r="RCS210" s="96"/>
      <c r="RCT210" s="96"/>
      <c r="RCU210" s="96"/>
      <c r="RCV210" s="96"/>
      <c r="RCW210" s="96"/>
      <c r="RCX210" s="96"/>
      <c r="RCY210" s="96"/>
      <c r="RCZ210" s="96"/>
      <c r="RDA210" s="96"/>
      <c r="RDB210" s="96"/>
      <c r="RDC210" s="96"/>
      <c r="RDD210" s="96"/>
      <c r="RDE210" s="96"/>
      <c r="RDF210" s="96"/>
      <c r="RDG210" s="96"/>
      <c r="RDH210" s="96"/>
      <c r="RDI210" s="96"/>
      <c r="RDJ210" s="96"/>
      <c r="RDK210" s="96"/>
      <c r="RDL210" s="96"/>
      <c r="RDM210" s="96"/>
      <c r="RDN210" s="96"/>
      <c r="RDO210" s="96"/>
      <c r="RDP210" s="96"/>
      <c r="RDQ210" s="96"/>
      <c r="RDR210" s="96"/>
      <c r="RDS210" s="96"/>
      <c r="RDT210" s="96"/>
      <c r="RDU210" s="96"/>
      <c r="RDV210" s="96"/>
      <c r="RDW210" s="96"/>
      <c r="RDX210" s="96"/>
      <c r="RDY210" s="96"/>
      <c r="RDZ210" s="96"/>
      <c r="REA210" s="96"/>
      <c r="REB210" s="96"/>
      <c r="REC210" s="96"/>
      <c r="RED210" s="96"/>
      <c r="REE210" s="96"/>
      <c r="REF210" s="96"/>
      <c r="REG210" s="96"/>
      <c r="REH210" s="96"/>
      <c r="REI210" s="96"/>
      <c r="REJ210" s="96"/>
      <c r="REK210" s="96"/>
      <c r="REL210" s="96"/>
      <c r="REM210" s="96"/>
      <c r="REN210" s="96"/>
      <c r="REO210" s="96"/>
      <c r="REP210" s="96"/>
      <c r="REQ210" s="96"/>
      <c r="RER210" s="96"/>
      <c r="RES210" s="96"/>
      <c r="RET210" s="96"/>
      <c r="REU210" s="96"/>
      <c r="REV210" s="96"/>
      <c r="REW210" s="96"/>
      <c r="REX210" s="96"/>
      <c r="REY210" s="96"/>
      <c r="REZ210" s="96"/>
      <c r="RFA210" s="96"/>
      <c r="RFB210" s="96"/>
      <c r="RFC210" s="96"/>
      <c r="RFD210" s="96"/>
      <c r="RFE210" s="96"/>
      <c r="RFF210" s="96"/>
      <c r="RFG210" s="96"/>
      <c r="RFH210" s="96"/>
      <c r="RFI210" s="96"/>
      <c r="RFJ210" s="96"/>
      <c r="RFK210" s="96"/>
      <c r="RFL210" s="96"/>
      <c r="RFM210" s="96"/>
      <c r="RFN210" s="96"/>
      <c r="RFO210" s="96"/>
      <c r="RFP210" s="96"/>
      <c r="RFQ210" s="96"/>
      <c r="RFR210" s="96"/>
      <c r="RFS210" s="96"/>
      <c r="RFT210" s="96"/>
      <c r="RFU210" s="96"/>
      <c r="RFV210" s="96"/>
      <c r="RFW210" s="96"/>
      <c r="RFX210" s="96"/>
      <c r="RFY210" s="96"/>
      <c r="RFZ210" s="96"/>
      <c r="RGA210" s="96"/>
      <c r="RGB210" s="96"/>
      <c r="RGC210" s="96"/>
      <c r="RGD210" s="96"/>
      <c r="RGE210" s="96"/>
      <c r="RGF210" s="96"/>
      <c r="RGG210" s="96"/>
      <c r="RGH210" s="96"/>
      <c r="RGI210" s="96"/>
      <c r="RGJ210" s="96"/>
      <c r="RGK210" s="96"/>
      <c r="RGL210" s="96"/>
      <c r="RGM210" s="96"/>
      <c r="RGN210" s="96"/>
      <c r="RGO210" s="96"/>
      <c r="RGP210" s="96"/>
      <c r="RGQ210" s="96"/>
      <c r="RGR210" s="96"/>
      <c r="RGS210" s="96"/>
      <c r="RGT210" s="96"/>
      <c r="RGU210" s="96"/>
      <c r="RGV210" s="96"/>
      <c r="RGW210" s="96"/>
      <c r="RGX210" s="96"/>
      <c r="RGY210" s="96"/>
      <c r="RGZ210" s="96"/>
      <c r="RHA210" s="96"/>
      <c r="RHB210" s="96"/>
      <c r="RHC210" s="96"/>
      <c r="RHD210" s="96"/>
      <c r="RHE210" s="96"/>
      <c r="RHF210" s="96"/>
      <c r="RHG210" s="96"/>
      <c r="RHH210" s="96"/>
      <c r="RHI210" s="96"/>
      <c r="RHJ210" s="96"/>
      <c r="RHK210" s="96"/>
      <c r="RHL210" s="96"/>
      <c r="RHM210" s="96"/>
      <c r="RHN210" s="96"/>
      <c r="RHO210" s="96"/>
      <c r="RHP210" s="96"/>
      <c r="RHQ210" s="96"/>
      <c r="RHR210" s="96"/>
      <c r="RHS210" s="96"/>
      <c r="RHT210" s="96"/>
      <c r="RHU210" s="96"/>
      <c r="RHV210" s="96"/>
      <c r="RHW210" s="96"/>
      <c r="RHX210" s="96"/>
      <c r="RHY210" s="96"/>
      <c r="RHZ210" s="96"/>
      <c r="RIA210" s="96"/>
      <c r="RIB210" s="96"/>
      <c r="RIC210" s="96"/>
      <c r="RID210" s="96"/>
      <c r="RIE210" s="96"/>
      <c r="RIF210" s="96"/>
      <c r="RIG210" s="96"/>
      <c r="RIH210" s="96"/>
      <c r="RII210" s="96"/>
      <c r="RIJ210" s="96"/>
      <c r="RIK210" s="96"/>
      <c r="RIL210" s="96"/>
      <c r="RIM210" s="96"/>
      <c r="RIN210" s="96"/>
      <c r="RIO210" s="96"/>
      <c r="RIP210" s="96"/>
      <c r="RIQ210" s="96"/>
      <c r="RIR210" s="96"/>
      <c r="RIS210" s="96"/>
      <c r="RIT210" s="96"/>
      <c r="RIU210" s="96"/>
      <c r="RIV210" s="96"/>
      <c r="RIW210" s="96"/>
      <c r="RIX210" s="96"/>
      <c r="RIY210" s="96"/>
      <c r="RIZ210" s="96"/>
      <c r="RJA210" s="96"/>
      <c r="RJB210" s="96"/>
      <c r="RJC210" s="96"/>
      <c r="RJD210" s="96"/>
      <c r="RJE210" s="96"/>
      <c r="RJF210" s="96"/>
      <c r="RJG210" s="96"/>
      <c r="RJH210" s="96"/>
      <c r="RJI210" s="96"/>
      <c r="RJJ210" s="96"/>
      <c r="RJK210" s="96"/>
      <c r="RJL210" s="96"/>
      <c r="RJM210" s="96"/>
      <c r="RJN210" s="96"/>
      <c r="RJO210" s="96"/>
      <c r="RJP210" s="96"/>
      <c r="RJQ210" s="96"/>
      <c r="RJR210" s="96"/>
      <c r="RJS210" s="96"/>
      <c r="RJT210" s="96"/>
      <c r="RJU210" s="96"/>
      <c r="RJV210" s="96"/>
      <c r="RJW210" s="96"/>
      <c r="RJX210" s="96"/>
      <c r="RJY210" s="96"/>
      <c r="RJZ210" s="96"/>
      <c r="RKA210" s="96"/>
      <c r="RKB210" s="96"/>
      <c r="RKC210" s="96"/>
      <c r="RKD210" s="96"/>
      <c r="RKE210" s="96"/>
      <c r="RKF210" s="96"/>
      <c r="RKG210" s="96"/>
      <c r="RKH210" s="96"/>
      <c r="RKI210" s="96"/>
      <c r="RKJ210" s="96"/>
      <c r="RKK210" s="96"/>
      <c r="RKL210" s="96"/>
      <c r="RKM210" s="96"/>
      <c r="RKN210" s="96"/>
      <c r="RKO210" s="96"/>
      <c r="RKP210" s="96"/>
      <c r="RKQ210" s="96"/>
      <c r="RKR210" s="96"/>
      <c r="RKS210" s="96"/>
      <c r="RKT210" s="96"/>
      <c r="RKU210" s="96"/>
      <c r="RKV210" s="96"/>
      <c r="RKW210" s="96"/>
      <c r="RKX210" s="96"/>
      <c r="RKY210" s="96"/>
      <c r="RKZ210" s="96"/>
      <c r="RLA210" s="96"/>
      <c r="RLB210" s="96"/>
      <c r="RLC210" s="96"/>
      <c r="RLD210" s="96"/>
      <c r="RLE210" s="96"/>
      <c r="RLF210" s="96"/>
      <c r="RLG210" s="96"/>
      <c r="RLH210" s="96"/>
      <c r="RLI210" s="96"/>
      <c r="RLJ210" s="96"/>
      <c r="RLK210" s="96"/>
      <c r="RLL210" s="96"/>
      <c r="RLM210" s="96"/>
      <c r="RLN210" s="96"/>
      <c r="RLO210" s="96"/>
      <c r="RLP210" s="96"/>
      <c r="RLQ210" s="96"/>
      <c r="RLR210" s="96"/>
      <c r="RLS210" s="96"/>
      <c r="RLT210" s="96"/>
      <c r="RLU210" s="96"/>
      <c r="RLV210" s="96"/>
      <c r="RLW210" s="96"/>
      <c r="RLX210" s="96"/>
      <c r="RLY210" s="96"/>
      <c r="RLZ210" s="96"/>
      <c r="RMA210" s="96"/>
      <c r="RMB210" s="96"/>
      <c r="RMC210" s="96"/>
      <c r="RMD210" s="96"/>
      <c r="RME210" s="96"/>
      <c r="RMF210" s="96"/>
      <c r="RMG210" s="96"/>
      <c r="RMH210" s="96"/>
      <c r="RMI210" s="96"/>
      <c r="RMJ210" s="96"/>
      <c r="RMK210" s="96"/>
      <c r="RML210" s="96"/>
      <c r="RMM210" s="96"/>
      <c r="RMN210" s="96"/>
      <c r="RMO210" s="96"/>
      <c r="RMP210" s="96"/>
      <c r="RMQ210" s="96"/>
      <c r="RMR210" s="96"/>
      <c r="RMS210" s="96"/>
      <c r="RMT210" s="96"/>
      <c r="RMU210" s="96"/>
      <c r="RMV210" s="96"/>
      <c r="RMW210" s="96"/>
      <c r="RMX210" s="96"/>
      <c r="RMY210" s="96"/>
      <c r="RMZ210" s="96"/>
      <c r="RNA210" s="96"/>
      <c r="RNB210" s="96"/>
      <c r="RNC210" s="96"/>
      <c r="RND210" s="96"/>
      <c r="RNE210" s="96"/>
      <c r="RNF210" s="96"/>
      <c r="RNG210" s="96"/>
      <c r="RNH210" s="96"/>
      <c r="RNI210" s="96"/>
      <c r="RNJ210" s="96"/>
      <c r="RNK210" s="96"/>
      <c r="RNL210" s="96"/>
      <c r="RNM210" s="96"/>
      <c r="RNN210" s="96"/>
      <c r="RNO210" s="96"/>
      <c r="RNP210" s="96"/>
      <c r="RNQ210" s="96"/>
      <c r="RNR210" s="96"/>
      <c r="RNS210" s="96"/>
      <c r="RNT210" s="96"/>
      <c r="RNU210" s="96"/>
      <c r="RNV210" s="96"/>
      <c r="RNW210" s="96"/>
      <c r="RNX210" s="96"/>
      <c r="RNY210" s="96"/>
      <c r="RNZ210" s="96"/>
      <c r="ROA210" s="96"/>
      <c r="ROB210" s="96"/>
      <c r="ROC210" s="96"/>
      <c r="ROD210" s="96"/>
      <c r="ROE210" s="96"/>
      <c r="ROF210" s="96"/>
      <c r="ROG210" s="96"/>
      <c r="ROH210" s="96"/>
      <c r="ROI210" s="96"/>
      <c r="ROJ210" s="96"/>
      <c r="ROK210" s="96"/>
      <c r="ROL210" s="96"/>
      <c r="ROM210" s="96"/>
      <c r="RON210" s="96"/>
      <c r="ROO210" s="96"/>
      <c r="ROP210" s="96"/>
      <c r="ROQ210" s="96"/>
      <c r="ROR210" s="96"/>
      <c r="ROS210" s="96"/>
      <c r="ROT210" s="96"/>
      <c r="ROU210" s="96"/>
      <c r="ROV210" s="96"/>
      <c r="ROW210" s="96"/>
      <c r="ROX210" s="96"/>
      <c r="ROY210" s="96"/>
      <c r="ROZ210" s="96"/>
      <c r="RPA210" s="96"/>
      <c r="RPB210" s="96"/>
      <c r="RPC210" s="96"/>
      <c r="RPD210" s="96"/>
      <c r="RPE210" s="96"/>
      <c r="RPF210" s="96"/>
      <c r="RPG210" s="96"/>
      <c r="RPH210" s="96"/>
      <c r="RPI210" s="96"/>
      <c r="RPJ210" s="96"/>
      <c r="RPK210" s="96"/>
      <c r="RPL210" s="96"/>
      <c r="RPM210" s="96"/>
      <c r="RPN210" s="96"/>
      <c r="RPO210" s="96"/>
      <c r="RPP210" s="96"/>
      <c r="RPQ210" s="96"/>
      <c r="RPR210" s="96"/>
      <c r="RPS210" s="96"/>
      <c r="RPT210" s="96"/>
      <c r="RPU210" s="96"/>
      <c r="RPV210" s="96"/>
      <c r="RPW210" s="96"/>
      <c r="RPX210" s="96"/>
      <c r="RPY210" s="96"/>
      <c r="RPZ210" s="96"/>
      <c r="RQA210" s="96"/>
      <c r="RQB210" s="96"/>
      <c r="RQC210" s="96"/>
      <c r="RQD210" s="96"/>
      <c r="RQE210" s="96"/>
      <c r="RQF210" s="96"/>
      <c r="RQG210" s="96"/>
      <c r="RQH210" s="96"/>
      <c r="RQI210" s="96"/>
      <c r="RQJ210" s="96"/>
      <c r="RQK210" s="96"/>
      <c r="RQL210" s="96"/>
      <c r="RQM210" s="96"/>
      <c r="RQN210" s="96"/>
      <c r="RQO210" s="96"/>
      <c r="RQP210" s="96"/>
      <c r="RQQ210" s="96"/>
      <c r="RQR210" s="96"/>
      <c r="RQS210" s="96"/>
      <c r="RQT210" s="96"/>
      <c r="RQU210" s="96"/>
      <c r="RQV210" s="96"/>
      <c r="RQW210" s="96"/>
      <c r="RQX210" s="96"/>
      <c r="RQY210" s="96"/>
      <c r="RQZ210" s="96"/>
      <c r="RRA210" s="96"/>
      <c r="RRB210" s="96"/>
      <c r="RRC210" s="96"/>
      <c r="RRD210" s="96"/>
      <c r="RRE210" s="96"/>
      <c r="RRF210" s="96"/>
      <c r="RRG210" s="96"/>
      <c r="RRH210" s="96"/>
      <c r="RRI210" s="96"/>
      <c r="RRJ210" s="96"/>
      <c r="RRK210" s="96"/>
      <c r="RRL210" s="96"/>
      <c r="RRM210" s="96"/>
      <c r="RRN210" s="96"/>
      <c r="RRO210" s="96"/>
      <c r="RRP210" s="96"/>
      <c r="RRQ210" s="96"/>
      <c r="RRR210" s="96"/>
      <c r="RRS210" s="96"/>
      <c r="RRT210" s="96"/>
      <c r="RRU210" s="96"/>
      <c r="RRV210" s="96"/>
      <c r="RRW210" s="96"/>
      <c r="RRX210" s="96"/>
      <c r="RRY210" s="96"/>
      <c r="RRZ210" s="96"/>
      <c r="RSA210" s="96"/>
      <c r="RSB210" s="96"/>
      <c r="RSC210" s="96"/>
      <c r="RSD210" s="96"/>
      <c r="RSE210" s="96"/>
      <c r="RSF210" s="96"/>
      <c r="RSG210" s="96"/>
      <c r="RSH210" s="96"/>
      <c r="RSI210" s="96"/>
      <c r="RSJ210" s="96"/>
      <c r="RSK210" s="96"/>
      <c r="RSL210" s="96"/>
      <c r="RSM210" s="96"/>
      <c r="RSN210" s="96"/>
      <c r="RSO210" s="96"/>
      <c r="RSP210" s="96"/>
      <c r="RSQ210" s="96"/>
      <c r="RSR210" s="96"/>
      <c r="RSS210" s="96"/>
      <c r="RST210" s="96"/>
      <c r="RSU210" s="96"/>
      <c r="RSV210" s="96"/>
      <c r="RSW210" s="96"/>
      <c r="RSX210" s="96"/>
      <c r="RSY210" s="96"/>
      <c r="RSZ210" s="96"/>
      <c r="RTA210" s="96"/>
      <c r="RTB210" s="96"/>
      <c r="RTC210" s="96"/>
      <c r="RTD210" s="96"/>
      <c r="RTE210" s="96"/>
      <c r="RTF210" s="96"/>
      <c r="RTG210" s="96"/>
      <c r="RTH210" s="96"/>
      <c r="RTI210" s="96"/>
      <c r="RTJ210" s="96"/>
      <c r="RTK210" s="96"/>
      <c r="RTL210" s="96"/>
      <c r="RTM210" s="96"/>
      <c r="RTN210" s="96"/>
      <c r="RTO210" s="96"/>
      <c r="RTP210" s="96"/>
      <c r="RTQ210" s="96"/>
      <c r="RTR210" s="96"/>
      <c r="RTS210" s="96"/>
      <c r="RTT210" s="96"/>
      <c r="RTU210" s="96"/>
      <c r="RTV210" s="96"/>
      <c r="RTW210" s="96"/>
      <c r="RTX210" s="96"/>
      <c r="RTY210" s="96"/>
      <c r="RTZ210" s="96"/>
      <c r="RUA210" s="96"/>
      <c r="RUB210" s="96"/>
      <c r="RUC210" s="96"/>
      <c r="RUD210" s="96"/>
      <c r="RUE210" s="96"/>
      <c r="RUF210" s="96"/>
      <c r="RUG210" s="96"/>
      <c r="RUH210" s="96"/>
      <c r="RUI210" s="96"/>
      <c r="RUJ210" s="96"/>
      <c r="RUK210" s="96"/>
      <c r="RUL210" s="96"/>
      <c r="RUM210" s="96"/>
      <c r="RUN210" s="96"/>
      <c r="RUO210" s="96"/>
      <c r="RUP210" s="96"/>
      <c r="RUQ210" s="96"/>
      <c r="RUR210" s="96"/>
      <c r="RUS210" s="96"/>
      <c r="RUT210" s="96"/>
      <c r="RUU210" s="96"/>
      <c r="RUV210" s="96"/>
      <c r="RUW210" s="96"/>
      <c r="RUX210" s="96"/>
      <c r="RUY210" s="96"/>
      <c r="RUZ210" s="96"/>
      <c r="RVA210" s="96"/>
      <c r="RVB210" s="96"/>
      <c r="RVC210" s="96"/>
      <c r="RVD210" s="96"/>
      <c r="RVE210" s="96"/>
      <c r="RVF210" s="96"/>
      <c r="RVG210" s="96"/>
      <c r="RVH210" s="96"/>
      <c r="RVI210" s="96"/>
      <c r="RVJ210" s="96"/>
      <c r="RVK210" s="96"/>
      <c r="RVL210" s="96"/>
      <c r="RVM210" s="96"/>
      <c r="RVN210" s="96"/>
      <c r="RVO210" s="96"/>
      <c r="RVP210" s="96"/>
      <c r="RVQ210" s="96"/>
      <c r="RVR210" s="96"/>
      <c r="RVS210" s="96"/>
      <c r="RVT210" s="96"/>
      <c r="RVU210" s="96"/>
      <c r="RVV210" s="96"/>
      <c r="RVW210" s="96"/>
      <c r="RVX210" s="96"/>
      <c r="RVY210" s="96"/>
      <c r="RVZ210" s="96"/>
      <c r="RWA210" s="96"/>
      <c r="RWB210" s="96"/>
      <c r="RWC210" s="96"/>
      <c r="RWD210" s="96"/>
      <c r="RWE210" s="96"/>
      <c r="RWF210" s="96"/>
      <c r="RWG210" s="96"/>
      <c r="RWH210" s="96"/>
      <c r="RWI210" s="96"/>
      <c r="RWJ210" s="96"/>
      <c r="RWK210" s="96"/>
      <c r="RWL210" s="96"/>
      <c r="RWM210" s="96"/>
      <c r="RWN210" s="96"/>
      <c r="RWO210" s="96"/>
      <c r="RWP210" s="96"/>
      <c r="RWQ210" s="96"/>
      <c r="RWR210" s="96"/>
      <c r="RWS210" s="96"/>
      <c r="RWT210" s="96"/>
      <c r="RWU210" s="96"/>
      <c r="RWV210" s="96"/>
      <c r="RWW210" s="96"/>
      <c r="RWX210" s="96"/>
      <c r="RWY210" s="96"/>
      <c r="RWZ210" s="96"/>
      <c r="RXA210" s="96"/>
      <c r="RXB210" s="96"/>
      <c r="RXC210" s="96"/>
      <c r="RXD210" s="96"/>
      <c r="RXE210" s="96"/>
      <c r="RXF210" s="96"/>
      <c r="RXG210" s="96"/>
      <c r="RXH210" s="96"/>
      <c r="RXI210" s="96"/>
      <c r="RXJ210" s="96"/>
      <c r="RXK210" s="96"/>
      <c r="RXL210" s="96"/>
      <c r="RXM210" s="96"/>
      <c r="RXN210" s="96"/>
      <c r="RXO210" s="96"/>
      <c r="RXP210" s="96"/>
      <c r="RXQ210" s="96"/>
      <c r="RXR210" s="96"/>
      <c r="RXS210" s="96"/>
      <c r="RXT210" s="96"/>
      <c r="RXU210" s="96"/>
      <c r="RXV210" s="96"/>
      <c r="RXW210" s="96"/>
      <c r="RXX210" s="96"/>
      <c r="RXY210" s="96"/>
      <c r="RXZ210" s="96"/>
      <c r="RYA210" s="96"/>
      <c r="RYB210" s="96"/>
      <c r="RYC210" s="96"/>
      <c r="RYD210" s="96"/>
      <c r="RYE210" s="96"/>
      <c r="RYF210" s="96"/>
      <c r="RYG210" s="96"/>
      <c r="RYH210" s="96"/>
      <c r="RYI210" s="96"/>
      <c r="RYJ210" s="96"/>
      <c r="RYK210" s="96"/>
      <c r="RYL210" s="96"/>
      <c r="RYM210" s="96"/>
      <c r="RYN210" s="96"/>
      <c r="RYO210" s="96"/>
      <c r="RYP210" s="96"/>
      <c r="RYQ210" s="96"/>
      <c r="RYR210" s="96"/>
      <c r="RYS210" s="96"/>
      <c r="RYT210" s="96"/>
      <c r="RYU210" s="96"/>
      <c r="RYV210" s="96"/>
      <c r="RYW210" s="96"/>
      <c r="RYX210" s="96"/>
      <c r="RYY210" s="96"/>
      <c r="RYZ210" s="96"/>
      <c r="RZA210" s="96"/>
      <c r="RZB210" s="96"/>
      <c r="RZC210" s="96"/>
      <c r="RZD210" s="96"/>
      <c r="RZE210" s="96"/>
      <c r="RZF210" s="96"/>
      <c r="RZG210" s="96"/>
      <c r="RZH210" s="96"/>
      <c r="RZI210" s="96"/>
      <c r="RZJ210" s="96"/>
      <c r="RZK210" s="96"/>
      <c r="RZL210" s="96"/>
      <c r="RZM210" s="96"/>
      <c r="RZN210" s="96"/>
      <c r="RZO210" s="96"/>
      <c r="RZP210" s="96"/>
      <c r="RZQ210" s="96"/>
      <c r="RZR210" s="96"/>
      <c r="RZS210" s="96"/>
      <c r="RZT210" s="96"/>
      <c r="RZU210" s="96"/>
      <c r="RZV210" s="96"/>
      <c r="RZW210" s="96"/>
      <c r="RZX210" s="96"/>
      <c r="RZY210" s="96"/>
      <c r="RZZ210" s="96"/>
      <c r="SAA210" s="96"/>
      <c r="SAB210" s="96"/>
      <c r="SAC210" s="96"/>
      <c r="SAD210" s="96"/>
      <c r="SAE210" s="96"/>
      <c r="SAF210" s="96"/>
      <c r="SAG210" s="96"/>
      <c r="SAH210" s="96"/>
      <c r="SAI210" s="96"/>
      <c r="SAJ210" s="96"/>
      <c r="SAK210" s="96"/>
      <c r="SAL210" s="96"/>
      <c r="SAM210" s="96"/>
      <c r="SAN210" s="96"/>
      <c r="SAO210" s="96"/>
      <c r="SAP210" s="96"/>
      <c r="SAQ210" s="96"/>
      <c r="SAR210" s="96"/>
      <c r="SAS210" s="96"/>
      <c r="SAT210" s="96"/>
      <c r="SAU210" s="96"/>
      <c r="SAV210" s="96"/>
      <c r="SAW210" s="96"/>
      <c r="SAX210" s="96"/>
      <c r="SAY210" s="96"/>
      <c r="SAZ210" s="96"/>
      <c r="SBA210" s="96"/>
      <c r="SBB210" s="96"/>
      <c r="SBC210" s="96"/>
      <c r="SBD210" s="96"/>
      <c r="SBE210" s="96"/>
      <c r="SBF210" s="96"/>
      <c r="SBG210" s="96"/>
      <c r="SBH210" s="96"/>
      <c r="SBI210" s="96"/>
      <c r="SBJ210" s="96"/>
      <c r="SBK210" s="96"/>
      <c r="SBL210" s="96"/>
      <c r="SBM210" s="96"/>
      <c r="SBN210" s="96"/>
      <c r="SBO210" s="96"/>
      <c r="SBP210" s="96"/>
      <c r="SBQ210" s="96"/>
      <c r="SBR210" s="96"/>
      <c r="SBS210" s="96"/>
      <c r="SBT210" s="96"/>
      <c r="SBU210" s="96"/>
      <c r="SBV210" s="96"/>
      <c r="SBW210" s="96"/>
      <c r="SBX210" s="96"/>
      <c r="SBY210" s="96"/>
      <c r="SBZ210" s="96"/>
      <c r="SCA210" s="96"/>
      <c r="SCB210" s="96"/>
      <c r="SCC210" s="96"/>
      <c r="SCD210" s="96"/>
      <c r="SCE210" s="96"/>
      <c r="SCF210" s="96"/>
      <c r="SCG210" s="96"/>
      <c r="SCH210" s="96"/>
      <c r="SCI210" s="96"/>
      <c r="SCJ210" s="96"/>
      <c r="SCK210" s="96"/>
      <c r="SCL210" s="96"/>
      <c r="SCM210" s="96"/>
      <c r="SCN210" s="96"/>
      <c r="SCO210" s="96"/>
      <c r="SCP210" s="96"/>
      <c r="SCQ210" s="96"/>
      <c r="SCR210" s="96"/>
      <c r="SCS210" s="96"/>
      <c r="SCT210" s="96"/>
      <c r="SCU210" s="96"/>
      <c r="SCV210" s="96"/>
      <c r="SCW210" s="96"/>
      <c r="SCX210" s="96"/>
      <c r="SCY210" s="96"/>
      <c r="SCZ210" s="96"/>
      <c r="SDA210" s="96"/>
      <c r="SDB210" s="96"/>
      <c r="SDC210" s="96"/>
      <c r="SDD210" s="96"/>
      <c r="SDE210" s="96"/>
      <c r="SDF210" s="96"/>
      <c r="SDG210" s="96"/>
      <c r="SDH210" s="96"/>
      <c r="SDI210" s="96"/>
      <c r="SDJ210" s="96"/>
      <c r="SDK210" s="96"/>
      <c r="SDL210" s="96"/>
      <c r="SDM210" s="96"/>
      <c r="SDN210" s="96"/>
      <c r="SDO210" s="96"/>
      <c r="SDP210" s="96"/>
      <c r="SDQ210" s="96"/>
      <c r="SDR210" s="96"/>
      <c r="SDS210" s="96"/>
      <c r="SDT210" s="96"/>
      <c r="SDU210" s="96"/>
      <c r="SDV210" s="96"/>
      <c r="SDW210" s="96"/>
      <c r="SDX210" s="96"/>
      <c r="SDY210" s="96"/>
      <c r="SDZ210" s="96"/>
      <c r="SEA210" s="96"/>
      <c r="SEB210" s="96"/>
      <c r="SEC210" s="96"/>
      <c r="SED210" s="96"/>
      <c r="SEE210" s="96"/>
      <c r="SEF210" s="96"/>
      <c r="SEG210" s="96"/>
      <c r="SEH210" s="96"/>
      <c r="SEI210" s="96"/>
      <c r="SEJ210" s="96"/>
      <c r="SEK210" s="96"/>
      <c r="SEL210" s="96"/>
      <c r="SEM210" s="96"/>
      <c r="SEN210" s="96"/>
      <c r="SEO210" s="96"/>
      <c r="SEP210" s="96"/>
      <c r="SEQ210" s="96"/>
      <c r="SER210" s="96"/>
      <c r="SES210" s="96"/>
      <c r="SET210" s="96"/>
      <c r="SEU210" s="96"/>
      <c r="SEV210" s="96"/>
      <c r="SEW210" s="96"/>
      <c r="SEX210" s="96"/>
      <c r="SEY210" s="96"/>
      <c r="SEZ210" s="96"/>
      <c r="SFA210" s="96"/>
      <c r="SFB210" s="96"/>
      <c r="SFC210" s="96"/>
      <c r="SFD210" s="96"/>
      <c r="SFE210" s="96"/>
      <c r="SFF210" s="96"/>
      <c r="SFG210" s="96"/>
      <c r="SFH210" s="96"/>
      <c r="SFI210" s="96"/>
      <c r="SFJ210" s="96"/>
      <c r="SFK210" s="96"/>
      <c r="SFL210" s="96"/>
      <c r="SFM210" s="96"/>
      <c r="SFN210" s="96"/>
      <c r="SFO210" s="96"/>
      <c r="SFP210" s="96"/>
      <c r="SFQ210" s="96"/>
      <c r="SFR210" s="96"/>
      <c r="SFS210" s="96"/>
      <c r="SFT210" s="96"/>
      <c r="SFU210" s="96"/>
      <c r="SFV210" s="96"/>
      <c r="SFW210" s="96"/>
      <c r="SFX210" s="96"/>
      <c r="SFY210" s="96"/>
      <c r="SFZ210" s="96"/>
      <c r="SGA210" s="96"/>
      <c r="SGB210" s="96"/>
      <c r="SGC210" s="96"/>
      <c r="SGD210" s="96"/>
      <c r="SGE210" s="96"/>
      <c r="SGF210" s="96"/>
      <c r="SGG210" s="96"/>
      <c r="SGH210" s="96"/>
      <c r="SGI210" s="96"/>
      <c r="SGJ210" s="96"/>
      <c r="SGK210" s="96"/>
      <c r="SGL210" s="96"/>
      <c r="SGM210" s="96"/>
      <c r="SGN210" s="96"/>
      <c r="SGO210" s="96"/>
      <c r="SGP210" s="96"/>
      <c r="SGQ210" s="96"/>
      <c r="SGR210" s="96"/>
      <c r="SGS210" s="96"/>
      <c r="SGT210" s="96"/>
      <c r="SGU210" s="96"/>
      <c r="SGV210" s="96"/>
      <c r="SGW210" s="96"/>
      <c r="SGX210" s="96"/>
      <c r="SGY210" s="96"/>
      <c r="SGZ210" s="96"/>
      <c r="SHA210" s="96"/>
      <c r="SHB210" s="96"/>
      <c r="SHC210" s="96"/>
      <c r="SHD210" s="96"/>
      <c r="SHE210" s="96"/>
      <c r="SHF210" s="96"/>
      <c r="SHG210" s="96"/>
      <c r="SHH210" s="96"/>
      <c r="SHI210" s="96"/>
      <c r="SHJ210" s="96"/>
      <c r="SHK210" s="96"/>
      <c r="SHL210" s="96"/>
      <c r="SHM210" s="96"/>
      <c r="SHN210" s="96"/>
      <c r="SHO210" s="96"/>
      <c r="SHP210" s="96"/>
      <c r="SHQ210" s="96"/>
      <c r="SHR210" s="96"/>
      <c r="SHS210" s="96"/>
      <c r="SHT210" s="96"/>
      <c r="SHU210" s="96"/>
      <c r="SHV210" s="96"/>
      <c r="SHW210" s="96"/>
      <c r="SHX210" s="96"/>
      <c r="SHY210" s="96"/>
      <c r="SHZ210" s="96"/>
      <c r="SIA210" s="96"/>
      <c r="SIB210" s="96"/>
      <c r="SIC210" s="96"/>
      <c r="SID210" s="96"/>
      <c r="SIE210" s="96"/>
      <c r="SIF210" s="96"/>
      <c r="SIG210" s="96"/>
      <c r="SIH210" s="96"/>
      <c r="SII210" s="96"/>
      <c r="SIJ210" s="96"/>
      <c r="SIK210" s="96"/>
      <c r="SIL210" s="96"/>
      <c r="SIM210" s="96"/>
      <c r="SIN210" s="96"/>
      <c r="SIO210" s="96"/>
      <c r="SIP210" s="96"/>
      <c r="SIQ210" s="96"/>
      <c r="SIR210" s="96"/>
      <c r="SIS210" s="96"/>
      <c r="SIT210" s="96"/>
      <c r="SIU210" s="96"/>
      <c r="SIV210" s="96"/>
      <c r="SIW210" s="96"/>
      <c r="SIX210" s="96"/>
      <c r="SIY210" s="96"/>
      <c r="SIZ210" s="96"/>
      <c r="SJA210" s="96"/>
      <c r="SJB210" s="96"/>
      <c r="SJC210" s="96"/>
      <c r="SJD210" s="96"/>
      <c r="SJE210" s="96"/>
      <c r="SJF210" s="96"/>
      <c r="SJG210" s="96"/>
      <c r="SJH210" s="96"/>
      <c r="SJI210" s="96"/>
      <c r="SJJ210" s="96"/>
      <c r="SJK210" s="96"/>
      <c r="SJL210" s="96"/>
      <c r="SJM210" s="96"/>
      <c r="SJN210" s="96"/>
      <c r="SJO210" s="96"/>
      <c r="SJP210" s="96"/>
      <c r="SJQ210" s="96"/>
      <c r="SJR210" s="96"/>
      <c r="SJS210" s="96"/>
      <c r="SJT210" s="96"/>
      <c r="SJU210" s="96"/>
      <c r="SJV210" s="96"/>
      <c r="SJW210" s="96"/>
      <c r="SJX210" s="96"/>
      <c r="SJY210" s="96"/>
      <c r="SJZ210" s="96"/>
      <c r="SKA210" s="96"/>
      <c r="SKB210" s="96"/>
      <c r="SKC210" s="96"/>
      <c r="SKD210" s="96"/>
      <c r="SKE210" s="96"/>
      <c r="SKF210" s="96"/>
      <c r="SKG210" s="96"/>
      <c r="SKH210" s="96"/>
      <c r="SKI210" s="96"/>
      <c r="SKJ210" s="96"/>
      <c r="SKK210" s="96"/>
      <c r="SKL210" s="96"/>
      <c r="SKM210" s="96"/>
      <c r="SKN210" s="96"/>
      <c r="SKO210" s="96"/>
      <c r="SKP210" s="96"/>
      <c r="SKQ210" s="96"/>
      <c r="SKR210" s="96"/>
      <c r="SKS210" s="96"/>
      <c r="SKT210" s="96"/>
      <c r="SKU210" s="96"/>
      <c r="SKV210" s="96"/>
      <c r="SKW210" s="96"/>
      <c r="SKX210" s="96"/>
      <c r="SKY210" s="96"/>
      <c r="SKZ210" s="96"/>
      <c r="SLA210" s="96"/>
      <c r="SLB210" s="96"/>
      <c r="SLC210" s="96"/>
      <c r="SLD210" s="96"/>
      <c r="SLE210" s="96"/>
      <c r="SLF210" s="96"/>
      <c r="SLG210" s="96"/>
      <c r="SLH210" s="96"/>
      <c r="SLI210" s="96"/>
      <c r="SLJ210" s="96"/>
      <c r="SLK210" s="96"/>
      <c r="SLL210" s="96"/>
      <c r="SLM210" s="96"/>
      <c r="SLN210" s="96"/>
      <c r="SLO210" s="96"/>
      <c r="SLP210" s="96"/>
      <c r="SLQ210" s="96"/>
      <c r="SLR210" s="96"/>
      <c r="SLS210" s="96"/>
      <c r="SLT210" s="96"/>
      <c r="SLU210" s="96"/>
      <c r="SLV210" s="96"/>
      <c r="SLW210" s="96"/>
      <c r="SLX210" s="96"/>
      <c r="SLY210" s="96"/>
      <c r="SLZ210" s="96"/>
      <c r="SMA210" s="96"/>
      <c r="SMB210" s="96"/>
      <c r="SMC210" s="96"/>
      <c r="SMD210" s="96"/>
      <c r="SME210" s="96"/>
      <c r="SMF210" s="96"/>
      <c r="SMG210" s="96"/>
      <c r="SMH210" s="96"/>
      <c r="SMI210" s="96"/>
      <c r="SMJ210" s="96"/>
      <c r="SMK210" s="96"/>
      <c r="SML210" s="96"/>
      <c r="SMM210" s="96"/>
      <c r="SMN210" s="96"/>
      <c r="SMO210" s="96"/>
      <c r="SMP210" s="96"/>
      <c r="SMQ210" s="96"/>
      <c r="SMR210" s="96"/>
      <c r="SMS210" s="96"/>
      <c r="SMT210" s="96"/>
      <c r="SMU210" s="96"/>
      <c r="SMV210" s="96"/>
      <c r="SMW210" s="96"/>
      <c r="SMX210" s="96"/>
      <c r="SMY210" s="96"/>
      <c r="SMZ210" s="96"/>
      <c r="SNA210" s="96"/>
      <c r="SNB210" s="96"/>
      <c r="SNC210" s="96"/>
      <c r="SND210" s="96"/>
      <c r="SNE210" s="96"/>
      <c r="SNF210" s="96"/>
      <c r="SNG210" s="96"/>
      <c r="SNH210" s="96"/>
      <c r="SNI210" s="96"/>
      <c r="SNJ210" s="96"/>
      <c r="SNK210" s="96"/>
      <c r="SNL210" s="96"/>
      <c r="SNM210" s="96"/>
      <c r="SNN210" s="96"/>
      <c r="SNO210" s="96"/>
      <c r="SNP210" s="96"/>
      <c r="SNQ210" s="96"/>
      <c r="SNR210" s="96"/>
      <c r="SNS210" s="96"/>
      <c r="SNT210" s="96"/>
      <c r="SNU210" s="96"/>
      <c r="SNV210" s="96"/>
      <c r="SNW210" s="96"/>
      <c r="SNX210" s="96"/>
      <c r="SNY210" s="96"/>
      <c r="SNZ210" s="96"/>
      <c r="SOA210" s="96"/>
      <c r="SOB210" s="96"/>
      <c r="SOC210" s="96"/>
      <c r="SOD210" s="96"/>
      <c r="SOE210" s="96"/>
      <c r="SOF210" s="96"/>
      <c r="SOG210" s="96"/>
      <c r="SOH210" s="96"/>
      <c r="SOI210" s="96"/>
      <c r="SOJ210" s="96"/>
      <c r="SOK210" s="96"/>
      <c r="SOL210" s="96"/>
      <c r="SOM210" s="96"/>
      <c r="SON210" s="96"/>
      <c r="SOO210" s="96"/>
      <c r="SOP210" s="96"/>
      <c r="SOQ210" s="96"/>
      <c r="SOR210" s="96"/>
      <c r="SOS210" s="96"/>
      <c r="SOT210" s="96"/>
      <c r="SOU210" s="96"/>
      <c r="SOV210" s="96"/>
      <c r="SOW210" s="96"/>
      <c r="SOX210" s="96"/>
      <c r="SOY210" s="96"/>
      <c r="SOZ210" s="96"/>
      <c r="SPA210" s="96"/>
      <c r="SPB210" s="96"/>
      <c r="SPC210" s="96"/>
      <c r="SPD210" s="96"/>
      <c r="SPE210" s="96"/>
      <c r="SPF210" s="96"/>
      <c r="SPG210" s="96"/>
      <c r="SPH210" s="96"/>
      <c r="SPI210" s="96"/>
      <c r="SPJ210" s="96"/>
      <c r="SPK210" s="96"/>
      <c r="SPL210" s="96"/>
      <c r="SPM210" s="96"/>
      <c r="SPN210" s="96"/>
      <c r="SPO210" s="96"/>
      <c r="SPP210" s="96"/>
      <c r="SPQ210" s="96"/>
      <c r="SPR210" s="96"/>
      <c r="SPS210" s="96"/>
      <c r="SPT210" s="96"/>
      <c r="SPU210" s="96"/>
      <c r="SPV210" s="96"/>
      <c r="SPW210" s="96"/>
      <c r="SPX210" s="96"/>
      <c r="SPY210" s="96"/>
      <c r="SPZ210" s="96"/>
      <c r="SQA210" s="96"/>
      <c r="SQB210" s="96"/>
      <c r="SQC210" s="96"/>
      <c r="SQD210" s="96"/>
      <c r="SQE210" s="96"/>
      <c r="SQF210" s="96"/>
      <c r="SQG210" s="96"/>
      <c r="SQH210" s="96"/>
      <c r="SQI210" s="96"/>
      <c r="SQJ210" s="96"/>
      <c r="SQK210" s="96"/>
      <c r="SQL210" s="96"/>
      <c r="SQM210" s="96"/>
      <c r="SQN210" s="96"/>
      <c r="SQO210" s="96"/>
      <c r="SQP210" s="96"/>
      <c r="SQQ210" s="96"/>
      <c r="SQR210" s="96"/>
      <c r="SQS210" s="96"/>
      <c r="SQT210" s="96"/>
      <c r="SQU210" s="96"/>
      <c r="SQV210" s="96"/>
      <c r="SQW210" s="96"/>
      <c r="SQX210" s="96"/>
      <c r="SQY210" s="96"/>
      <c r="SQZ210" s="96"/>
      <c r="SRA210" s="96"/>
      <c r="SRB210" s="96"/>
      <c r="SRC210" s="96"/>
      <c r="SRD210" s="96"/>
      <c r="SRE210" s="96"/>
      <c r="SRF210" s="96"/>
      <c r="SRG210" s="96"/>
      <c r="SRH210" s="96"/>
      <c r="SRI210" s="96"/>
      <c r="SRJ210" s="96"/>
      <c r="SRK210" s="96"/>
      <c r="SRL210" s="96"/>
      <c r="SRM210" s="96"/>
      <c r="SRN210" s="96"/>
      <c r="SRO210" s="96"/>
      <c r="SRP210" s="96"/>
      <c r="SRQ210" s="96"/>
      <c r="SRR210" s="96"/>
      <c r="SRS210" s="96"/>
      <c r="SRT210" s="96"/>
      <c r="SRU210" s="96"/>
      <c r="SRV210" s="96"/>
      <c r="SRW210" s="96"/>
      <c r="SRX210" s="96"/>
      <c r="SRY210" s="96"/>
      <c r="SRZ210" s="96"/>
      <c r="SSA210" s="96"/>
      <c r="SSB210" s="96"/>
      <c r="SSC210" s="96"/>
      <c r="SSD210" s="96"/>
      <c r="SSE210" s="96"/>
      <c r="SSF210" s="96"/>
      <c r="SSG210" s="96"/>
      <c r="SSH210" s="96"/>
      <c r="SSI210" s="96"/>
      <c r="SSJ210" s="96"/>
      <c r="SSK210" s="96"/>
      <c r="SSL210" s="96"/>
      <c r="SSM210" s="96"/>
      <c r="SSN210" s="96"/>
      <c r="SSO210" s="96"/>
      <c r="SSP210" s="96"/>
      <c r="SSQ210" s="96"/>
      <c r="SSR210" s="96"/>
      <c r="SSS210" s="96"/>
      <c r="SST210" s="96"/>
      <c r="SSU210" s="96"/>
      <c r="SSV210" s="96"/>
      <c r="SSW210" s="96"/>
      <c r="SSX210" s="96"/>
      <c r="SSY210" s="96"/>
      <c r="SSZ210" s="96"/>
      <c r="STA210" s="96"/>
      <c r="STB210" s="96"/>
      <c r="STC210" s="96"/>
      <c r="STD210" s="96"/>
      <c r="STE210" s="96"/>
      <c r="STF210" s="96"/>
      <c r="STG210" s="96"/>
      <c r="STH210" s="96"/>
      <c r="STI210" s="96"/>
      <c r="STJ210" s="96"/>
      <c r="STK210" s="96"/>
      <c r="STL210" s="96"/>
      <c r="STM210" s="96"/>
      <c r="STN210" s="96"/>
      <c r="STO210" s="96"/>
      <c r="STP210" s="96"/>
      <c r="STQ210" s="96"/>
      <c r="STR210" s="96"/>
      <c r="STS210" s="96"/>
      <c r="STT210" s="96"/>
      <c r="STU210" s="96"/>
      <c r="STV210" s="96"/>
      <c r="STW210" s="96"/>
      <c r="STX210" s="96"/>
      <c r="STY210" s="96"/>
      <c r="STZ210" s="96"/>
      <c r="SUA210" s="96"/>
      <c r="SUB210" s="96"/>
      <c r="SUC210" s="96"/>
      <c r="SUD210" s="96"/>
      <c r="SUE210" s="96"/>
      <c r="SUF210" s="96"/>
      <c r="SUG210" s="96"/>
      <c r="SUH210" s="96"/>
      <c r="SUI210" s="96"/>
      <c r="SUJ210" s="96"/>
      <c r="SUK210" s="96"/>
      <c r="SUL210" s="96"/>
      <c r="SUM210" s="96"/>
      <c r="SUN210" s="96"/>
      <c r="SUO210" s="96"/>
      <c r="SUP210" s="96"/>
      <c r="SUQ210" s="96"/>
      <c r="SUR210" s="96"/>
      <c r="SUS210" s="96"/>
      <c r="SUT210" s="96"/>
      <c r="SUU210" s="96"/>
      <c r="SUV210" s="96"/>
      <c r="SUW210" s="96"/>
      <c r="SUX210" s="96"/>
      <c r="SUY210" s="96"/>
      <c r="SUZ210" s="96"/>
      <c r="SVA210" s="96"/>
      <c r="SVB210" s="96"/>
      <c r="SVC210" s="96"/>
      <c r="SVD210" s="96"/>
      <c r="SVE210" s="96"/>
      <c r="SVF210" s="96"/>
      <c r="SVG210" s="96"/>
      <c r="SVH210" s="96"/>
      <c r="SVI210" s="96"/>
      <c r="SVJ210" s="96"/>
      <c r="SVK210" s="96"/>
      <c r="SVL210" s="96"/>
      <c r="SVM210" s="96"/>
      <c r="SVN210" s="96"/>
      <c r="SVO210" s="96"/>
      <c r="SVP210" s="96"/>
      <c r="SVQ210" s="96"/>
      <c r="SVR210" s="96"/>
      <c r="SVS210" s="96"/>
      <c r="SVT210" s="96"/>
      <c r="SVU210" s="96"/>
      <c r="SVV210" s="96"/>
      <c r="SVW210" s="96"/>
      <c r="SVX210" s="96"/>
      <c r="SVY210" s="96"/>
      <c r="SVZ210" s="96"/>
      <c r="SWA210" s="96"/>
      <c r="SWB210" s="96"/>
      <c r="SWC210" s="96"/>
      <c r="SWD210" s="96"/>
      <c r="SWE210" s="96"/>
      <c r="SWF210" s="96"/>
      <c r="SWG210" s="96"/>
      <c r="SWH210" s="96"/>
      <c r="SWI210" s="96"/>
      <c r="SWJ210" s="96"/>
      <c r="SWK210" s="96"/>
      <c r="SWL210" s="96"/>
      <c r="SWM210" s="96"/>
      <c r="SWN210" s="96"/>
      <c r="SWO210" s="96"/>
      <c r="SWP210" s="96"/>
      <c r="SWQ210" s="96"/>
      <c r="SWR210" s="96"/>
      <c r="SWS210" s="96"/>
      <c r="SWT210" s="96"/>
      <c r="SWU210" s="96"/>
      <c r="SWV210" s="96"/>
      <c r="SWW210" s="96"/>
      <c r="SWX210" s="96"/>
      <c r="SWY210" s="96"/>
      <c r="SWZ210" s="96"/>
      <c r="SXA210" s="96"/>
      <c r="SXB210" s="96"/>
      <c r="SXC210" s="96"/>
      <c r="SXD210" s="96"/>
      <c r="SXE210" s="96"/>
      <c r="SXF210" s="96"/>
      <c r="SXG210" s="96"/>
      <c r="SXH210" s="96"/>
      <c r="SXI210" s="96"/>
      <c r="SXJ210" s="96"/>
      <c r="SXK210" s="96"/>
      <c r="SXL210" s="96"/>
      <c r="SXM210" s="96"/>
      <c r="SXN210" s="96"/>
      <c r="SXO210" s="96"/>
      <c r="SXP210" s="96"/>
      <c r="SXQ210" s="96"/>
      <c r="SXR210" s="96"/>
      <c r="SXS210" s="96"/>
      <c r="SXT210" s="96"/>
      <c r="SXU210" s="96"/>
      <c r="SXV210" s="96"/>
      <c r="SXW210" s="96"/>
      <c r="SXX210" s="96"/>
      <c r="SXY210" s="96"/>
      <c r="SXZ210" s="96"/>
      <c r="SYA210" s="96"/>
      <c r="SYB210" s="96"/>
      <c r="SYC210" s="96"/>
      <c r="SYD210" s="96"/>
      <c r="SYE210" s="96"/>
      <c r="SYF210" s="96"/>
      <c r="SYG210" s="96"/>
      <c r="SYH210" s="96"/>
      <c r="SYI210" s="96"/>
      <c r="SYJ210" s="96"/>
      <c r="SYK210" s="96"/>
      <c r="SYL210" s="96"/>
      <c r="SYM210" s="96"/>
      <c r="SYN210" s="96"/>
      <c r="SYO210" s="96"/>
      <c r="SYP210" s="96"/>
      <c r="SYQ210" s="96"/>
      <c r="SYR210" s="96"/>
      <c r="SYS210" s="96"/>
      <c r="SYT210" s="96"/>
      <c r="SYU210" s="96"/>
      <c r="SYV210" s="96"/>
      <c r="SYW210" s="96"/>
      <c r="SYX210" s="96"/>
      <c r="SYY210" s="96"/>
      <c r="SYZ210" s="96"/>
      <c r="SZA210" s="96"/>
      <c r="SZB210" s="96"/>
      <c r="SZC210" s="96"/>
      <c r="SZD210" s="96"/>
      <c r="SZE210" s="96"/>
      <c r="SZF210" s="96"/>
      <c r="SZG210" s="96"/>
      <c r="SZH210" s="96"/>
      <c r="SZI210" s="96"/>
      <c r="SZJ210" s="96"/>
      <c r="SZK210" s="96"/>
      <c r="SZL210" s="96"/>
      <c r="SZM210" s="96"/>
      <c r="SZN210" s="96"/>
      <c r="SZO210" s="96"/>
      <c r="SZP210" s="96"/>
      <c r="SZQ210" s="96"/>
      <c r="SZR210" s="96"/>
      <c r="SZS210" s="96"/>
      <c r="SZT210" s="96"/>
      <c r="SZU210" s="96"/>
      <c r="SZV210" s="96"/>
      <c r="SZW210" s="96"/>
      <c r="SZX210" s="96"/>
      <c r="SZY210" s="96"/>
      <c r="SZZ210" s="96"/>
      <c r="TAA210" s="96"/>
      <c r="TAB210" s="96"/>
      <c r="TAC210" s="96"/>
      <c r="TAD210" s="96"/>
      <c r="TAE210" s="96"/>
      <c r="TAF210" s="96"/>
      <c r="TAG210" s="96"/>
      <c r="TAH210" s="96"/>
      <c r="TAI210" s="96"/>
      <c r="TAJ210" s="96"/>
      <c r="TAK210" s="96"/>
      <c r="TAL210" s="96"/>
      <c r="TAM210" s="96"/>
      <c r="TAN210" s="96"/>
      <c r="TAO210" s="96"/>
      <c r="TAP210" s="96"/>
      <c r="TAQ210" s="96"/>
      <c r="TAR210" s="96"/>
      <c r="TAS210" s="96"/>
      <c r="TAT210" s="96"/>
      <c r="TAU210" s="96"/>
      <c r="TAV210" s="96"/>
      <c r="TAW210" s="96"/>
      <c r="TAX210" s="96"/>
      <c r="TAY210" s="96"/>
      <c r="TAZ210" s="96"/>
      <c r="TBA210" s="96"/>
      <c r="TBB210" s="96"/>
      <c r="TBC210" s="96"/>
      <c r="TBD210" s="96"/>
      <c r="TBE210" s="96"/>
      <c r="TBF210" s="96"/>
      <c r="TBG210" s="96"/>
      <c r="TBH210" s="96"/>
      <c r="TBI210" s="96"/>
      <c r="TBJ210" s="96"/>
      <c r="TBK210" s="96"/>
      <c r="TBL210" s="96"/>
      <c r="TBM210" s="96"/>
      <c r="TBN210" s="96"/>
      <c r="TBO210" s="96"/>
      <c r="TBP210" s="96"/>
      <c r="TBQ210" s="96"/>
      <c r="TBR210" s="96"/>
      <c r="TBS210" s="96"/>
      <c r="TBT210" s="96"/>
      <c r="TBU210" s="96"/>
      <c r="TBV210" s="96"/>
      <c r="TBW210" s="96"/>
      <c r="TBX210" s="96"/>
      <c r="TBY210" s="96"/>
      <c r="TBZ210" s="96"/>
      <c r="TCA210" s="96"/>
      <c r="TCB210" s="96"/>
      <c r="TCC210" s="96"/>
      <c r="TCD210" s="96"/>
      <c r="TCE210" s="96"/>
      <c r="TCF210" s="96"/>
      <c r="TCG210" s="96"/>
      <c r="TCH210" s="96"/>
      <c r="TCI210" s="96"/>
      <c r="TCJ210" s="96"/>
      <c r="TCK210" s="96"/>
      <c r="TCL210" s="96"/>
      <c r="TCM210" s="96"/>
      <c r="TCN210" s="96"/>
      <c r="TCO210" s="96"/>
      <c r="TCP210" s="96"/>
      <c r="TCQ210" s="96"/>
      <c r="TCR210" s="96"/>
      <c r="TCS210" s="96"/>
      <c r="TCT210" s="96"/>
      <c r="TCU210" s="96"/>
      <c r="TCV210" s="96"/>
      <c r="TCW210" s="96"/>
      <c r="TCX210" s="96"/>
      <c r="TCY210" s="96"/>
      <c r="TCZ210" s="96"/>
      <c r="TDA210" s="96"/>
      <c r="TDB210" s="96"/>
      <c r="TDC210" s="96"/>
      <c r="TDD210" s="96"/>
      <c r="TDE210" s="96"/>
      <c r="TDF210" s="96"/>
      <c r="TDG210" s="96"/>
      <c r="TDH210" s="96"/>
      <c r="TDI210" s="96"/>
      <c r="TDJ210" s="96"/>
      <c r="TDK210" s="96"/>
      <c r="TDL210" s="96"/>
      <c r="TDM210" s="96"/>
      <c r="TDN210" s="96"/>
      <c r="TDO210" s="96"/>
      <c r="TDP210" s="96"/>
      <c r="TDQ210" s="96"/>
      <c r="TDR210" s="96"/>
      <c r="TDS210" s="96"/>
      <c r="TDT210" s="96"/>
      <c r="TDU210" s="96"/>
      <c r="TDV210" s="96"/>
      <c r="TDW210" s="96"/>
      <c r="TDX210" s="96"/>
      <c r="TDY210" s="96"/>
      <c r="TDZ210" s="96"/>
      <c r="TEA210" s="96"/>
      <c r="TEB210" s="96"/>
      <c r="TEC210" s="96"/>
      <c r="TED210" s="96"/>
      <c r="TEE210" s="96"/>
      <c r="TEF210" s="96"/>
      <c r="TEG210" s="96"/>
      <c r="TEH210" s="96"/>
      <c r="TEI210" s="96"/>
      <c r="TEJ210" s="96"/>
      <c r="TEK210" s="96"/>
      <c r="TEL210" s="96"/>
      <c r="TEM210" s="96"/>
      <c r="TEN210" s="96"/>
      <c r="TEO210" s="96"/>
      <c r="TEP210" s="96"/>
      <c r="TEQ210" s="96"/>
      <c r="TER210" s="96"/>
      <c r="TES210" s="96"/>
      <c r="TET210" s="96"/>
      <c r="TEU210" s="96"/>
      <c r="TEV210" s="96"/>
      <c r="TEW210" s="96"/>
      <c r="TEX210" s="96"/>
      <c r="TEY210" s="96"/>
      <c r="TEZ210" s="96"/>
      <c r="TFA210" s="96"/>
      <c r="TFB210" s="96"/>
      <c r="TFC210" s="96"/>
      <c r="TFD210" s="96"/>
      <c r="TFE210" s="96"/>
      <c r="TFF210" s="96"/>
      <c r="TFG210" s="96"/>
      <c r="TFH210" s="96"/>
      <c r="TFI210" s="96"/>
      <c r="TFJ210" s="96"/>
      <c r="TFK210" s="96"/>
      <c r="TFL210" s="96"/>
      <c r="TFM210" s="96"/>
      <c r="TFN210" s="96"/>
      <c r="TFO210" s="96"/>
      <c r="TFP210" s="96"/>
      <c r="TFQ210" s="96"/>
      <c r="TFR210" s="96"/>
      <c r="TFS210" s="96"/>
      <c r="TFT210" s="96"/>
      <c r="TFU210" s="96"/>
      <c r="TFV210" s="96"/>
      <c r="TFW210" s="96"/>
      <c r="TFX210" s="96"/>
      <c r="TFY210" s="96"/>
      <c r="TFZ210" s="96"/>
      <c r="TGA210" s="96"/>
      <c r="TGB210" s="96"/>
      <c r="TGC210" s="96"/>
      <c r="TGD210" s="96"/>
      <c r="TGE210" s="96"/>
      <c r="TGF210" s="96"/>
      <c r="TGG210" s="96"/>
      <c r="TGH210" s="96"/>
      <c r="TGI210" s="96"/>
      <c r="TGJ210" s="96"/>
      <c r="TGK210" s="96"/>
      <c r="TGL210" s="96"/>
      <c r="TGM210" s="96"/>
      <c r="TGN210" s="96"/>
      <c r="TGO210" s="96"/>
      <c r="TGP210" s="96"/>
      <c r="TGQ210" s="96"/>
      <c r="TGR210" s="96"/>
      <c r="TGS210" s="96"/>
      <c r="TGT210" s="96"/>
      <c r="TGU210" s="96"/>
      <c r="TGV210" s="96"/>
      <c r="TGW210" s="96"/>
      <c r="TGX210" s="96"/>
      <c r="TGY210" s="96"/>
      <c r="TGZ210" s="96"/>
      <c r="THA210" s="96"/>
      <c r="THB210" s="96"/>
      <c r="THC210" s="96"/>
      <c r="THD210" s="96"/>
      <c r="THE210" s="96"/>
      <c r="THF210" s="96"/>
      <c r="THG210" s="96"/>
      <c r="THH210" s="96"/>
      <c r="THI210" s="96"/>
      <c r="THJ210" s="96"/>
      <c r="THK210" s="96"/>
      <c r="THL210" s="96"/>
      <c r="THM210" s="96"/>
      <c r="THN210" s="96"/>
      <c r="THO210" s="96"/>
      <c r="THP210" s="96"/>
      <c r="THQ210" s="96"/>
      <c r="THR210" s="96"/>
      <c r="THS210" s="96"/>
      <c r="THT210" s="96"/>
      <c r="THU210" s="96"/>
      <c r="THV210" s="96"/>
      <c r="THW210" s="96"/>
      <c r="THX210" s="96"/>
      <c r="THY210" s="96"/>
      <c r="THZ210" s="96"/>
      <c r="TIA210" s="96"/>
      <c r="TIB210" s="96"/>
      <c r="TIC210" s="96"/>
      <c r="TID210" s="96"/>
      <c r="TIE210" s="96"/>
      <c r="TIF210" s="96"/>
      <c r="TIG210" s="96"/>
      <c r="TIH210" s="96"/>
      <c r="TII210" s="96"/>
      <c r="TIJ210" s="96"/>
      <c r="TIK210" s="96"/>
      <c r="TIL210" s="96"/>
      <c r="TIM210" s="96"/>
      <c r="TIN210" s="96"/>
      <c r="TIO210" s="96"/>
      <c r="TIP210" s="96"/>
      <c r="TIQ210" s="96"/>
      <c r="TIR210" s="96"/>
      <c r="TIS210" s="96"/>
      <c r="TIT210" s="96"/>
      <c r="TIU210" s="96"/>
      <c r="TIV210" s="96"/>
      <c r="TIW210" s="96"/>
      <c r="TIX210" s="96"/>
      <c r="TIY210" s="96"/>
      <c r="TIZ210" s="96"/>
      <c r="TJA210" s="96"/>
      <c r="TJB210" s="96"/>
      <c r="TJC210" s="96"/>
      <c r="TJD210" s="96"/>
      <c r="TJE210" s="96"/>
      <c r="TJF210" s="96"/>
      <c r="TJG210" s="96"/>
      <c r="TJH210" s="96"/>
      <c r="TJI210" s="96"/>
      <c r="TJJ210" s="96"/>
      <c r="TJK210" s="96"/>
      <c r="TJL210" s="96"/>
      <c r="TJM210" s="96"/>
      <c r="TJN210" s="96"/>
      <c r="TJO210" s="96"/>
      <c r="TJP210" s="96"/>
      <c r="TJQ210" s="96"/>
      <c r="TJR210" s="96"/>
      <c r="TJS210" s="96"/>
      <c r="TJT210" s="96"/>
      <c r="TJU210" s="96"/>
      <c r="TJV210" s="96"/>
      <c r="TJW210" s="96"/>
      <c r="TJX210" s="96"/>
      <c r="TJY210" s="96"/>
      <c r="TJZ210" s="96"/>
      <c r="TKA210" s="96"/>
      <c r="TKB210" s="96"/>
      <c r="TKC210" s="96"/>
      <c r="TKD210" s="96"/>
      <c r="TKE210" s="96"/>
      <c r="TKF210" s="96"/>
      <c r="TKG210" s="96"/>
      <c r="TKH210" s="96"/>
      <c r="TKI210" s="96"/>
      <c r="TKJ210" s="96"/>
      <c r="TKK210" s="96"/>
      <c r="TKL210" s="96"/>
      <c r="TKM210" s="96"/>
      <c r="TKN210" s="96"/>
      <c r="TKO210" s="96"/>
      <c r="TKP210" s="96"/>
      <c r="TKQ210" s="96"/>
      <c r="TKR210" s="96"/>
      <c r="TKS210" s="96"/>
      <c r="TKT210" s="96"/>
      <c r="TKU210" s="96"/>
      <c r="TKV210" s="96"/>
      <c r="TKW210" s="96"/>
      <c r="TKX210" s="96"/>
      <c r="TKY210" s="96"/>
      <c r="TKZ210" s="96"/>
      <c r="TLA210" s="96"/>
      <c r="TLB210" s="96"/>
      <c r="TLC210" s="96"/>
      <c r="TLD210" s="96"/>
      <c r="TLE210" s="96"/>
      <c r="TLF210" s="96"/>
      <c r="TLG210" s="96"/>
      <c r="TLH210" s="96"/>
      <c r="TLI210" s="96"/>
      <c r="TLJ210" s="96"/>
      <c r="TLK210" s="96"/>
      <c r="TLL210" s="96"/>
      <c r="TLM210" s="96"/>
      <c r="TLN210" s="96"/>
      <c r="TLO210" s="96"/>
      <c r="TLP210" s="96"/>
      <c r="TLQ210" s="96"/>
      <c r="TLR210" s="96"/>
      <c r="TLS210" s="96"/>
      <c r="TLT210" s="96"/>
      <c r="TLU210" s="96"/>
      <c r="TLV210" s="96"/>
      <c r="TLW210" s="96"/>
      <c r="TLX210" s="96"/>
      <c r="TLY210" s="96"/>
      <c r="TLZ210" s="96"/>
      <c r="TMA210" s="96"/>
      <c r="TMB210" s="96"/>
      <c r="TMC210" s="96"/>
      <c r="TMD210" s="96"/>
      <c r="TME210" s="96"/>
      <c r="TMF210" s="96"/>
      <c r="TMG210" s="96"/>
      <c r="TMH210" s="96"/>
      <c r="TMI210" s="96"/>
      <c r="TMJ210" s="96"/>
      <c r="TMK210" s="96"/>
      <c r="TML210" s="96"/>
      <c r="TMM210" s="96"/>
      <c r="TMN210" s="96"/>
      <c r="TMO210" s="96"/>
      <c r="TMP210" s="96"/>
      <c r="TMQ210" s="96"/>
      <c r="TMR210" s="96"/>
      <c r="TMS210" s="96"/>
      <c r="TMT210" s="96"/>
      <c r="TMU210" s="96"/>
      <c r="TMV210" s="96"/>
      <c r="TMW210" s="96"/>
      <c r="TMX210" s="96"/>
      <c r="TMY210" s="96"/>
      <c r="TMZ210" s="96"/>
      <c r="TNA210" s="96"/>
      <c r="TNB210" s="96"/>
      <c r="TNC210" s="96"/>
      <c r="TND210" s="96"/>
      <c r="TNE210" s="96"/>
      <c r="TNF210" s="96"/>
      <c r="TNG210" s="96"/>
      <c r="TNH210" s="96"/>
      <c r="TNI210" s="96"/>
      <c r="TNJ210" s="96"/>
      <c r="TNK210" s="96"/>
      <c r="TNL210" s="96"/>
      <c r="TNM210" s="96"/>
      <c r="TNN210" s="96"/>
      <c r="TNO210" s="96"/>
      <c r="TNP210" s="96"/>
      <c r="TNQ210" s="96"/>
      <c r="TNR210" s="96"/>
      <c r="TNS210" s="96"/>
      <c r="TNT210" s="96"/>
      <c r="TNU210" s="96"/>
      <c r="TNV210" s="96"/>
      <c r="TNW210" s="96"/>
      <c r="TNX210" s="96"/>
      <c r="TNY210" s="96"/>
      <c r="TNZ210" s="96"/>
      <c r="TOA210" s="96"/>
      <c r="TOB210" s="96"/>
      <c r="TOC210" s="96"/>
      <c r="TOD210" s="96"/>
      <c r="TOE210" s="96"/>
      <c r="TOF210" s="96"/>
      <c r="TOG210" s="96"/>
      <c r="TOH210" s="96"/>
      <c r="TOI210" s="96"/>
      <c r="TOJ210" s="96"/>
      <c r="TOK210" s="96"/>
      <c r="TOL210" s="96"/>
      <c r="TOM210" s="96"/>
      <c r="TON210" s="96"/>
      <c r="TOO210" s="96"/>
      <c r="TOP210" s="96"/>
      <c r="TOQ210" s="96"/>
      <c r="TOR210" s="96"/>
      <c r="TOS210" s="96"/>
      <c r="TOT210" s="96"/>
      <c r="TOU210" s="96"/>
      <c r="TOV210" s="96"/>
      <c r="TOW210" s="96"/>
      <c r="TOX210" s="96"/>
      <c r="TOY210" s="96"/>
      <c r="TOZ210" s="96"/>
      <c r="TPA210" s="96"/>
      <c r="TPB210" s="96"/>
      <c r="TPC210" s="96"/>
      <c r="TPD210" s="96"/>
      <c r="TPE210" s="96"/>
      <c r="TPF210" s="96"/>
      <c r="TPG210" s="96"/>
      <c r="TPH210" s="96"/>
      <c r="TPI210" s="96"/>
      <c r="TPJ210" s="96"/>
      <c r="TPK210" s="96"/>
      <c r="TPL210" s="96"/>
      <c r="TPM210" s="96"/>
      <c r="TPN210" s="96"/>
      <c r="TPO210" s="96"/>
      <c r="TPP210" s="96"/>
      <c r="TPQ210" s="96"/>
      <c r="TPR210" s="96"/>
      <c r="TPS210" s="96"/>
      <c r="TPT210" s="96"/>
      <c r="TPU210" s="96"/>
      <c r="TPV210" s="96"/>
      <c r="TPW210" s="96"/>
      <c r="TPX210" s="96"/>
      <c r="TPY210" s="96"/>
      <c r="TPZ210" s="96"/>
      <c r="TQA210" s="96"/>
      <c r="TQB210" s="96"/>
      <c r="TQC210" s="96"/>
      <c r="TQD210" s="96"/>
      <c r="TQE210" s="96"/>
      <c r="TQF210" s="96"/>
      <c r="TQG210" s="96"/>
      <c r="TQH210" s="96"/>
      <c r="TQI210" s="96"/>
      <c r="TQJ210" s="96"/>
      <c r="TQK210" s="96"/>
      <c r="TQL210" s="96"/>
      <c r="TQM210" s="96"/>
      <c r="TQN210" s="96"/>
      <c r="TQO210" s="96"/>
      <c r="TQP210" s="96"/>
      <c r="TQQ210" s="96"/>
      <c r="TQR210" s="96"/>
      <c r="TQS210" s="96"/>
      <c r="TQT210" s="96"/>
      <c r="TQU210" s="96"/>
      <c r="TQV210" s="96"/>
      <c r="TQW210" s="96"/>
      <c r="TQX210" s="96"/>
      <c r="TQY210" s="96"/>
      <c r="TQZ210" s="96"/>
      <c r="TRA210" s="96"/>
      <c r="TRB210" s="96"/>
      <c r="TRC210" s="96"/>
      <c r="TRD210" s="96"/>
      <c r="TRE210" s="96"/>
      <c r="TRF210" s="96"/>
      <c r="TRG210" s="96"/>
      <c r="TRH210" s="96"/>
      <c r="TRI210" s="96"/>
      <c r="TRJ210" s="96"/>
      <c r="TRK210" s="96"/>
      <c r="TRL210" s="96"/>
      <c r="TRM210" s="96"/>
      <c r="TRN210" s="96"/>
      <c r="TRO210" s="96"/>
      <c r="TRP210" s="96"/>
      <c r="TRQ210" s="96"/>
      <c r="TRR210" s="96"/>
      <c r="TRS210" s="96"/>
      <c r="TRT210" s="96"/>
      <c r="TRU210" s="96"/>
      <c r="TRV210" s="96"/>
      <c r="TRW210" s="96"/>
      <c r="TRX210" s="96"/>
      <c r="TRY210" s="96"/>
      <c r="TRZ210" s="96"/>
      <c r="TSA210" s="96"/>
      <c r="TSB210" s="96"/>
      <c r="TSC210" s="96"/>
      <c r="TSD210" s="96"/>
      <c r="TSE210" s="96"/>
      <c r="TSF210" s="96"/>
      <c r="TSG210" s="96"/>
      <c r="TSH210" s="96"/>
      <c r="TSI210" s="96"/>
      <c r="TSJ210" s="96"/>
      <c r="TSK210" s="96"/>
      <c r="TSL210" s="96"/>
      <c r="TSM210" s="96"/>
      <c r="TSN210" s="96"/>
      <c r="TSO210" s="96"/>
      <c r="TSP210" s="96"/>
      <c r="TSQ210" s="96"/>
      <c r="TSR210" s="96"/>
      <c r="TSS210" s="96"/>
      <c r="TST210" s="96"/>
      <c r="TSU210" s="96"/>
      <c r="TSV210" s="96"/>
      <c r="TSW210" s="96"/>
      <c r="TSX210" s="96"/>
      <c r="TSY210" s="96"/>
      <c r="TSZ210" s="96"/>
      <c r="TTA210" s="96"/>
      <c r="TTB210" s="96"/>
      <c r="TTC210" s="96"/>
      <c r="TTD210" s="96"/>
      <c r="TTE210" s="96"/>
      <c r="TTF210" s="96"/>
      <c r="TTG210" s="96"/>
      <c r="TTH210" s="96"/>
      <c r="TTI210" s="96"/>
      <c r="TTJ210" s="96"/>
      <c r="TTK210" s="96"/>
      <c r="TTL210" s="96"/>
      <c r="TTM210" s="96"/>
      <c r="TTN210" s="96"/>
      <c r="TTO210" s="96"/>
      <c r="TTP210" s="96"/>
      <c r="TTQ210" s="96"/>
      <c r="TTR210" s="96"/>
      <c r="TTS210" s="96"/>
      <c r="TTT210" s="96"/>
      <c r="TTU210" s="96"/>
      <c r="TTV210" s="96"/>
      <c r="TTW210" s="96"/>
      <c r="TTX210" s="96"/>
      <c r="TTY210" s="96"/>
      <c r="TTZ210" s="96"/>
      <c r="TUA210" s="96"/>
      <c r="TUB210" s="96"/>
      <c r="TUC210" s="96"/>
      <c r="TUD210" s="96"/>
      <c r="TUE210" s="96"/>
      <c r="TUF210" s="96"/>
      <c r="TUG210" s="96"/>
      <c r="TUH210" s="96"/>
      <c r="TUI210" s="96"/>
      <c r="TUJ210" s="96"/>
      <c r="TUK210" s="96"/>
      <c r="TUL210" s="96"/>
      <c r="TUM210" s="96"/>
      <c r="TUN210" s="96"/>
      <c r="TUO210" s="96"/>
      <c r="TUP210" s="96"/>
      <c r="TUQ210" s="96"/>
      <c r="TUR210" s="96"/>
      <c r="TUS210" s="96"/>
      <c r="TUT210" s="96"/>
      <c r="TUU210" s="96"/>
      <c r="TUV210" s="96"/>
      <c r="TUW210" s="96"/>
      <c r="TUX210" s="96"/>
      <c r="TUY210" s="96"/>
      <c r="TUZ210" s="96"/>
      <c r="TVA210" s="96"/>
      <c r="TVB210" s="96"/>
      <c r="TVC210" s="96"/>
      <c r="TVD210" s="96"/>
      <c r="TVE210" s="96"/>
      <c r="TVF210" s="96"/>
      <c r="TVG210" s="96"/>
      <c r="TVH210" s="96"/>
      <c r="TVI210" s="96"/>
      <c r="TVJ210" s="96"/>
      <c r="TVK210" s="96"/>
      <c r="TVL210" s="96"/>
      <c r="TVM210" s="96"/>
      <c r="TVN210" s="96"/>
      <c r="TVO210" s="96"/>
      <c r="TVP210" s="96"/>
      <c r="TVQ210" s="96"/>
      <c r="TVR210" s="96"/>
      <c r="TVS210" s="96"/>
      <c r="TVT210" s="96"/>
      <c r="TVU210" s="96"/>
      <c r="TVV210" s="96"/>
      <c r="TVW210" s="96"/>
      <c r="TVX210" s="96"/>
      <c r="TVY210" s="96"/>
      <c r="TVZ210" s="96"/>
      <c r="TWA210" s="96"/>
      <c r="TWB210" s="96"/>
      <c r="TWC210" s="96"/>
      <c r="TWD210" s="96"/>
      <c r="TWE210" s="96"/>
      <c r="TWF210" s="96"/>
      <c r="TWG210" s="96"/>
      <c r="TWH210" s="96"/>
      <c r="TWI210" s="96"/>
      <c r="TWJ210" s="96"/>
      <c r="TWK210" s="96"/>
      <c r="TWL210" s="96"/>
      <c r="TWM210" s="96"/>
      <c r="TWN210" s="96"/>
      <c r="TWO210" s="96"/>
      <c r="TWP210" s="96"/>
      <c r="TWQ210" s="96"/>
      <c r="TWR210" s="96"/>
      <c r="TWS210" s="96"/>
      <c r="TWT210" s="96"/>
      <c r="TWU210" s="96"/>
      <c r="TWV210" s="96"/>
      <c r="TWW210" s="96"/>
      <c r="TWX210" s="96"/>
      <c r="TWY210" s="96"/>
      <c r="TWZ210" s="96"/>
      <c r="TXA210" s="96"/>
      <c r="TXB210" s="96"/>
      <c r="TXC210" s="96"/>
      <c r="TXD210" s="96"/>
      <c r="TXE210" s="96"/>
      <c r="TXF210" s="96"/>
      <c r="TXG210" s="96"/>
      <c r="TXH210" s="96"/>
      <c r="TXI210" s="96"/>
      <c r="TXJ210" s="96"/>
      <c r="TXK210" s="96"/>
      <c r="TXL210" s="96"/>
      <c r="TXM210" s="96"/>
      <c r="TXN210" s="96"/>
      <c r="TXO210" s="96"/>
      <c r="TXP210" s="96"/>
      <c r="TXQ210" s="96"/>
      <c r="TXR210" s="96"/>
      <c r="TXS210" s="96"/>
      <c r="TXT210" s="96"/>
      <c r="TXU210" s="96"/>
      <c r="TXV210" s="96"/>
      <c r="TXW210" s="96"/>
      <c r="TXX210" s="96"/>
      <c r="TXY210" s="96"/>
      <c r="TXZ210" s="96"/>
      <c r="TYA210" s="96"/>
      <c r="TYB210" s="96"/>
      <c r="TYC210" s="96"/>
      <c r="TYD210" s="96"/>
      <c r="TYE210" s="96"/>
      <c r="TYF210" s="96"/>
      <c r="TYG210" s="96"/>
      <c r="TYH210" s="96"/>
      <c r="TYI210" s="96"/>
      <c r="TYJ210" s="96"/>
      <c r="TYK210" s="96"/>
      <c r="TYL210" s="96"/>
      <c r="TYM210" s="96"/>
      <c r="TYN210" s="96"/>
      <c r="TYO210" s="96"/>
      <c r="TYP210" s="96"/>
      <c r="TYQ210" s="96"/>
      <c r="TYR210" s="96"/>
      <c r="TYS210" s="96"/>
      <c r="TYT210" s="96"/>
      <c r="TYU210" s="96"/>
      <c r="TYV210" s="96"/>
      <c r="TYW210" s="96"/>
      <c r="TYX210" s="96"/>
      <c r="TYY210" s="96"/>
      <c r="TYZ210" s="96"/>
      <c r="TZA210" s="96"/>
      <c r="TZB210" s="96"/>
      <c r="TZC210" s="96"/>
      <c r="TZD210" s="96"/>
      <c r="TZE210" s="96"/>
      <c r="TZF210" s="96"/>
      <c r="TZG210" s="96"/>
      <c r="TZH210" s="96"/>
      <c r="TZI210" s="96"/>
      <c r="TZJ210" s="96"/>
      <c r="TZK210" s="96"/>
      <c r="TZL210" s="96"/>
      <c r="TZM210" s="96"/>
      <c r="TZN210" s="96"/>
      <c r="TZO210" s="96"/>
      <c r="TZP210" s="96"/>
      <c r="TZQ210" s="96"/>
      <c r="TZR210" s="96"/>
      <c r="TZS210" s="96"/>
      <c r="TZT210" s="96"/>
      <c r="TZU210" s="96"/>
      <c r="TZV210" s="96"/>
      <c r="TZW210" s="96"/>
      <c r="TZX210" s="96"/>
      <c r="TZY210" s="96"/>
      <c r="TZZ210" s="96"/>
      <c r="UAA210" s="96"/>
      <c r="UAB210" s="96"/>
      <c r="UAC210" s="96"/>
      <c r="UAD210" s="96"/>
      <c r="UAE210" s="96"/>
      <c r="UAF210" s="96"/>
      <c r="UAG210" s="96"/>
      <c r="UAH210" s="96"/>
      <c r="UAI210" s="96"/>
      <c r="UAJ210" s="96"/>
      <c r="UAK210" s="96"/>
      <c r="UAL210" s="96"/>
      <c r="UAM210" s="96"/>
      <c r="UAN210" s="96"/>
      <c r="UAO210" s="96"/>
      <c r="UAP210" s="96"/>
      <c r="UAQ210" s="96"/>
      <c r="UAR210" s="96"/>
      <c r="UAS210" s="96"/>
      <c r="UAT210" s="96"/>
      <c r="UAU210" s="96"/>
      <c r="UAV210" s="96"/>
      <c r="UAW210" s="96"/>
      <c r="UAX210" s="96"/>
      <c r="UAY210" s="96"/>
      <c r="UAZ210" s="96"/>
      <c r="UBA210" s="96"/>
      <c r="UBB210" s="96"/>
      <c r="UBC210" s="96"/>
      <c r="UBD210" s="96"/>
      <c r="UBE210" s="96"/>
      <c r="UBF210" s="96"/>
      <c r="UBG210" s="96"/>
      <c r="UBH210" s="96"/>
      <c r="UBI210" s="96"/>
      <c r="UBJ210" s="96"/>
      <c r="UBK210" s="96"/>
      <c r="UBL210" s="96"/>
      <c r="UBM210" s="96"/>
      <c r="UBN210" s="96"/>
      <c r="UBO210" s="96"/>
      <c r="UBP210" s="96"/>
      <c r="UBQ210" s="96"/>
      <c r="UBR210" s="96"/>
      <c r="UBS210" s="96"/>
      <c r="UBT210" s="96"/>
      <c r="UBU210" s="96"/>
      <c r="UBV210" s="96"/>
      <c r="UBW210" s="96"/>
      <c r="UBX210" s="96"/>
      <c r="UBY210" s="96"/>
      <c r="UBZ210" s="96"/>
      <c r="UCA210" s="96"/>
      <c r="UCB210" s="96"/>
      <c r="UCC210" s="96"/>
      <c r="UCD210" s="96"/>
      <c r="UCE210" s="96"/>
      <c r="UCF210" s="96"/>
      <c r="UCG210" s="96"/>
      <c r="UCH210" s="96"/>
      <c r="UCI210" s="96"/>
      <c r="UCJ210" s="96"/>
      <c r="UCK210" s="96"/>
      <c r="UCL210" s="96"/>
      <c r="UCM210" s="96"/>
      <c r="UCN210" s="96"/>
      <c r="UCO210" s="96"/>
      <c r="UCP210" s="96"/>
      <c r="UCQ210" s="96"/>
      <c r="UCR210" s="96"/>
      <c r="UCS210" s="96"/>
      <c r="UCT210" s="96"/>
      <c r="UCU210" s="96"/>
      <c r="UCV210" s="96"/>
      <c r="UCW210" s="96"/>
      <c r="UCX210" s="96"/>
      <c r="UCY210" s="96"/>
      <c r="UCZ210" s="96"/>
      <c r="UDA210" s="96"/>
      <c r="UDB210" s="96"/>
      <c r="UDC210" s="96"/>
      <c r="UDD210" s="96"/>
      <c r="UDE210" s="96"/>
      <c r="UDF210" s="96"/>
      <c r="UDG210" s="96"/>
      <c r="UDH210" s="96"/>
      <c r="UDI210" s="96"/>
      <c r="UDJ210" s="96"/>
      <c r="UDK210" s="96"/>
      <c r="UDL210" s="96"/>
      <c r="UDM210" s="96"/>
      <c r="UDN210" s="96"/>
      <c r="UDO210" s="96"/>
      <c r="UDP210" s="96"/>
      <c r="UDQ210" s="96"/>
      <c r="UDR210" s="96"/>
      <c r="UDS210" s="96"/>
      <c r="UDT210" s="96"/>
      <c r="UDU210" s="96"/>
      <c r="UDV210" s="96"/>
      <c r="UDW210" s="96"/>
      <c r="UDX210" s="96"/>
      <c r="UDY210" s="96"/>
      <c r="UDZ210" s="96"/>
      <c r="UEA210" s="96"/>
      <c r="UEB210" s="96"/>
      <c r="UEC210" s="96"/>
      <c r="UED210" s="96"/>
      <c r="UEE210" s="96"/>
      <c r="UEF210" s="96"/>
      <c r="UEG210" s="96"/>
      <c r="UEH210" s="96"/>
      <c r="UEI210" s="96"/>
      <c r="UEJ210" s="96"/>
      <c r="UEK210" s="96"/>
      <c r="UEL210" s="96"/>
      <c r="UEM210" s="96"/>
      <c r="UEN210" s="96"/>
      <c r="UEO210" s="96"/>
      <c r="UEP210" s="96"/>
      <c r="UEQ210" s="96"/>
      <c r="UER210" s="96"/>
      <c r="UES210" s="96"/>
      <c r="UET210" s="96"/>
      <c r="UEU210" s="96"/>
      <c r="UEV210" s="96"/>
      <c r="UEW210" s="96"/>
      <c r="UEX210" s="96"/>
      <c r="UEY210" s="96"/>
      <c r="UEZ210" s="96"/>
      <c r="UFA210" s="96"/>
      <c r="UFB210" s="96"/>
      <c r="UFC210" s="96"/>
      <c r="UFD210" s="96"/>
      <c r="UFE210" s="96"/>
      <c r="UFF210" s="96"/>
      <c r="UFG210" s="96"/>
      <c r="UFH210" s="96"/>
      <c r="UFI210" s="96"/>
      <c r="UFJ210" s="96"/>
      <c r="UFK210" s="96"/>
      <c r="UFL210" s="96"/>
      <c r="UFM210" s="96"/>
      <c r="UFN210" s="96"/>
      <c r="UFO210" s="96"/>
      <c r="UFP210" s="96"/>
      <c r="UFQ210" s="96"/>
      <c r="UFR210" s="96"/>
      <c r="UFS210" s="96"/>
      <c r="UFT210" s="96"/>
      <c r="UFU210" s="96"/>
      <c r="UFV210" s="96"/>
      <c r="UFW210" s="96"/>
      <c r="UFX210" s="96"/>
      <c r="UFY210" s="96"/>
      <c r="UFZ210" s="96"/>
      <c r="UGA210" s="96"/>
      <c r="UGB210" s="96"/>
      <c r="UGC210" s="96"/>
      <c r="UGD210" s="96"/>
      <c r="UGE210" s="96"/>
      <c r="UGF210" s="96"/>
      <c r="UGG210" s="96"/>
      <c r="UGH210" s="96"/>
      <c r="UGI210" s="96"/>
      <c r="UGJ210" s="96"/>
      <c r="UGK210" s="96"/>
      <c r="UGL210" s="96"/>
      <c r="UGM210" s="96"/>
      <c r="UGN210" s="96"/>
      <c r="UGO210" s="96"/>
      <c r="UGP210" s="96"/>
      <c r="UGQ210" s="96"/>
      <c r="UGR210" s="96"/>
      <c r="UGS210" s="96"/>
      <c r="UGT210" s="96"/>
      <c r="UGU210" s="96"/>
      <c r="UGV210" s="96"/>
      <c r="UGW210" s="96"/>
      <c r="UGX210" s="96"/>
      <c r="UGY210" s="96"/>
      <c r="UGZ210" s="96"/>
      <c r="UHA210" s="96"/>
      <c r="UHB210" s="96"/>
      <c r="UHC210" s="96"/>
      <c r="UHD210" s="96"/>
      <c r="UHE210" s="96"/>
      <c r="UHF210" s="96"/>
      <c r="UHG210" s="96"/>
      <c r="UHH210" s="96"/>
      <c r="UHI210" s="96"/>
      <c r="UHJ210" s="96"/>
      <c r="UHK210" s="96"/>
      <c r="UHL210" s="96"/>
      <c r="UHM210" s="96"/>
      <c r="UHN210" s="96"/>
      <c r="UHO210" s="96"/>
      <c r="UHP210" s="96"/>
      <c r="UHQ210" s="96"/>
      <c r="UHR210" s="96"/>
      <c r="UHS210" s="96"/>
      <c r="UHT210" s="96"/>
      <c r="UHU210" s="96"/>
      <c r="UHV210" s="96"/>
      <c r="UHW210" s="96"/>
      <c r="UHX210" s="96"/>
      <c r="UHY210" s="96"/>
      <c r="UHZ210" s="96"/>
      <c r="UIA210" s="96"/>
      <c r="UIB210" s="96"/>
      <c r="UIC210" s="96"/>
      <c r="UID210" s="96"/>
      <c r="UIE210" s="96"/>
      <c r="UIF210" s="96"/>
      <c r="UIG210" s="96"/>
      <c r="UIH210" s="96"/>
      <c r="UII210" s="96"/>
      <c r="UIJ210" s="96"/>
      <c r="UIK210" s="96"/>
      <c r="UIL210" s="96"/>
      <c r="UIM210" s="96"/>
      <c r="UIN210" s="96"/>
      <c r="UIO210" s="96"/>
      <c r="UIP210" s="96"/>
      <c r="UIQ210" s="96"/>
      <c r="UIR210" s="96"/>
      <c r="UIS210" s="96"/>
      <c r="UIT210" s="96"/>
      <c r="UIU210" s="96"/>
      <c r="UIV210" s="96"/>
      <c r="UIW210" s="96"/>
      <c r="UIX210" s="96"/>
      <c r="UIY210" s="96"/>
      <c r="UIZ210" s="96"/>
      <c r="UJA210" s="96"/>
      <c r="UJB210" s="96"/>
      <c r="UJC210" s="96"/>
      <c r="UJD210" s="96"/>
      <c r="UJE210" s="96"/>
      <c r="UJF210" s="96"/>
      <c r="UJG210" s="96"/>
      <c r="UJH210" s="96"/>
      <c r="UJI210" s="96"/>
      <c r="UJJ210" s="96"/>
      <c r="UJK210" s="96"/>
      <c r="UJL210" s="96"/>
      <c r="UJM210" s="96"/>
      <c r="UJN210" s="96"/>
      <c r="UJO210" s="96"/>
      <c r="UJP210" s="96"/>
      <c r="UJQ210" s="96"/>
      <c r="UJR210" s="96"/>
      <c r="UJS210" s="96"/>
      <c r="UJT210" s="96"/>
      <c r="UJU210" s="96"/>
      <c r="UJV210" s="96"/>
      <c r="UJW210" s="96"/>
      <c r="UJX210" s="96"/>
      <c r="UJY210" s="96"/>
      <c r="UJZ210" s="96"/>
      <c r="UKA210" s="96"/>
      <c r="UKB210" s="96"/>
      <c r="UKC210" s="96"/>
      <c r="UKD210" s="96"/>
      <c r="UKE210" s="96"/>
      <c r="UKF210" s="96"/>
      <c r="UKG210" s="96"/>
      <c r="UKH210" s="96"/>
      <c r="UKI210" s="96"/>
      <c r="UKJ210" s="96"/>
      <c r="UKK210" s="96"/>
      <c r="UKL210" s="96"/>
      <c r="UKM210" s="96"/>
      <c r="UKN210" s="96"/>
      <c r="UKO210" s="96"/>
      <c r="UKP210" s="96"/>
      <c r="UKQ210" s="96"/>
      <c r="UKR210" s="96"/>
      <c r="UKS210" s="96"/>
      <c r="UKT210" s="96"/>
      <c r="UKU210" s="96"/>
      <c r="UKV210" s="96"/>
      <c r="UKW210" s="96"/>
      <c r="UKX210" s="96"/>
      <c r="UKY210" s="96"/>
      <c r="UKZ210" s="96"/>
      <c r="ULA210" s="96"/>
      <c r="ULB210" s="96"/>
      <c r="ULC210" s="96"/>
      <c r="ULD210" s="96"/>
      <c r="ULE210" s="96"/>
      <c r="ULF210" s="96"/>
      <c r="ULG210" s="96"/>
      <c r="ULH210" s="96"/>
      <c r="ULI210" s="96"/>
      <c r="ULJ210" s="96"/>
      <c r="ULK210" s="96"/>
      <c r="ULL210" s="96"/>
      <c r="ULM210" s="96"/>
      <c r="ULN210" s="96"/>
      <c r="ULO210" s="96"/>
      <c r="ULP210" s="96"/>
      <c r="ULQ210" s="96"/>
      <c r="ULR210" s="96"/>
      <c r="ULS210" s="96"/>
      <c r="ULT210" s="96"/>
      <c r="ULU210" s="96"/>
      <c r="ULV210" s="96"/>
      <c r="ULW210" s="96"/>
      <c r="ULX210" s="96"/>
      <c r="ULY210" s="96"/>
      <c r="ULZ210" s="96"/>
      <c r="UMA210" s="96"/>
      <c r="UMB210" s="96"/>
      <c r="UMC210" s="96"/>
      <c r="UMD210" s="96"/>
      <c r="UME210" s="96"/>
      <c r="UMF210" s="96"/>
      <c r="UMG210" s="96"/>
      <c r="UMH210" s="96"/>
      <c r="UMI210" s="96"/>
      <c r="UMJ210" s="96"/>
      <c r="UMK210" s="96"/>
      <c r="UML210" s="96"/>
      <c r="UMM210" s="96"/>
      <c r="UMN210" s="96"/>
      <c r="UMO210" s="96"/>
      <c r="UMP210" s="96"/>
      <c r="UMQ210" s="96"/>
      <c r="UMR210" s="96"/>
      <c r="UMS210" s="96"/>
      <c r="UMT210" s="96"/>
      <c r="UMU210" s="96"/>
      <c r="UMV210" s="96"/>
      <c r="UMW210" s="96"/>
      <c r="UMX210" s="96"/>
      <c r="UMY210" s="96"/>
      <c r="UMZ210" s="96"/>
      <c r="UNA210" s="96"/>
      <c r="UNB210" s="96"/>
      <c r="UNC210" s="96"/>
      <c r="UND210" s="96"/>
      <c r="UNE210" s="96"/>
      <c r="UNF210" s="96"/>
      <c r="UNG210" s="96"/>
      <c r="UNH210" s="96"/>
      <c r="UNI210" s="96"/>
      <c r="UNJ210" s="96"/>
      <c r="UNK210" s="96"/>
      <c r="UNL210" s="96"/>
      <c r="UNM210" s="96"/>
      <c r="UNN210" s="96"/>
      <c r="UNO210" s="96"/>
      <c r="UNP210" s="96"/>
      <c r="UNQ210" s="96"/>
      <c r="UNR210" s="96"/>
      <c r="UNS210" s="96"/>
      <c r="UNT210" s="96"/>
      <c r="UNU210" s="96"/>
      <c r="UNV210" s="96"/>
      <c r="UNW210" s="96"/>
      <c r="UNX210" s="96"/>
      <c r="UNY210" s="96"/>
      <c r="UNZ210" s="96"/>
      <c r="UOA210" s="96"/>
      <c r="UOB210" s="96"/>
      <c r="UOC210" s="96"/>
      <c r="UOD210" s="96"/>
      <c r="UOE210" s="96"/>
      <c r="UOF210" s="96"/>
      <c r="UOG210" s="96"/>
      <c r="UOH210" s="96"/>
      <c r="UOI210" s="96"/>
      <c r="UOJ210" s="96"/>
      <c r="UOK210" s="96"/>
      <c r="UOL210" s="96"/>
      <c r="UOM210" s="96"/>
      <c r="UON210" s="96"/>
      <c r="UOO210" s="96"/>
      <c r="UOP210" s="96"/>
      <c r="UOQ210" s="96"/>
      <c r="UOR210" s="96"/>
      <c r="UOS210" s="96"/>
      <c r="UOT210" s="96"/>
      <c r="UOU210" s="96"/>
      <c r="UOV210" s="96"/>
      <c r="UOW210" s="96"/>
      <c r="UOX210" s="96"/>
      <c r="UOY210" s="96"/>
      <c r="UOZ210" s="96"/>
      <c r="UPA210" s="96"/>
      <c r="UPB210" s="96"/>
      <c r="UPC210" s="96"/>
      <c r="UPD210" s="96"/>
      <c r="UPE210" s="96"/>
      <c r="UPF210" s="96"/>
      <c r="UPG210" s="96"/>
      <c r="UPH210" s="96"/>
      <c r="UPI210" s="96"/>
      <c r="UPJ210" s="96"/>
      <c r="UPK210" s="96"/>
      <c r="UPL210" s="96"/>
      <c r="UPM210" s="96"/>
      <c r="UPN210" s="96"/>
      <c r="UPO210" s="96"/>
      <c r="UPP210" s="96"/>
      <c r="UPQ210" s="96"/>
      <c r="UPR210" s="96"/>
      <c r="UPS210" s="96"/>
      <c r="UPT210" s="96"/>
      <c r="UPU210" s="96"/>
      <c r="UPV210" s="96"/>
      <c r="UPW210" s="96"/>
      <c r="UPX210" s="96"/>
      <c r="UPY210" s="96"/>
      <c r="UPZ210" s="96"/>
      <c r="UQA210" s="96"/>
      <c r="UQB210" s="96"/>
      <c r="UQC210" s="96"/>
      <c r="UQD210" s="96"/>
      <c r="UQE210" s="96"/>
      <c r="UQF210" s="96"/>
      <c r="UQG210" s="96"/>
      <c r="UQH210" s="96"/>
      <c r="UQI210" s="96"/>
      <c r="UQJ210" s="96"/>
      <c r="UQK210" s="96"/>
      <c r="UQL210" s="96"/>
      <c r="UQM210" s="96"/>
      <c r="UQN210" s="96"/>
      <c r="UQO210" s="96"/>
      <c r="UQP210" s="96"/>
      <c r="UQQ210" s="96"/>
      <c r="UQR210" s="96"/>
      <c r="UQS210" s="96"/>
      <c r="UQT210" s="96"/>
      <c r="UQU210" s="96"/>
      <c r="UQV210" s="96"/>
      <c r="UQW210" s="96"/>
      <c r="UQX210" s="96"/>
      <c r="UQY210" s="96"/>
      <c r="UQZ210" s="96"/>
      <c r="URA210" s="96"/>
      <c r="URB210" s="96"/>
      <c r="URC210" s="96"/>
      <c r="URD210" s="96"/>
      <c r="URE210" s="96"/>
      <c r="URF210" s="96"/>
      <c r="URG210" s="96"/>
      <c r="URH210" s="96"/>
      <c r="URI210" s="96"/>
      <c r="URJ210" s="96"/>
      <c r="URK210" s="96"/>
      <c r="URL210" s="96"/>
      <c r="URM210" s="96"/>
      <c r="URN210" s="96"/>
      <c r="URO210" s="96"/>
      <c r="URP210" s="96"/>
      <c r="URQ210" s="96"/>
      <c r="URR210" s="96"/>
      <c r="URS210" s="96"/>
      <c r="URT210" s="96"/>
      <c r="URU210" s="96"/>
      <c r="URV210" s="96"/>
      <c r="URW210" s="96"/>
      <c r="URX210" s="96"/>
      <c r="URY210" s="96"/>
      <c r="URZ210" s="96"/>
      <c r="USA210" s="96"/>
      <c r="USB210" s="96"/>
      <c r="USC210" s="96"/>
      <c r="USD210" s="96"/>
      <c r="USE210" s="96"/>
      <c r="USF210" s="96"/>
      <c r="USG210" s="96"/>
      <c r="USH210" s="96"/>
      <c r="USI210" s="96"/>
      <c r="USJ210" s="96"/>
      <c r="USK210" s="96"/>
      <c r="USL210" s="96"/>
      <c r="USM210" s="96"/>
      <c r="USN210" s="96"/>
      <c r="USO210" s="96"/>
      <c r="USP210" s="96"/>
      <c r="USQ210" s="96"/>
      <c r="USR210" s="96"/>
      <c r="USS210" s="96"/>
      <c r="UST210" s="96"/>
      <c r="USU210" s="96"/>
      <c r="USV210" s="96"/>
      <c r="USW210" s="96"/>
      <c r="USX210" s="96"/>
      <c r="USY210" s="96"/>
      <c r="USZ210" s="96"/>
      <c r="UTA210" s="96"/>
      <c r="UTB210" s="96"/>
      <c r="UTC210" s="96"/>
      <c r="UTD210" s="96"/>
      <c r="UTE210" s="96"/>
      <c r="UTF210" s="96"/>
      <c r="UTG210" s="96"/>
      <c r="UTH210" s="96"/>
      <c r="UTI210" s="96"/>
      <c r="UTJ210" s="96"/>
      <c r="UTK210" s="96"/>
      <c r="UTL210" s="96"/>
      <c r="UTM210" s="96"/>
      <c r="UTN210" s="96"/>
      <c r="UTO210" s="96"/>
      <c r="UTP210" s="96"/>
      <c r="UTQ210" s="96"/>
      <c r="UTR210" s="96"/>
      <c r="UTS210" s="96"/>
      <c r="UTT210" s="96"/>
      <c r="UTU210" s="96"/>
      <c r="UTV210" s="96"/>
      <c r="UTW210" s="96"/>
      <c r="UTX210" s="96"/>
      <c r="UTY210" s="96"/>
      <c r="UTZ210" s="96"/>
      <c r="UUA210" s="96"/>
      <c r="UUB210" s="96"/>
      <c r="UUC210" s="96"/>
      <c r="UUD210" s="96"/>
      <c r="UUE210" s="96"/>
      <c r="UUF210" s="96"/>
      <c r="UUG210" s="96"/>
      <c r="UUH210" s="96"/>
      <c r="UUI210" s="96"/>
      <c r="UUJ210" s="96"/>
      <c r="UUK210" s="96"/>
      <c r="UUL210" s="96"/>
      <c r="UUM210" s="96"/>
      <c r="UUN210" s="96"/>
      <c r="UUO210" s="96"/>
      <c r="UUP210" s="96"/>
      <c r="UUQ210" s="96"/>
      <c r="UUR210" s="96"/>
      <c r="UUS210" s="96"/>
      <c r="UUT210" s="96"/>
      <c r="UUU210" s="96"/>
      <c r="UUV210" s="96"/>
      <c r="UUW210" s="96"/>
      <c r="UUX210" s="96"/>
      <c r="UUY210" s="96"/>
      <c r="UUZ210" s="96"/>
      <c r="UVA210" s="96"/>
      <c r="UVB210" s="96"/>
      <c r="UVC210" s="96"/>
      <c r="UVD210" s="96"/>
      <c r="UVE210" s="96"/>
      <c r="UVF210" s="96"/>
      <c r="UVG210" s="96"/>
      <c r="UVH210" s="96"/>
      <c r="UVI210" s="96"/>
      <c r="UVJ210" s="96"/>
      <c r="UVK210" s="96"/>
      <c r="UVL210" s="96"/>
      <c r="UVM210" s="96"/>
      <c r="UVN210" s="96"/>
      <c r="UVO210" s="96"/>
      <c r="UVP210" s="96"/>
      <c r="UVQ210" s="96"/>
      <c r="UVR210" s="96"/>
      <c r="UVS210" s="96"/>
      <c r="UVT210" s="96"/>
      <c r="UVU210" s="96"/>
      <c r="UVV210" s="96"/>
      <c r="UVW210" s="96"/>
      <c r="UVX210" s="96"/>
      <c r="UVY210" s="96"/>
      <c r="UVZ210" s="96"/>
      <c r="UWA210" s="96"/>
      <c r="UWB210" s="96"/>
      <c r="UWC210" s="96"/>
      <c r="UWD210" s="96"/>
      <c r="UWE210" s="96"/>
      <c r="UWF210" s="96"/>
      <c r="UWG210" s="96"/>
      <c r="UWH210" s="96"/>
      <c r="UWI210" s="96"/>
      <c r="UWJ210" s="96"/>
      <c r="UWK210" s="96"/>
      <c r="UWL210" s="96"/>
      <c r="UWM210" s="96"/>
      <c r="UWN210" s="96"/>
      <c r="UWO210" s="96"/>
      <c r="UWP210" s="96"/>
      <c r="UWQ210" s="96"/>
      <c r="UWR210" s="96"/>
      <c r="UWS210" s="96"/>
      <c r="UWT210" s="96"/>
      <c r="UWU210" s="96"/>
      <c r="UWV210" s="96"/>
      <c r="UWW210" s="96"/>
      <c r="UWX210" s="96"/>
      <c r="UWY210" s="96"/>
      <c r="UWZ210" s="96"/>
      <c r="UXA210" s="96"/>
      <c r="UXB210" s="96"/>
      <c r="UXC210" s="96"/>
      <c r="UXD210" s="96"/>
      <c r="UXE210" s="96"/>
      <c r="UXF210" s="96"/>
      <c r="UXG210" s="96"/>
      <c r="UXH210" s="96"/>
      <c r="UXI210" s="96"/>
      <c r="UXJ210" s="96"/>
      <c r="UXK210" s="96"/>
      <c r="UXL210" s="96"/>
      <c r="UXM210" s="96"/>
      <c r="UXN210" s="96"/>
      <c r="UXO210" s="96"/>
      <c r="UXP210" s="96"/>
      <c r="UXQ210" s="96"/>
      <c r="UXR210" s="96"/>
      <c r="UXS210" s="96"/>
      <c r="UXT210" s="96"/>
      <c r="UXU210" s="96"/>
      <c r="UXV210" s="96"/>
      <c r="UXW210" s="96"/>
      <c r="UXX210" s="96"/>
      <c r="UXY210" s="96"/>
      <c r="UXZ210" s="96"/>
      <c r="UYA210" s="96"/>
      <c r="UYB210" s="96"/>
      <c r="UYC210" s="96"/>
      <c r="UYD210" s="96"/>
      <c r="UYE210" s="96"/>
      <c r="UYF210" s="96"/>
      <c r="UYG210" s="96"/>
      <c r="UYH210" s="96"/>
      <c r="UYI210" s="96"/>
      <c r="UYJ210" s="96"/>
      <c r="UYK210" s="96"/>
      <c r="UYL210" s="96"/>
      <c r="UYM210" s="96"/>
      <c r="UYN210" s="96"/>
      <c r="UYO210" s="96"/>
      <c r="UYP210" s="96"/>
      <c r="UYQ210" s="96"/>
      <c r="UYR210" s="96"/>
      <c r="UYS210" s="96"/>
      <c r="UYT210" s="96"/>
      <c r="UYU210" s="96"/>
      <c r="UYV210" s="96"/>
      <c r="UYW210" s="96"/>
      <c r="UYX210" s="96"/>
      <c r="UYY210" s="96"/>
      <c r="UYZ210" s="96"/>
      <c r="UZA210" s="96"/>
      <c r="UZB210" s="96"/>
      <c r="UZC210" s="96"/>
      <c r="UZD210" s="96"/>
      <c r="UZE210" s="96"/>
      <c r="UZF210" s="96"/>
      <c r="UZG210" s="96"/>
      <c r="UZH210" s="96"/>
      <c r="UZI210" s="96"/>
      <c r="UZJ210" s="96"/>
      <c r="UZK210" s="96"/>
      <c r="UZL210" s="96"/>
      <c r="UZM210" s="96"/>
      <c r="UZN210" s="96"/>
      <c r="UZO210" s="96"/>
      <c r="UZP210" s="96"/>
      <c r="UZQ210" s="96"/>
      <c r="UZR210" s="96"/>
      <c r="UZS210" s="96"/>
      <c r="UZT210" s="96"/>
      <c r="UZU210" s="96"/>
      <c r="UZV210" s="96"/>
      <c r="UZW210" s="96"/>
      <c r="UZX210" s="96"/>
      <c r="UZY210" s="96"/>
      <c r="UZZ210" s="96"/>
      <c r="VAA210" s="96"/>
      <c r="VAB210" s="96"/>
      <c r="VAC210" s="96"/>
      <c r="VAD210" s="96"/>
      <c r="VAE210" s="96"/>
      <c r="VAF210" s="96"/>
      <c r="VAG210" s="96"/>
      <c r="VAH210" s="96"/>
      <c r="VAI210" s="96"/>
      <c r="VAJ210" s="96"/>
      <c r="VAK210" s="96"/>
      <c r="VAL210" s="96"/>
      <c r="VAM210" s="96"/>
      <c r="VAN210" s="96"/>
      <c r="VAO210" s="96"/>
      <c r="VAP210" s="96"/>
      <c r="VAQ210" s="96"/>
      <c r="VAR210" s="96"/>
      <c r="VAS210" s="96"/>
      <c r="VAT210" s="96"/>
      <c r="VAU210" s="96"/>
      <c r="VAV210" s="96"/>
      <c r="VAW210" s="96"/>
      <c r="VAX210" s="96"/>
      <c r="VAY210" s="96"/>
      <c r="VAZ210" s="96"/>
      <c r="VBA210" s="96"/>
      <c r="VBB210" s="96"/>
      <c r="VBC210" s="96"/>
      <c r="VBD210" s="96"/>
      <c r="VBE210" s="96"/>
      <c r="VBF210" s="96"/>
      <c r="VBG210" s="96"/>
      <c r="VBH210" s="96"/>
      <c r="VBI210" s="96"/>
      <c r="VBJ210" s="96"/>
      <c r="VBK210" s="96"/>
      <c r="VBL210" s="96"/>
      <c r="VBM210" s="96"/>
      <c r="VBN210" s="96"/>
      <c r="VBO210" s="96"/>
      <c r="VBP210" s="96"/>
      <c r="VBQ210" s="96"/>
      <c r="VBR210" s="96"/>
      <c r="VBS210" s="96"/>
      <c r="VBT210" s="96"/>
      <c r="VBU210" s="96"/>
      <c r="VBV210" s="96"/>
      <c r="VBW210" s="96"/>
      <c r="VBX210" s="96"/>
      <c r="VBY210" s="96"/>
      <c r="VBZ210" s="96"/>
      <c r="VCA210" s="96"/>
      <c r="VCB210" s="96"/>
      <c r="VCC210" s="96"/>
      <c r="VCD210" s="96"/>
      <c r="VCE210" s="96"/>
      <c r="VCF210" s="96"/>
      <c r="VCG210" s="96"/>
      <c r="VCH210" s="96"/>
      <c r="VCI210" s="96"/>
      <c r="VCJ210" s="96"/>
      <c r="VCK210" s="96"/>
      <c r="VCL210" s="96"/>
      <c r="VCM210" s="96"/>
      <c r="VCN210" s="96"/>
      <c r="VCO210" s="96"/>
      <c r="VCP210" s="96"/>
      <c r="VCQ210" s="96"/>
      <c r="VCR210" s="96"/>
      <c r="VCS210" s="96"/>
      <c r="VCT210" s="96"/>
      <c r="VCU210" s="96"/>
      <c r="VCV210" s="96"/>
      <c r="VCW210" s="96"/>
      <c r="VCX210" s="96"/>
      <c r="VCY210" s="96"/>
      <c r="VCZ210" s="96"/>
      <c r="VDA210" s="96"/>
      <c r="VDB210" s="96"/>
      <c r="VDC210" s="96"/>
      <c r="VDD210" s="96"/>
      <c r="VDE210" s="96"/>
      <c r="VDF210" s="96"/>
      <c r="VDG210" s="96"/>
      <c r="VDH210" s="96"/>
      <c r="VDI210" s="96"/>
      <c r="VDJ210" s="96"/>
      <c r="VDK210" s="96"/>
      <c r="VDL210" s="96"/>
      <c r="VDM210" s="96"/>
      <c r="VDN210" s="96"/>
      <c r="VDO210" s="96"/>
      <c r="VDP210" s="96"/>
      <c r="VDQ210" s="96"/>
      <c r="VDR210" s="96"/>
      <c r="VDS210" s="96"/>
      <c r="VDT210" s="96"/>
      <c r="VDU210" s="96"/>
      <c r="VDV210" s="96"/>
      <c r="VDW210" s="96"/>
      <c r="VDX210" s="96"/>
      <c r="VDY210" s="96"/>
      <c r="VDZ210" s="96"/>
      <c r="VEA210" s="96"/>
      <c r="VEB210" s="96"/>
      <c r="VEC210" s="96"/>
      <c r="VED210" s="96"/>
      <c r="VEE210" s="96"/>
      <c r="VEF210" s="96"/>
      <c r="VEG210" s="96"/>
      <c r="VEH210" s="96"/>
      <c r="VEI210" s="96"/>
      <c r="VEJ210" s="96"/>
      <c r="VEK210" s="96"/>
      <c r="VEL210" s="96"/>
      <c r="VEM210" s="96"/>
      <c r="VEN210" s="96"/>
      <c r="VEO210" s="96"/>
      <c r="VEP210" s="96"/>
      <c r="VEQ210" s="96"/>
      <c r="VER210" s="96"/>
      <c r="VES210" s="96"/>
      <c r="VET210" s="96"/>
      <c r="VEU210" s="96"/>
      <c r="VEV210" s="96"/>
      <c r="VEW210" s="96"/>
      <c r="VEX210" s="96"/>
      <c r="VEY210" s="96"/>
      <c r="VEZ210" s="96"/>
      <c r="VFA210" s="96"/>
      <c r="VFB210" s="96"/>
      <c r="VFC210" s="96"/>
      <c r="VFD210" s="96"/>
      <c r="VFE210" s="96"/>
      <c r="VFF210" s="96"/>
      <c r="VFG210" s="96"/>
      <c r="VFH210" s="96"/>
      <c r="VFI210" s="96"/>
      <c r="VFJ210" s="96"/>
      <c r="VFK210" s="96"/>
      <c r="VFL210" s="96"/>
      <c r="VFM210" s="96"/>
      <c r="VFN210" s="96"/>
      <c r="VFO210" s="96"/>
      <c r="VFP210" s="96"/>
      <c r="VFQ210" s="96"/>
      <c r="VFR210" s="96"/>
      <c r="VFS210" s="96"/>
      <c r="VFT210" s="96"/>
      <c r="VFU210" s="96"/>
      <c r="VFV210" s="96"/>
      <c r="VFW210" s="96"/>
      <c r="VFX210" s="96"/>
      <c r="VFY210" s="96"/>
      <c r="VFZ210" s="96"/>
      <c r="VGA210" s="96"/>
      <c r="VGB210" s="96"/>
      <c r="VGC210" s="96"/>
      <c r="VGD210" s="96"/>
      <c r="VGE210" s="96"/>
      <c r="VGF210" s="96"/>
      <c r="VGG210" s="96"/>
      <c r="VGH210" s="96"/>
      <c r="VGI210" s="96"/>
      <c r="VGJ210" s="96"/>
      <c r="VGK210" s="96"/>
      <c r="VGL210" s="96"/>
      <c r="VGM210" s="96"/>
      <c r="VGN210" s="96"/>
      <c r="VGO210" s="96"/>
      <c r="VGP210" s="96"/>
      <c r="VGQ210" s="96"/>
      <c r="VGR210" s="96"/>
      <c r="VGS210" s="96"/>
      <c r="VGT210" s="96"/>
      <c r="VGU210" s="96"/>
      <c r="VGV210" s="96"/>
      <c r="VGW210" s="96"/>
      <c r="VGX210" s="96"/>
      <c r="VGY210" s="96"/>
      <c r="VGZ210" s="96"/>
      <c r="VHA210" s="96"/>
      <c r="VHB210" s="96"/>
      <c r="VHC210" s="96"/>
      <c r="VHD210" s="96"/>
      <c r="VHE210" s="96"/>
      <c r="VHF210" s="96"/>
      <c r="VHG210" s="96"/>
      <c r="VHH210" s="96"/>
      <c r="VHI210" s="96"/>
      <c r="VHJ210" s="96"/>
      <c r="VHK210" s="96"/>
      <c r="VHL210" s="96"/>
      <c r="VHM210" s="96"/>
      <c r="VHN210" s="96"/>
      <c r="VHO210" s="96"/>
      <c r="VHP210" s="96"/>
      <c r="VHQ210" s="96"/>
      <c r="VHR210" s="96"/>
      <c r="VHS210" s="96"/>
      <c r="VHT210" s="96"/>
      <c r="VHU210" s="96"/>
      <c r="VHV210" s="96"/>
      <c r="VHW210" s="96"/>
      <c r="VHX210" s="96"/>
      <c r="VHY210" s="96"/>
      <c r="VHZ210" s="96"/>
      <c r="VIA210" s="96"/>
      <c r="VIB210" s="96"/>
      <c r="VIC210" s="96"/>
      <c r="VID210" s="96"/>
      <c r="VIE210" s="96"/>
      <c r="VIF210" s="96"/>
      <c r="VIG210" s="96"/>
      <c r="VIH210" s="96"/>
      <c r="VII210" s="96"/>
      <c r="VIJ210" s="96"/>
      <c r="VIK210" s="96"/>
      <c r="VIL210" s="96"/>
      <c r="VIM210" s="96"/>
      <c r="VIN210" s="96"/>
      <c r="VIO210" s="96"/>
      <c r="VIP210" s="96"/>
      <c r="VIQ210" s="96"/>
      <c r="VIR210" s="96"/>
      <c r="VIS210" s="96"/>
      <c r="VIT210" s="96"/>
      <c r="VIU210" s="96"/>
      <c r="VIV210" s="96"/>
      <c r="VIW210" s="96"/>
      <c r="VIX210" s="96"/>
      <c r="VIY210" s="96"/>
      <c r="VIZ210" s="96"/>
      <c r="VJA210" s="96"/>
      <c r="VJB210" s="96"/>
      <c r="VJC210" s="96"/>
      <c r="VJD210" s="96"/>
      <c r="VJE210" s="96"/>
      <c r="VJF210" s="96"/>
      <c r="VJG210" s="96"/>
      <c r="VJH210" s="96"/>
      <c r="VJI210" s="96"/>
      <c r="VJJ210" s="96"/>
      <c r="VJK210" s="96"/>
      <c r="VJL210" s="96"/>
      <c r="VJM210" s="96"/>
      <c r="VJN210" s="96"/>
      <c r="VJO210" s="96"/>
      <c r="VJP210" s="96"/>
      <c r="VJQ210" s="96"/>
      <c r="VJR210" s="96"/>
      <c r="VJS210" s="96"/>
      <c r="VJT210" s="96"/>
      <c r="VJU210" s="96"/>
      <c r="VJV210" s="96"/>
      <c r="VJW210" s="96"/>
      <c r="VJX210" s="96"/>
      <c r="VJY210" s="96"/>
      <c r="VJZ210" s="96"/>
      <c r="VKA210" s="96"/>
      <c r="VKB210" s="96"/>
      <c r="VKC210" s="96"/>
      <c r="VKD210" s="96"/>
      <c r="VKE210" s="96"/>
      <c r="VKF210" s="96"/>
      <c r="VKG210" s="96"/>
      <c r="VKH210" s="96"/>
      <c r="VKI210" s="96"/>
      <c r="VKJ210" s="96"/>
      <c r="VKK210" s="96"/>
      <c r="VKL210" s="96"/>
      <c r="VKM210" s="96"/>
      <c r="VKN210" s="96"/>
      <c r="VKO210" s="96"/>
      <c r="VKP210" s="96"/>
      <c r="VKQ210" s="96"/>
      <c r="VKR210" s="96"/>
      <c r="VKS210" s="96"/>
      <c r="VKT210" s="96"/>
      <c r="VKU210" s="96"/>
      <c r="VKV210" s="96"/>
      <c r="VKW210" s="96"/>
      <c r="VKX210" s="96"/>
      <c r="VKY210" s="96"/>
      <c r="VKZ210" s="96"/>
      <c r="VLA210" s="96"/>
      <c r="VLB210" s="96"/>
      <c r="VLC210" s="96"/>
      <c r="VLD210" s="96"/>
      <c r="VLE210" s="96"/>
      <c r="VLF210" s="96"/>
      <c r="VLG210" s="96"/>
      <c r="VLH210" s="96"/>
      <c r="VLI210" s="96"/>
      <c r="VLJ210" s="96"/>
      <c r="VLK210" s="96"/>
      <c r="VLL210" s="96"/>
      <c r="VLM210" s="96"/>
      <c r="VLN210" s="96"/>
      <c r="VLO210" s="96"/>
      <c r="VLP210" s="96"/>
      <c r="VLQ210" s="96"/>
      <c r="VLR210" s="96"/>
      <c r="VLS210" s="96"/>
      <c r="VLT210" s="96"/>
      <c r="VLU210" s="96"/>
      <c r="VLV210" s="96"/>
      <c r="VLW210" s="96"/>
      <c r="VLX210" s="96"/>
      <c r="VLY210" s="96"/>
      <c r="VLZ210" s="96"/>
      <c r="VMA210" s="96"/>
      <c r="VMB210" s="96"/>
      <c r="VMC210" s="96"/>
      <c r="VMD210" s="96"/>
      <c r="VME210" s="96"/>
      <c r="VMF210" s="96"/>
      <c r="VMG210" s="96"/>
      <c r="VMH210" s="96"/>
      <c r="VMI210" s="96"/>
      <c r="VMJ210" s="96"/>
      <c r="VMK210" s="96"/>
      <c r="VML210" s="96"/>
      <c r="VMM210" s="96"/>
      <c r="VMN210" s="96"/>
      <c r="VMO210" s="96"/>
      <c r="VMP210" s="96"/>
      <c r="VMQ210" s="96"/>
      <c r="VMR210" s="96"/>
      <c r="VMS210" s="96"/>
      <c r="VMT210" s="96"/>
      <c r="VMU210" s="96"/>
      <c r="VMV210" s="96"/>
      <c r="VMW210" s="96"/>
      <c r="VMX210" s="96"/>
      <c r="VMY210" s="96"/>
      <c r="VMZ210" s="96"/>
      <c r="VNA210" s="96"/>
      <c r="VNB210" s="96"/>
      <c r="VNC210" s="96"/>
      <c r="VND210" s="96"/>
      <c r="VNE210" s="96"/>
      <c r="VNF210" s="96"/>
      <c r="VNG210" s="96"/>
      <c r="VNH210" s="96"/>
      <c r="VNI210" s="96"/>
      <c r="VNJ210" s="96"/>
      <c r="VNK210" s="96"/>
      <c r="VNL210" s="96"/>
      <c r="VNM210" s="96"/>
      <c r="VNN210" s="96"/>
      <c r="VNO210" s="96"/>
      <c r="VNP210" s="96"/>
      <c r="VNQ210" s="96"/>
      <c r="VNR210" s="96"/>
      <c r="VNS210" s="96"/>
      <c r="VNT210" s="96"/>
      <c r="VNU210" s="96"/>
      <c r="VNV210" s="96"/>
      <c r="VNW210" s="96"/>
      <c r="VNX210" s="96"/>
      <c r="VNY210" s="96"/>
      <c r="VNZ210" s="96"/>
      <c r="VOA210" s="96"/>
      <c r="VOB210" s="96"/>
      <c r="VOC210" s="96"/>
      <c r="VOD210" s="96"/>
      <c r="VOE210" s="96"/>
      <c r="VOF210" s="96"/>
      <c r="VOG210" s="96"/>
      <c r="VOH210" s="96"/>
      <c r="VOI210" s="96"/>
      <c r="VOJ210" s="96"/>
      <c r="VOK210" s="96"/>
      <c r="VOL210" s="96"/>
      <c r="VOM210" s="96"/>
      <c r="VON210" s="96"/>
      <c r="VOO210" s="96"/>
      <c r="VOP210" s="96"/>
      <c r="VOQ210" s="96"/>
      <c r="VOR210" s="96"/>
      <c r="VOS210" s="96"/>
      <c r="VOT210" s="96"/>
      <c r="VOU210" s="96"/>
      <c r="VOV210" s="96"/>
      <c r="VOW210" s="96"/>
      <c r="VOX210" s="96"/>
      <c r="VOY210" s="96"/>
      <c r="VOZ210" s="96"/>
      <c r="VPA210" s="96"/>
      <c r="VPB210" s="96"/>
      <c r="VPC210" s="96"/>
      <c r="VPD210" s="96"/>
      <c r="VPE210" s="96"/>
      <c r="VPF210" s="96"/>
      <c r="VPG210" s="96"/>
      <c r="VPH210" s="96"/>
      <c r="VPI210" s="96"/>
      <c r="VPJ210" s="96"/>
      <c r="VPK210" s="96"/>
      <c r="VPL210" s="96"/>
      <c r="VPM210" s="96"/>
      <c r="VPN210" s="96"/>
      <c r="VPO210" s="96"/>
      <c r="VPP210" s="96"/>
      <c r="VPQ210" s="96"/>
      <c r="VPR210" s="96"/>
      <c r="VPS210" s="96"/>
      <c r="VPT210" s="96"/>
      <c r="VPU210" s="96"/>
      <c r="VPV210" s="96"/>
      <c r="VPW210" s="96"/>
      <c r="VPX210" s="96"/>
      <c r="VPY210" s="96"/>
      <c r="VPZ210" s="96"/>
      <c r="VQA210" s="96"/>
      <c r="VQB210" s="96"/>
      <c r="VQC210" s="96"/>
      <c r="VQD210" s="96"/>
      <c r="VQE210" s="96"/>
      <c r="VQF210" s="96"/>
      <c r="VQG210" s="96"/>
      <c r="VQH210" s="96"/>
      <c r="VQI210" s="96"/>
      <c r="VQJ210" s="96"/>
      <c r="VQK210" s="96"/>
      <c r="VQL210" s="96"/>
      <c r="VQM210" s="96"/>
      <c r="VQN210" s="96"/>
      <c r="VQO210" s="96"/>
      <c r="VQP210" s="96"/>
      <c r="VQQ210" s="96"/>
      <c r="VQR210" s="96"/>
      <c r="VQS210" s="96"/>
      <c r="VQT210" s="96"/>
      <c r="VQU210" s="96"/>
      <c r="VQV210" s="96"/>
      <c r="VQW210" s="96"/>
      <c r="VQX210" s="96"/>
      <c r="VQY210" s="96"/>
      <c r="VQZ210" s="96"/>
      <c r="VRA210" s="96"/>
      <c r="VRB210" s="96"/>
      <c r="VRC210" s="96"/>
      <c r="VRD210" s="96"/>
      <c r="VRE210" s="96"/>
      <c r="VRF210" s="96"/>
      <c r="VRG210" s="96"/>
      <c r="VRH210" s="96"/>
      <c r="VRI210" s="96"/>
      <c r="VRJ210" s="96"/>
      <c r="VRK210" s="96"/>
      <c r="VRL210" s="96"/>
      <c r="VRM210" s="96"/>
      <c r="VRN210" s="96"/>
      <c r="VRO210" s="96"/>
      <c r="VRP210" s="96"/>
      <c r="VRQ210" s="96"/>
      <c r="VRR210" s="96"/>
      <c r="VRS210" s="96"/>
      <c r="VRT210" s="96"/>
      <c r="VRU210" s="96"/>
      <c r="VRV210" s="96"/>
      <c r="VRW210" s="96"/>
      <c r="VRX210" s="96"/>
      <c r="VRY210" s="96"/>
      <c r="VRZ210" s="96"/>
      <c r="VSA210" s="96"/>
      <c r="VSB210" s="96"/>
      <c r="VSC210" s="96"/>
      <c r="VSD210" s="96"/>
      <c r="VSE210" s="96"/>
      <c r="VSF210" s="96"/>
      <c r="VSG210" s="96"/>
      <c r="VSH210" s="96"/>
      <c r="VSI210" s="96"/>
      <c r="VSJ210" s="96"/>
      <c r="VSK210" s="96"/>
      <c r="VSL210" s="96"/>
      <c r="VSM210" s="96"/>
      <c r="VSN210" s="96"/>
      <c r="VSO210" s="96"/>
      <c r="VSP210" s="96"/>
      <c r="VSQ210" s="96"/>
      <c r="VSR210" s="96"/>
      <c r="VSS210" s="96"/>
      <c r="VST210" s="96"/>
      <c r="VSU210" s="96"/>
      <c r="VSV210" s="96"/>
      <c r="VSW210" s="96"/>
      <c r="VSX210" s="96"/>
      <c r="VSY210" s="96"/>
      <c r="VSZ210" s="96"/>
      <c r="VTA210" s="96"/>
      <c r="VTB210" s="96"/>
      <c r="VTC210" s="96"/>
      <c r="VTD210" s="96"/>
      <c r="VTE210" s="96"/>
      <c r="VTF210" s="96"/>
      <c r="VTG210" s="96"/>
      <c r="VTH210" s="96"/>
      <c r="VTI210" s="96"/>
      <c r="VTJ210" s="96"/>
      <c r="VTK210" s="96"/>
      <c r="VTL210" s="96"/>
      <c r="VTM210" s="96"/>
      <c r="VTN210" s="96"/>
      <c r="VTO210" s="96"/>
      <c r="VTP210" s="96"/>
      <c r="VTQ210" s="96"/>
      <c r="VTR210" s="96"/>
      <c r="VTS210" s="96"/>
      <c r="VTT210" s="96"/>
      <c r="VTU210" s="96"/>
      <c r="VTV210" s="96"/>
      <c r="VTW210" s="96"/>
      <c r="VTX210" s="96"/>
      <c r="VTY210" s="96"/>
      <c r="VTZ210" s="96"/>
      <c r="VUA210" s="96"/>
      <c r="VUB210" s="96"/>
      <c r="VUC210" s="96"/>
      <c r="VUD210" s="96"/>
      <c r="VUE210" s="96"/>
      <c r="VUF210" s="96"/>
      <c r="VUG210" s="96"/>
      <c r="VUH210" s="96"/>
      <c r="VUI210" s="96"/>
      <c r="VUJ210" s="96"/>
      <c r="VUK210" s="96"/>
      <c r="VUL210" s="96"/>
      <c r="VUM210" s="96"/>
      <c r="VUN210" s="96"/>
      <c r="VUO210" s="96"/>
      <c r="VUP210" s="96"/>
      <c r="VUQ210" s="96"/>
      <c r="VUR210" s="96"/>
      <c r="VUS210" s="96"/>
      <c r="VUT210" s="96"/>
      <c r="VUU210" s="96"/>
      <c r="VUV210" s="96"/>
      <c r="VUW210" s="96"/>
      <c r="VUX210" s="96"/>
      <c r="VUY210" s="96"/>
      <c r="VUZ210" s="96"/>
      <c r="VVA210" s="96"/>
      <c r="VVB210" s="96"/>
      <c r="VVC210" s="96"/>
      <c r="VVD210" s="96"/>
      <c r="VVE210" s="96"/>
      <c r="VVF210" s="96"/>
      <c r="VVG210" s="96"/>
      <c r="VVH210" s="96"/>
      <c r="VVI210" s="96"/>
      <c r="VVJ210" s="96"/>
      <c r="VVK210" s="96"/>
      <c r="VVL210" s="96"/>
      <c r="VVM210" s="96"/>
      <c r="VVN210" s="96"/>
      <c r="VVO210" s="96"/>
      <c r="VVP210" s="96"/>
      <c r="VVQ210" s="96"/>
      <c r="VVR210" s="96"/>
      <c r="VVS210" s="96"/>
      <c r="VVT210" s="96"/>
      <c r="VVU210" s="96"/>
      <c r="VVV210" s="96"/>
      <c r="VVW210" s="96"/>
      <c r="VVX210" s="96"/>
      <c r="VVY210" s="96"/>
      <c r="VVZ210" s="96"/>
      <c r="VWA210" s="96"/>
      <c r="VWB210" s="96"/>
      <c r="VWC210" s="96"/>
      <c r="VWD210" s="96"/>
      <c r="VWE210" s="96"/>
      <c r="VWF210" s="96"/>
      <c r="VWG210" s="96"/>
      <c r="VWH210" s="96"/>
      <c r="VWI210" s="96"/>
      <c r="VWJ210" s="96"/>
      <c r="VWK210" s="96"/>
      <c r="VWL210" s="96"/>
      <c r="VWM210" s="96"/>
      <c r="VWN210" s="96"/>
      <c r="VWO210" s="96"/>
      <c r="VWP210" s="96"/>
      <c r="VWQ210" s="96"/>
      <c r="VWR210" s="96"/>
      <c r="VWS210" s="96"/>
      <c r="VWT210" s="96"/>
      <c r="VWU210" s="96"/>
      <c r="VWV210" s="96"/>
      <c r="VWW210" s="96"/>
      <c r="VWX210" s="96"/>
      <c r="VWY210" s="96"/>
      <c r="VWZ210" s="96"/>
      <c r="VXA210" s="96"/>
      <c r="VXB210" s="96"/>
      <c r="VXC210" s="96"/>
      <c r="VXD210" s="96"/>
      <c r="VXE210" s="96"/>
      <c r="VXF210" s="96"/>
      <c r="VXG210" s="96"/>
      <c r="VXH210" s="96"/>
      <c r="VXI210" s="96"/>
      <c r="VXJ210" s="96"/>
      <c r="VXK210" s="96"/>
      <c r="VXL210" s="96"/>
      <c r="VXM210" s="96"/>
      <c r="VXN210" s="96"/>
      <c r="VXO210" s="96"/>
      <c r="VXP210" s="96"/>
      <c r="VXQ210" s="96"/>
      <c r="VXR210" s="96"/>
      <c r="VXS210" s="96"/>
      <c r="VXT210" s="96"/>
      <c r="VXU210" s="96"/>
      <c r="VXV210" s="96"/>
      <c r="VXW210" s="96"/>
      <c r="VXX210" s="96"/>
      <c r="VXY210" s="96"/>
      <c r="VXZ210" s="96"/>
      <c r="VYA210" s="96"/>
      <c r="VYB210" s="96"/>
      <c r="VYC210" s="96"/>
      <c r="VYD210" s="96"/>
      <c r="VYE210" s="96"/>
      <c r="VYF210" s="96"/>
      <c r="VYG210" s="96"/>
      <c r="VYH210" s="96"/>
      <c r="VYI210" s="96"/>
      <c r="VYJ210" s="96"/>
      <c r="VYK210" s="96"/>
      <c r="VYL210" s="96"/>
      <c r="VYM210" s="96"/>
      <c r="VYN210" s="96"/>
      <c r="VYO210" s="96"/>
      <c r="VYP210" s="96"/>
      <c r="VYQ210" s="96"/>
      <c r="VYR210" s="96"/>
      <c r="VYS210" s="96"/>
      <c r="VYT210" s="96"/>
      <c r="VYU210" s="96"/>
      <c r="VYV210" s="96"/>
      <c r="VYW210" s="96"/>
      <c r="VYX210" s="96"/>
      <c r="VYY210" s="96"/>
      <c r="VYZ210" s="96"/>
      <c r="VZA210" s="96"/>
      <c r="VZB210" s="96"/>
      <c r="VZC210" s="96"/>
      <c r="VZD210" s="96"/>
      <c r="VZE210" s="96"/>
      <c r="VZF210" s="96"/>
      <c r="VZG210" s="96"/>
      <c r="VZH210" s="96"/>
      <c r="VZI210" s="96"/>
      <c r="VZJ210" s="96"/>
      <c r="VZK210" s="96"/>
      <c r="VZL210" s="96"/>
      <c r="VZM210" s="96"/>
      <c r="VZN210" s="96"/>
      <c r="VZO210" s="96"/>
      <c r="VZP210" s="96"/>
      <c r="VZQ210" s="96"/>
      <c r="VZR210" s="96"/>
      <c r="VZS210" s="96"/>
      <c r="VZT210" s="96"/>
      <c r="VZU210" s="96"/>
      <c r="VZV210" s="96"/>
      <c r="VZW210" s="96"/>
      <c r="VZX210" s="96"/>
      <c r="VZY210" s="96"/>
      <c r="VZZ210" s="96"/>
      <c r="WAA210" s="96"/>
      <c r="WAB210" s="96"/>
      <c r="WAC210" s="96"/>
      <c r="WAD210" s="96"/>
      <c r="WAE210" s="96"/>
      <c r="WAF210" s="96"/>
      <c r="WAG210" s="96"/>
      <c r="WAH210" s="96"/>
      <c r="WAI210" s="96"/>
      <c r="WAJ210" s="96"/>
      <c r="WAK210" s="96"/>
      <c r="WAL210" s="96"/>
      <c r="WAM210" s="96"/>
      <c r="WAN210" s="96"/>
      <c r="WAO210" s="96"/>
      <c r="WAP210" s="96"/>
      <c r="WAQ210" s="96"/>
      <c r="WAR210" s="96"/>
      <c r="WAS210" s="96"/>
      <c r="WAT210" s="96"/>
      <c r="WAU210" s="96"/>
      <c r="WAV210" s="96"/>
      <c r="WAW210" s="96"/>
      <c r="WAX210" s="96"/>
      <c r="WAY210" s="96"/>
      <c r="WAZ210" s="96"/>
      <c r="WBA210" s="96"/>
      <c r="WBB210" s="96"/>
      <c r="WBC210" s="96"/>
      <c r="WBD210" s="96"/>
      <c r="WBE210" s="96"/>
      <c r="WBF210" s="96"/>
      <c r="WBG210" s="96"/>
      <c r="WBH210" s="96"/>
      <c r="WBI210" s="96"/>
      <c r="WBJ210" s="96"/>
      <c r="WBK210" s="96"/>
      <c r="WBL210" s="96"/>
      <c r="WBM210" s="96"/>
      <c r="WBN210" s="96"/>
      <c r="WBO210" s="96"/>
      <c r="WBP210" s="96"/>
      <c r="WBQ210" s="96"/>
      <c r="WBR210" s="96"/>
      <c r="WBS210" s="96"/>
      <c r="WBT210" s="96"/>
      <c r="WBU210" s="96"/>
      <c r="WBV210" s="96"/>
      <c r="WBW210" s="96"/>
      <c r="WBX210" s="96"/>
      <c r="WBY210" s="96"/>
      <c r="WBZ210" s="96"/>
      <c r="WCA210" s="96"/>
      <c r="WCB210" s="96"/>
      <c r="WCC210" s="96"/>
      <c r="WCD210" s="96"/>
      <c r="WCE210" s="96"/>
      <c r="WCF210" s="96"/>
      <c r="WCG210" s="96"/>
      <c r="WCH210" s="96"/>
      <c r="WCI210" s="96"/>
      <c r="WCJ210" s="96"/>
      <c r="WCK210" s="96"/>
      <c r="WCL210" s="96"/>
      <c r="WCM210" s="96"/>
      <c r="WCN210" s="96"/>
      <c r="WCO210" s="96"/>
      <c r="WCP210" s="96"/>
      <c r="WCQ210" s="96"/>
      <c r="WCR210" s="96"/>
      <c r="WCS210" s="96"/>
      <c r="WCT210" s="96"/>
      <c r="WCU210" s="96"/>
      <c r="WCV210" s="96"/>
      <c r="WCW210" s="96"/>
      <c r="WCX210" s="96"/>
      <c r="WCY210" s="96"/>
      <c r="WCZ210" s="96"/>
      <c r="WDA210" s="96"/>
      <c r="WDB210" s="96"/>
      <c r="WDC210" s="96"/>
      <c r="WDD210" s="96"/>
      <c r="WDE210" s="96"/>
      <c r="WDF210" s="96"/>
      <c r="WDG210" s="96"/>
      <c r="WDH210" s="96"/>
      <c r="WDI210" s="96"/>
      <c r="WDJ210" s="96"/>
      <c r="WDK210" s="96"/>
      <c r="WDL210" s="96"/>
      <c r="WDM210" s="96"/>
      <c r="WDN210" s="96"/>
      <c r="WDO210" s="96"/>
      <c r="WDP210" s="96"/>
      <c r="WDQ210" s="96"/>
      <c r="WDR210" s="96"/>
      <c r="WDS210" s="96"/>
      <c r="WDT210" s="96"/>
      <c r="WDU210" s="96"/>
      <c r="WDV210" s="96"/>
      <c r="WDW210" s="96"/>
      <c r="WDX210" s="96"/>
      <c r="WDY210" s="96"/>
      <c r="WDZ210" s="96"/>
      <c r="WEA210" s="96"/>
      <c r="WEB210" s="96"/>
      <c r="WEC210" s="96"/>
      <c r="WED210" s="96"/>
      <c r="WEE210" s="96"/>
      <c r="WEF210" s="96"/>
      <c r="WEG210" s="96"/>
      <c r="WEH210" s="96"/>
      <c r="WEI210" s="96"/>
      <c r="WEJ210" s="96"/>
      <c r="WEK210" s="96"/>
      <c r="WEL210" s="96"/>
      <c r="WEM210" s="96"/>
      <c r="WEN210" s="96"/>
      <c r="WEO210" s="96"/>
      <c r="WEP210" s="96"/>
      <c r="WEQ210" s="96"/>
      <c r="WER210" s="96"/>
      <c r="WES210" s="96"/>
      <c r="WET210" s="96"/>
      <c r="WEU210" s="96"/>
      <c r="WEV210" s="96"/>
      <c r="WEW210" s="96"/>
      <c r="WEX210" s="96"/>
      <c r="WEY210" s="96"/>
      <c r="WEZ210" s="96"/>
      <c r="WFA210" s="96"/>
      <c r="WFB210" s="96"/>
      <c r="WFC210" s="96"/>
      <c r="WFD210" s="96"/>
      <c r="WFE210" s="96"/>
      <c r="WFF210" s="96"/>
      <c r="WFG210" s="96"/>
      <c r="WFH210" s="96"/>
      <c r="WFI210" s="96"/>
      <c r="WFJ210" s="96"/>
      <c r="WFK210" s="96"/>
      <c r="WFL210" s="96"/>
      <c r="WFM210" s="96"/>
      <c r="WFN210" s="96"/>
      <c r="WFO210" s="96"/>
      <c r="WFP210" s="96"/>
      <c r="WFQ210" s="96"/>
      <c r="WFR210" s="96"/>
      <c r="WFS210" s="96"/>
      <c r="WFT210" s="96"/>
      <c r="WFU210" s="96"/>
      <c r="WFV210" s="96"/>
      <c r="WFW210" s="96"/>
      <c r="WFX210" s="96"/>
      <c r="WFY210" s="96"/>
      <c r="WFZ210" s="96"/>
      <c r="WGA210" s="96"/>
      <c r="WGB210" s="96"/>
      <c r="WGC210" s="96"/>
      <c r="WGD210" s="96"/>
      <c r="WGE210" s="96"/>
      <c r="WGF210" s="96"/>
      <c r="WGG210" s="96"/>
      <c r="WGH210" s="96"/>
      <c r="WGI210" s="96"/>
      <c r="WGJ210" s="96"/>
      <c r="WGK210" s="96"/>
      <c r="WGL210" s="96"/>
      <c r="WGM210" s="96"/>
      <c r="WGN210" s="96"/>
      <c r="WGO210" s="96"/>
      <c r="WGP210" s="96"/>
      <c r="WGQ210" s="96"/>
      <c r="WGR210" s="96"/>
      <c r="WGS210" s="96"/>
      <c r="WGT210" s="96"/>
      <c r="WGU210" s="96"/>
      <c r="WGV210" s="96"/>
      <c r="WGW210" s="96"/>
      <c r="WGX210" s="96"/>
      <c r="WGY210" s="96"/>
      <c r="WGZ210" s="96"/>
      <c r="WHA210" s="96"/>
      <c r="WHB210" s="96"/>
      <c r="WHC210" s="96"/>
      <c r="WHD210" s="96"/>
      <c r="WHE210" s="96"/>
      <c r="WHF210" s="96"/>
      <c r="WHG210" s="96"/>
      <c r="WHH210" s="96"/>
      <c r="WHI210" s="96"/>
      <c r="WHJ210" s="96"/>
      <c r="WHK210" s="96"/>
      <c r="WHL210" s="96"/>
      <c r="WHM210" s="96"/>
      <c r="WHN210" s="96"/>
      <c r="WHO210" s="96"/>
      <c r="WHP210" s="96"/>
      <c r="WHQ210" s="96"/>
      <c r="WHR210" s="96"/>
      <c r="WHS210" s="96"/>
      <c r="WHT210" s="96"/>
      <c r="WHU210" s="96"/>
      <c r="WHV210" s="96"/>
      <c r="WHW210" s="96"/>
      <c r="WHX210" s="96"/>
      <c r="WHY210" s="96"/>
      <c r="WHZ210" s="96"/>
      <c r="WIA210" s="96"/>
      <c r="WIB210" s="96"/>
      <c r="WIC210" s="96"/>
      <c r="WID210" s="96"/>
      <c r="WIE210" s="96"/>
      <c r="WIF210" s="96"/>
      <c r="WIG210" s="96"/>
      <c r="WIH210" s="96"/>
      <c r="WII210" s="96"/>
      <c r="WIJ210" s="96"/>
      <c r="WIK210" s="96"/>
      <c r="WIL210" s="96"/>
      <c r="WIM210" s="96"/>
      <c r="WIN210" s="96"/>
      <c r="WIO210" s="96"/>
      <c r="WIP210" s="96"/>
      <c r="WIQ210" s="96"/>
      <c r="WIR210" s="96"/>
      <c r="WIS210" s="96"/>
      <c r="WIT210" s="96"/>
      <c r="WIU210" s="96"/>
      <c r="WIV210" s="96"/>
      <c r="WIW210" s="96"/>
      <c r="WIX210" s="96"/>
      <c r="WIY210" s="96"/>
      <c r="WIZ210" s="96"/>
      <c r="WJA210" s="96"/>
      <c r="WJB210" s="96"/>
      <c r="WJC210" s="96"/>
      <c r="WJD210" s="96"/>
      <c r="WJE210" s="96"/>
      <c r="WJF210" s="96"/>
      <c r="WJG210" s="96"/>
      <c r="WJH210" s="96"/>
      <c r="WJI210" s="96"/>
      <c r="WJJ210" s="96"/>
      <c r="WJK210" s="96"/>
      <c r="WJL210" s="96"/>
      <c r="WJM210" s="96"/>
      <c r="WJN210" s="96"/>
      <c r="WJO210" s="96"/>
      <c r="WJP210" s="96"/>
      <c r="WJQ210" s="96"/>
      <c r="WJR210" s="96"/>
      <c r="WJS210" s="96"/>
      <c r="WJT210" s="96"/>
      <c r="WJU210" s="96"/>
      <c r="WJV210" s="96"/>
      <c r="WJW210" s="96"/>
      <c r="WJX210" s="96"/>
      <c r="WJY210" s="96"/>
      <c r="WJZ210" s="96"/>
      <c r="WKA210" s="96"/>
      <c r="WKB210" s="96"/>
      <c r="WKC210" s="96"/>
      <c r="WKD210" s="96"/>
      <c r="WKE210" s="96"/>
      <c r="WKF210" s="96"/>
      <c r="WKG210" s="96"/>
      <c r="WKH210" s="96"/>
      <c r="WKI210" s="96"/>
      <c r="WKJ210" s="96"/>
      <c r="WKK210" s="96"/>
      <c r="WKL210" s="96"/>
      <c r="WKM210" s="96"/>
      <c r="WKN210" s="96"/>
      <c r="WKO210" s="96"/>
      <c r="WKP210" s="96"/>
      <c r="WKQ210" s="96"/>
      <c r="WKR210" s="96"/>
      <c r="WKS210" s="96"/>
      <c r="WKT210" s="96"/>
      <c r="WKU210" s="96"/>
      <c r="WKV210" s="96"/>
      <c r="WKW210" s="96"/>
      <c r="WKX210" s="96"/>
      <c r="WKY210" s="96"/>
      <c r="WKZ210" s="96"/>
      <c r="WLA210" s="96"/>
      <c r="WLB210" s="96"/>
      <c r="WLC210" s="96"/>
      <c r="WLD210" s="96"/>
      <c r="WLE210" s="96"/>
      <c r="WLF210" s="96"/>
      <c r="WLG210" s="96"/>
      <c r="WLH210" s="96"/>
      <c r="WLI210" s="96"/>
      <c r="WLJ210" s="96"/>
      <c r="WLK210" s="96"/>
      <c r="WLL210" s="96"/>
      <c r="WLM210" s="96"/>
      <c r="WLN210" s="96"/>
      <c r="WLO210" s="96"/>
      <c r="WLP210" s="96"/>
      <c r="WLQ210" s="96"/>
      <c r="WLR210" s="96"/>
      <c r="WLS210" s="96"/>
      <c r="WLT210" s="96"/>
      <c r="WLU210" s="96"/>
      <c r="WLV210" s="96"/>
      <c r="WLW210" s="96"/>
      <c r="WLX210" s="96"/>
      <c r="WLY210" s="96"/>
      <c r="WLZ210" s="96"/>
      <c r="WMA210" s="96"/>
      <c r="WMB210" s="96"/>
      <c r="WMC210" s="96"/>
      <c r="WMD210" s="96"/>
      <c r="WME210" s="96"/>
      <c r="WMF210" s="96"/>
      <c r="WMG210" s="96"/>
      <c r="WMH210" s="96"/>
      <c r="WMI210" s="96"/>
      <c r="WMJ210" s="96"/>
      <c r="WMK210" s="96"/>
      <c r="WML210" s="96"/>
      <c r="WMM210" s="96"/>
      <c r="WMN210" s="96"/>
      <c r="WMO210" s="96"/>
      <c r="WMP210" s="96"/>
      <c r="WMQ210" s="96"/>
      <c r="WMR210" s="96"/>
      <c r="WMS210" s="96"/>
      <c r="WMT210" s="96"/>
      <c r="WMU210" s="96"/>
      <c r="WMV210" s="96"/>
      <c r="WMW210" s="96"/>
      <c r="WMX210" s="96"/>
      <c r="WMY210" s="96"/>
      <c r="WMZ210" s="96"/>
      <c r="WNA210" s="96"/>
      <c r="WNB210" s="96"/>
      <c r="WNC210" s="96"/>
      <c r="WND210" s="96"/>
      <c r="WNE210" s="96"/>
      <c r="WNF210" s="96"/>
      <c r="WNG210" s="96"/>
      <c r="WNH210" s="96"/>
      <c r="WNI210" s="96"/>
      <c r="WNJ210" s="96"/>
      <c r="WNK210" s="96"/>
      <c r="WNL210" s="96"/>
      <c r="WNM210" s="96"/>
      <c r="WNN210" s="96"/>
      <c r="WNO210" s="96"/>
      <c r="WNP210" s="96"/>
      <c r="WNQ210" s="96"/>
      <c r="WNR210" s="96"/>
      <c r="WNS210" s="96"/>
      <c r="WNT210" s="96"/>
      <c r="WNU210" s="96"/>
      <c r="WNV210" s="96"/>
      <c r="WNW210" s="96"/>
      <c r="WNX210" s="96"/>
      <c r="WNY210" s="96"/>
      <c r="WNZ210" s="96"/>
      <c r="WOA210" s="96"/>
      <c r="WOB210" s="96"/>
      <c r="WOC210" s="96"/>
      <c r="WOD210" s="96"/>
      <c r="WOE210" s="96"/>
      <c r="WOF210" s="96"/>
      <c r="WOG210" s="96"/>
      <c r="WOH210" s="96"/>
      <c r="WOI210" s="96"/>
      <c r="WOJ210" s="96"/>
      <c r="WOK210" s="96"/>
      <c r="WOL210" s="96"/>
      <c r="WOM210" s="96"/>
      <c r="WON210" s="96"/>
      <c r="WOO210" s="96"/>
      <c r="WOP210" s="96"/>
      <c r="WOQ210" s="96"/>
      <c r="WOR210" s="96"/>
      <c r="WOS210" s="96"/>
      <c r="WOT210" s="96"/>
      <c r="WOU210" s="96"/>
      <c r="WOV210" s="96"/>
      <c r="WOW210" s="96"/>
      <c r="WOX210" s="96"/>
      <c r="WOY210" s="96"/>
      <c r="WOZ210" s="96"/>
      <c r="WPA210" s="96"/>
      <c r="WPB210" s="96"/>
      <c r="WPC210" s="96"/>
      <c r="WPD210" s="96"/>
      <c r="WPE210" s="96"/>
      <c r="WPF210" s="96"/>
      <c r="WPG210" s="96"/>
      <c r="WPH210" s="96"/>
      <c r="WPI210" s="96"/>
      <c r="WPJ210" s="96"/>
      <c r="WPK210" s="96"/>
      <c r="WPL210" s="96"/>
      <c r="WPM210" s="96"/>
      <c r="WPN210" s="96"/>
      <c r="WPO210" s="96"/>
      <c r="WPP210" s="96"/>
      <c r="WPQ210" s="96"/>
      <c r="WPR210" s="96"/>
      <c r="WPS210" s="96"/>
      <c r="WPT210" s="96"/>
      <c r="WPU210" s="96"/>
      <c r="WPV210" s="96"/>
      <c r="WPW210" s="96"/>
      <c r="WPX210" s="96"/>
      <c r="WPY210" s="96"/>
      <c r="WPZ210" s="96"/>
      <c r="WQA210" s="96"/>
      <c r="WQB210" s="96"/>
      <c r="WQC210" s="96"/>
      <c r="WQD210" s="96"/>
      <c r="WQE210" s="96"/>
      <c r="WQF210" s="96"/>
      <c r="WQG210" s="96"/>
      <c r="WQH210" s="96"/>
      <c r="WQI210" s="96"/>
      <c r="WQJ210" s="96"/>
      <c r="WQK210" s="96"/>
      <c r="WQL210" s="96"/>
      <c r="WQM210" s="96"/>
      <c r="WQN210" s="96"/>
      <c r="WQO210" s="96"/>
      <c r="WQP210" s="96"/>
      <c r="WQQ210" s="96"/>
      <c r="WQR210" s="96"/>
      <c r="WQS210" s="96"/>
      <c r="WQT210" s="96"/>
      <c r="WQU210" s="96"/>
      <c r="WQV210" s="96"/>
      <c r="WQW210" s="96"/>
      <c r="WQX210" s="96"/>
      <c r="WQY210" s="96"/>
      <c r="WQZ210" s="96"/>
      <c r="WRA210" s="96"/>
      <c r="WRB210" s="96"/>
      <c r="WRC210" s="96"/>
      <c r="WRD210" s="96"/>
      <c r="WRE210" s="96"/>
      <c r="WRF210" s="96"/>
      <c r="WRG210" s="96"/>
      <c r="WRH210" s="96"/>
      <c r="WRI210" s="96"/>
      <c r="WRJ210" s="96"/>
      <c r="WRK210" s="96"/>
      <c r="WRL210" s="96"/>
      <c r="WRM210" s="96"/>
      <c r="WRN210" s="96"/>
      <c r="WRO210" s="96"/>
      <c r="WRP210" s="96"/>
      <c r="WRQ210" s="96"/>
      <c r="WRR210" s="96"/>
      <c r="WRS210" s="96"/>
      <c r="WRT210" s="96"/>
      <c r="WRU210" s="96"/>
      <c r="WRV210" s="96"/>
      <c r="WRW210" s="96"/>
      <c r="WRX210" s="96"/>
      <c r="WRY210" s="96"/>
      <c r="WRZ210" s="96"/>
      <c r="WSA210" s="96"/>
      <c r="WSB210" s="96"/>
      <c r="WSC210" s="96"/>
      <c r="WSD210" s="96"/>
      <c r="WSE210" s="96"/>
      <c r="WSF210" s="96"/>
      <c r="WSG210" s="96"/>
      <c r="WSH210" s="96"/>
      <c r="WSI210" s="96"/>
      <c r="WSJ210" s="96"/>
      <c r="WSK210" s="96"/>
      <c r="WSL210" s="96"/>
      <c r="WSM210" s="96"/>
      <c r="WSN210" s="96"/>
      <c r="WSO210" s="96"/>
      <c r="WSP210" s="96"/>
      <c r="WSQ210" s="96"/>
      <c r="WSR210" s="96"/>
      <c r="WSS210" s="96"/>
      <c r="WST210" s="96"/>
      <c r="WSU210" s="96"/>
      <c r="WSV210" s="96"/>
      <c r="WSW210" s="96"/>
      <c r="WSX210" s="96"/>
      <c r="WSY210" s="96"/>
      <c r="WSZ210" s="96"/>
      <c r="WTA210" s="96"/>
      <c r="WTB210" s="96"/>
      <c r="WTC210" s="96"/>
      <c r="WTD210" s="96"/>
      <c r="WTE210" s="96"/>
      <c r="WTF210" s="96"/>
      <c r="WTG210" s="96"/>
      <c r="WTH210" s="96"/>
      <c r="WTI210" s="96"/>
      <c r="WTJ210" s="96"/>
      <c r="WTK210" s="96"/>
      <c r="WTL210" s="96"/>
      <c r="WTM210" s="96"/>
      <c r="WTN210" s="96"/>
      <c r="WTO210" s="96"/>
      <c r="WTP210" s="96"/>
      <c r="WTQ210" s="96"/>
      <c r="WTR210" s="96"/>
      <c r="WTS210" s="96"/>
      <c r="WTT210" s="96"/>
      <c r="WTU210" s="96"/>
      <c r="WTV210" s="96"/>
      <c r="WTW210" s="96"/>
      <c r="WTX210" s="96"/>
      <c r="WTY210" s="96"/>
      <c r="WTZ210" s="96"/>
      <c r="WUA210" s="96"/>
      <c r="WUB210" s="96"/>
      <c r="WUC210" s="96"/>
      <c r="WUD210" s="96"/>
      <c r="WUE210" s="96"/>
      <c r="WUF210" s="96"/>
      <c r="WUG210" s="96"/>
      <c r="WUH210" s="96"/>
      <c r="WUI210" s="96"/>
      <c r="WUJ210" s="96"/>
      <c r="WUK210" s="96"/>
      <c r="WUL210" s="96"/>
      <c r="WUM210" s="96"/>
      <c r="WUN210" s="96"/>
      <c r="WUO210" s="96"/>
      <c r="WUP210" s="96"/>
      <c r="WUQ210" s="96"/>
      <c r="WUR210" s="96"/>
      <c r="WUS210" s="96"/>
      <c r="WUT210" s="96"/>
      <c r="WUU210" s="96"/>
      <c r="WUV210" s="96"/>
      <c r="WUW210" s="96"/>
      <c r="WUX210" s="96"/>
      <c r="WUY210" s="96"/>
      <c r="WUZ210" s="96"/>
      <c r="WVA210" s="96"/>
      <c r="WVB210" s="96"/>
      <c r="WVC210" s="96"/>
      <c r="WVD210" s="96"/>
      <c r="WVE210" s="96"/>
      <c r="WVF210" s="96"/>
      <c r="WVG210" s="96"/>
      <c r="WVH210" s="96"/>
      <c r="WVI210" s="96"/>
      <c r="WVJ210" s="96"/>
      <c r="WVK210" s="96"/>
      <c r="WVL210" s="96"/>
      <c r="WVM210" s="96"/>
      <c r="WVN210" s="96"/>
      <c r="WVO210" s="96"/>
      <c r="WVP210" s="96"/>
      <c r="WVQ210" s="96"/>
      <c r="WVR210" s="96"/>
      <c r="WVS210" s="96"/>
      <c r="WVT210" s="96"/>
      <c r="WVU210" s="96"/>
      <c r="WVV210" s="96"/>
      <c r="WVW210" s="96"/>
      <c r="WVX210" s="96"/>
      <c r="WVY210" s="96"/>
      <c r="WVZ210" s="96"/>
      <c r="WWA210" s="96"/>
      <c r="WWB210" s="96"/>
      <c r="WWC210" s="96"/>
      <c r="WWD210" s="96"/>
      <c r="WWE210" s="96"/>
      <c r="WWF210" s="96"/>
      <c r="WWG210" s="96"/>
      <c r="WWH210" s="96"/>
      <c r="WWI210" s="96"/>
      <c r="WWJ210" s="96"/>
      <c r="WWK210" s="96"/>
      <c r="WWL210" s="96"/>
      <c r="WWM210" s="96"/>
      <c r="WWN210" s="96"/>
      <c r="WWO210" s="96"/>
      <c r="WWP210" s="96"/>
      <c r="WWQ210" s="96"/>
      <c r="WWR210" s="96"/>
      <c r="WWS210" s="96"/>
      <c r="WWT210" s="96"/>
      <c r="WWU210" s="96"/>
      <c r="WWV210" s="96"/>
      <c r="WWW210" s="96"/>
      <c r="WWX210" s="96"/>
      <c r="WWY210" s="96"/>
      <c r="WWZ210" s="96"/>
      <c r="WXA210" s="96"/>
      <c r="WXB210" s="96"/>
      <c r="WXC210" s="96"/>
      <c r="WXD210" s="96"/>
      <c r="WXE210" s="96"/>
      <c r="WXF210" s="96"/>
      <c r="WXG210" s="96"/>
      <c r="WXH210" s="96"/>
      <c r="WXI210" s="96"/>
      <c r="WXJ210" s="96"/>
      <c r="WXK210" s="96"/>
      <c r="WXL210" s="96"/>
      <c r="WXM210" s="96"/>
      <c r="WXN210" s="96"/>
      <c r="WXO210" s="96"/>
      <c r="WXP210" s="96"/>
      <c r="WXQ210" s="96"/>
      <c r="WXR210" s="96"/>
      <c r="WXS210" s="96"/>
      <c r="WXT210" s="96"/>
      <c r="WXU210" s="96"/>
      <c r="WXV210" s="96"/>
      <c r="WXW210" s="96"/>
      <c r="WXX210" s="96"/>
      <c r="WXY210" s="96"/>
      <c r="WXZ210" s="96"/>
      <c r="WYA210" s="96"/>
      <c r="WYB210" s="96"/>
      <c r="WYC210" s="96"/>
      <c r="WYD210" s="96"/>
      <c r="WYE210" s="96"/>
      <c r="WYF210" s="96"/>
      <c r="WYG210" s="96"/>
      <c r="WYH210" s="96"/>
      <c r="WYI210" s="96"/>
      <c r="WYJ210" s="96"/>
      <c r="WYK210" s="96"/>
      <c r="WYL210" s="96"/>
      <c r="WYM210" s="96"/>
      <c r="WYN210" s="96"/>
      <c r="WYO210" s="96"/>
      <c r="WYP210" s="96"/>
      <c r="WYQ210" s="96"/>
      <c r="WYR210" s="96"/>
      <c r="WYS210" s="96"/>
      <c r="WYT210" s="96"/>
      <c r="WYU210" s="96"/>
      <c r="WYV210" s="96"/>
      <c r="WYW210" s="96"/>
      <c r="WYX210" s="96"/>
      <c r="WYY210" s="96"/>
      <c r="WYZ210" s="96"/>
      <c r="WZA210" s="96"/>
      <c r="WZB210" s="96"/>
      <c r="WZC210" s="96"/>
      <c r="WZD210" s="96"/>
      <c r="WZE210" s="96"/>
      <c r="WZF210" s="96"/>
      <c r="WZG210" s="96"/>
      <c r="WZH210" s="96"/>
      <c r="WZI210" s="96"/>
      <c r="WZJ210" s="96"/>
      <c r="WZK210" s="96"/>
      <c r="WZL210" s="96"/>
      <c r="WZM210" s="96"/>
      <c r="WZN210" s="96"/>
      <c r="WZO210" s="96"/>
      <c r="WZP210" s="96"/>
      <c r="WZQ210" s="96"/>
      <c r="WZR210" s="96"/>
      <c r="WZS210" s="96"/>
      <c r="WZT210" s="96"/>
      <c r="WZU210" s="96"/>
      <c r="WZV210" s="96"/>
      <c r="WZW210" s="96"/>
      <c r="WZX210" s="96"/>
      <c r="WZY210" s="96"/>
      <c r="WZZ210" s="96"/>
      <c r="XAA210" s="96"/>
      <c r="XAB210" s="96"/>
      <c r="XAC210" s="96"/>
      <c r="XAD210" s="96"/>
      <c r="XAE210" s="96"/>
      <c r="XAF210" s="96"/>
      <c r="XAG210" s="96"/>
      <c r="XAH210" s="96"/>
      <c r="XAI210" s="96"/>
      <c r="XAJ210" s="96"/>
      <c r="XAK210" s="96"/>
      <c r="XAL210" s="96"/>
      <c r="XAM210" s="96"/>
      <c r="XAN210" s="96"/>
      <c r="XAO210" s="96"/>
      <c r="XAP210" s="96"/>
      <c r="XAQ210" s="96"/>
      <c r="XAR210" s="96"/>
      <c r="XAS210" s="96"/>
      <c r="XAT210" s="96"/>
      <c r="XAU210" s="96"/>
      <c r="XAV210" s="96"/>
      <c r="XAW210" s="96"/>
      <c r="XAX210" s="96"/>
      <c r="XAY210" s="96"/>
      <c r="XAZ210" s="96"/>
      <c r="XBA210" s="96"/>
      <c r="XBB210" s="96"/>
      <c r="XBC210" s="96"/>
      <c r="XBD210" s="96"/>
      <c r="XBE210" s="96"/>
      <c r="XBF210" s="96"/>
      <c r="XBG210" s="96"/>
      <c r="XBH210" s="96"/>
      <c r="XBI210" s="96"/>
      <c r="XBJ210" s="96"/>
      <c r="XBK210" s="96"/>
      <c r="XBL210" s="96"/>
      <c r="XBM210" s="96"/>
      <c r="XBN210" s="96"/>
      <c r="XBO210" s="96"/>
      <c r="XBP210" s="96"/>
      <c r="XBQ210" s="96"/>
      <c r="XBR210" s="96"/>
      <c r="XBS210" s="96"/>
      <c r="XBT210" s="96"/>
      <c r="XBU210" s="96"/>
      <c r="XBV210" s="96"/>
      <c r="XBW210" s="96"/>
      <c r="XBX210" s="96"/>
      <c r="XBY210" s="96"/>
      <c r="XBZ210" s="96"/>
      <c r="XCA210" s="96"/>
      <c r="XCB210" s="96"/>
      <c r="XCC210" s="96"/>
      <c r="XCD210" s="96"/>
      <c r="XCE210" s="96"/>
      <c r="XCF210" s="96"/>
      <c r="XCG210" s="96"/>
      <c r="XCH210" s="96"/>
      <c r="XCI210" s="96"/>
      <c r="XCJ210" s="96"/>
      <c r="XCK210" s="96"/>
      <c r="XCL210" s="96"/>
      <c r="XCM210" s="96"/>
      <c r="XCN210" s="96"/>
      <c r="XCO210" s="96"/>
      <c r="XCP210" s="96"/>
      <c r="XCQ210" s="96"/>
      <c r="XCR210" s="96"/>
      <c r="XCS210" s="96"/>
      <c r="XCT210" s="96"/>
      <c r="XCU210" s="96"/>
      <c r="XCV210" s="96"/>
      <c r="XCW210" s="96"/>
      <c r="XCX210" s="96"/>
      <c r="XCY210" s="96"/>
      <c r="XCZ210" s="96"/>
      <c r="XDA210" s="96"/>
      <c r="XDB210" s="96"/>
      <c r="XDC210" s="96"/>
      <c r="XDD210" s="96"/>
      <c r="XDE210" s="96"/>
      <c r="XDF210" s="96"/>
      <c r="XDG210" s="96"/>
      <c r="XDH210" s="96"/>
      <c r="XDI210" s="96"/>
      <c r="XDJ210" s="96"/>
      <c r="XDK210" s="96"/>
      <c r="XDL210" s="96"/>
      <c r="XDM210" s="96"/>
      <c r="XDN210" s="96"/>
      <c r="XDO210" s="96"/>
      <c r="XDP210" s="96"/>
      <c r="XDQ210" s="96"/>
      <c r="XDR210" s="96"/>
      <c r="XDS210" s="96"/>
      <c r="XDT210" s="96"/>
      <c r="XDU210" s="96"/>
      <c r="XDV210" s="96"/>
      <c r="XDW210" s="96"/>
      <c r="XDX210" s="96"/>
      <c r="XDY210" s="96"/>
      <c r="XDZ210" s="96"/>
      <c r="XEA210" s="96"/>
      <c r="XEB210" s="96"/>
      <c r="XEC210" s="96"/>
      <c r="XED210" s="96"/>
      <c r="XEE210" s="96"/>
      <c r="XEF210" s="96"/>
      <c r="XEG210" s="96"/>
      <c r="XEH210" s="96"/>
      <c r="XEI210" s="96"/>
      <c r="XEJ210" s="96"/>
      <c r="XEK210" s="96"/>
      <c r="XEL210" s="96"/>
      <c r="XEM210" s="96"/>
      <c r="XEN210" s="96"/>
      <c r="XEO210" s="96"/>
      <c r="XEP210" s="96"/>
      <c r="XEQ210" s="96"/>
      <c r="XER210" s="96"/>
      <c r="XES210" s="96"/>
      <c r="XET210" s="96"/>
      <c r="XEU210" s="96"/>
      <c r="XEV210" s="96"/>
      <c r="XEW210" s="96"/>
      <c r="XEX210" s="96"/>
      <c r="XEY210" s="96"/>
      <c r="XEZ210" s="96"/>
      <c r="XFA210" s="96"/>
      <c r="XFB210" s="96"/>
      <c r="XFC210" s="96"/>
    </row>
    <row r="211" s="3" customFormat="1" ht="39" customHeight="1" spans="1:41">
      <c r="A211" s="31"/>
      <c r="B211" s="35" t="s">
        <v>478</v>
      </c>
      <c r="C211" s="37"/>
      <c r="D211" s="37"/>
      <c r="E211" s="37"/>
      <c r="F211" s="40"/>
      <c r="G211" s="29"/>
      <c r="H211" s="28"/>
      <c r="I211" s="28"/>
      <c r="J211" s="28"/>
      <c r="K211" s="28"/>
      <c r="L211" s="28"/>
      <c r="M211" s="56"/>
      <c r="N211" s="56"/>
      <c r="O211" s="28"/>
      <c r="P211" s="28"/>
      <c r="Q211" s="28"/>
      <c r="R211" s="28"/>
      <c r="S211" s="28"/>
      <c r="T211" s="28"/>
      <c r="U211" s="28"/>
      <c r="V211" s="28"/>
      <c r="W211" s="28"/>
      <c r="X211" s="28"/>
      <c r="Y211" s="28"/>
      <c r="Z211" s="28"/>
      <c r="AA211" s="28"/>
      <c r="AB211" s="28"/>
      <c r="AC211" s="66"/>
      <c r="AD211" s="67"/>
      <c r="AE211" s="67"/>
      <c r="AF211" s="67"/>
      <c r="AG211" s="67"/>
      <c r="AH211" s="67"/>
      <c r="AI211" s="67"/>
      <c r="AJ211" s="67"/>
      <c r="AK211" s="67"/>
      <c r="AL211" s="67"/>
      <c r="AM211" s="67"/>
      <c r="AN211" s="67"/>
      <c r="AO211" s="67"/>
    </row>
    <row r="212" s="3" customFormat="1" ht="39" customHeight="1" spans="1:41">
      <c r="A212" s="31"/>
      <c r="B212" s="35" t="s">
        <v>440</v>
      </c>
      <c r="C212" s="35"/>
      <c r="D212" s="35"/>
      <c r="E212" s="35"/>
      <c r="F212" s="40"/>
      <c r="G212" s="29">
        <f t="shared" ref="G212:K212" si="45">SUM(G213:G214)</f>
        <v>27</v>
      </c>
      <c r="H212" s="29">
        <f t="shared" si="45"/>
        <v>0</v>
      </c>
      <c r="I212" s="29">
        <f t="shared" si="45"/>
        <v>27</v>
      </c>
      <c r="J212" s="29">
        <f t="shared" si="45"/>
        <v>0</v>
      </c>
      <c r="K212" s="29">
        <f t="shared" si="45"/>
        <v>0</v>
      </c>
      <c r="L212" s="28"/>
      <c r="M212" s="56"/>
      <c r="N212" s="56"/>
      <c r="O212" s="28"/>
      <c r="P212" s="28"/>
      <c r="Q212" s="28"/>
      <c r="R212" s="28"/>
      <c r="S212" s="28"/>
      <c r="T212" s="28"/>
      <c r="U212" s="28"/>
      <c r="V212" s="28"/>
      <c r="W212" s="28"/>
      <c r="X212" s="28"/>
      <c r="Y212" s="28"/>
      <c r="Z212" s="28"/>
      <c r="AA212" s="28"/>
      <c r="AB212" s="28"/>
      <c r="AC212" s="66"/>
      <c r="AD212" s="67"/>
      <c r="AE212" s="67"/>
      <c r="AF212" s="67"/>
      <c r="AG212" s="67"/>
      <c r="AH212" s="67"/>
      <c r="AI212" s="67"/>
      <c r="AJ212" s="67"/>
      <c r="AK212" s="67"/>
      <c r="AL212" s="67"/>
      <c r="AM212" s="67"/>
      <c r="AN212" s="67"/>
      <c r="AO212" s="67"/>
    </row>
    <row r="213" s="5" customFormat="1" ht="36" customHeight="1" spans="1:41">
      <c r="A213" s="38">
        <v>7</v>
      </c>
      <c r="B213" s="41" t="s">
        <v>441</v>
      </c>
      <c r="C213" s="31" t="s">
        <v>39</v>
      </c>
      <c r="D213" s="42" t="s">
        <v>97</v>
      </c>
      <c r="E213" s="42" t="s">
        <v>151</v>
      </c>
      <c r="F213" s="42" t="s">
        <v>442</v>
      </c>
      <c r="G213" s="33">
        <v>15</v>
      </c>
      <c r="H213" s="45"/>
      <c r="I213" s="45">
        <v>15</v>
      </c>
      <c r="J213" s="45"/>
      <c r="K213" s="45"/>
      <c r="L213" s="44" t="s">
        <v>79</v>
      </c>
      <c r="M213" s="32" t="s">
        <v>446</v>
      </c>
      <c r="N213" s="32" t="s">
        <v>446</v>
      </c>
      <c r="O213" s="31">
        <v>19</v>
      </c>
      <c r="P213" s="31">
        <v>75</v>
      </c>
      <c r="Q213" s="45">
        <f t="shared" ref="Q213:Q217" si="46">SUM(R213:S213)</f>
        <v>0.4</v>
      </c>
      <c r="R213" s="46">
        <v>0.1</v>
      </c>
      <c r="S213" s="46">
        <v>0.3</v>
      </c>
      <c r="T213" s="45">
        <f t="shared" ref="T213:T217" si="47">SUM(U213:V213)</f>
        <v>1.4</v>
      </c>
      <c r="U213" s="46">
        <v>0.4</v>
      </c>
      <c r="V213" s="46">
        <v>1</v>
      </c>
      <c r="W213" s="42" t="s">
        <v>46</v>
      </c>
      <c r="X213" s="45" t="s">
        <v>47</v>
      </c>
      <c r="Y213" s="42" t="s">
        <v>244</v>
      </c>
      <c r="Z213" s="45" t="s">
        <v>245</v>
      </c>
      <c r="AA213" s="44" t="s">
        <v>95</v>
      </c>
      <c r="AB213" s="45"/>
      <c r="AC213" s="72"/>
      <c r="AD213" s="72"/>
      <c r="AE213" s="72"/>
      <c r="AF213" s="72"/>
      <c r="AG213" s="72"/>
      <c r="AH213" s="72"/>
      <c r="AI213" s="72"/>
      <c r="AJ213" s="72"/>
      <c r="AK213" s="72"/>
      <c r="AL213" s="72"/>
      <c r="AM213" s="72"/>
      <c r="AN213" s="72"/>
      <c r="AO213" s="72"/>
    </row>
    <row r="214" s="5" customFormat="1" ht="55" customHeight="1" spans="1:41">
      <c r="A214" s="38">
        <v>8</v>
      </c>
      <c r="B214" s="32" t="s">
        <v>444</v>
      </c>
      <c r="C214" s="31" t="s">
        <v>39</v>
      </c>
      <c r="D214" s="31" t="s">
        <v>427</v>
      </c>
      <c r="E214" s="42" t="s">
        <v>151</v>
      </c>
      <c r="F214" s="42" t="s">
        <v>445</v>
      </c>
      <c r="G214" s="33">
        <v>12</v>
      </c>
      <c r="H214" s="45"/>
      <c r="I214" s="45">
        <v>12</v>
      </c>
      <c r="J214" s="45"/>
      <c r="K214" s="45"/>
      <c r="L214" s="44" t="s">
        <v>79</v>
      </c>
      <c r="M214" s="32" t="s">
        <v>446</v>
      </c>
      <c r="N214" s="32" t="s">
        <v>446</v>
      </c>
      <c r="O214" s="31">
        <v>19</v>
      </c>
      <c r="P214" s="31">
        <v>75</v>
      </c>
      <c r="Q214" s="45">
        <f t="shared" si="46"/>
        <v>0.4</v>
      </c>
      <c r="R214" s="46">
        <v>0.1</v>
      </c>
      <c r="S214" s="46">
        <v>0.3</v>
      </c>
      <c r="T214" s="45">
        <f t="shared" si="47"/>
        <v>1.4</v>
      </c>
      <c r="U214" s="46">
        <v>0.4</v>
      </c>
      <c r="V214" s="46">
        <v>1</v>
      </c>
      <c r="W214" s="42" t="s">
        <v>46</v>
      </c>
      <c r="X214" s="45" t="s">
        <v>47</v>
      </c>
      <c r="Y214" s="42" t="s">
        <v>447</v>
      </c>
      <c r="Z214" s="45" t="s">
        <v>448</v>
      </c>
      <c r="AA214" s="44" t="s">
        <v>95</v>
      </c>
      <c r="AB214" s="45"/>
      <c r="AC214" s="72"/>
      <c r="AD214" s="72"/>
      <c r="AE214" s="72"/>
      <c r="AF214" s="72"/>
      <c r="AG214" s="72"/>
      <c r="AH214" s="72"/>
      <c r="AI214" s="72"/>
      <c r="AJ214" s="72"/>
      <c r="AK214" s="72"/>
      <c r="AL214" s="72"/>
      <c r="AM214" s="72"/>
      <c r="AN214" s="72"/>
      <c r="AO214" s="72"/>
    </row>
    <row r="215" s="3" customFormat="1" ht="39" customHeight="1" spans="1:41">
      <c r="A215" s="31"/>
      <c r="B215" s="35" t="s">
        <v>478</v>
      </c>
      <c r="C215" s="37"/>
      <c r="D215" s="37"/>
      <c r="E215" s="37"/>
      <c r="F215" s="40"/>
      <c r="G215" s="29"/>
      <c r="H215" s="28"/>
      <c r="I215" s="28"/>
      <c r="J215" s="28"/>
      <c r="K215" s="28"/>
      <c r="L215" s="28"/>
      <c r="M215" s="56"/>
      <c r="N215" s="56"/>
      <c r="O215" s="28"/>
      <c r="P215" s="28"/>
      <c r="Q215" s="28"/>
      <c r="R215" s="28"/>
      <c r="S215" s="28"/>
      <c r="T215" s="28"/>
      <c r="U215" s="28"/>
      <c r="V215" s="28"/>
      <c r="W215" s="28"/>
      <c r="X215" s="28"/>
      <c r="Y215" s="28"/>
      <c r="Z215" s="28"/>
      <c r="AA215" s="28"/>
      <c r="AB215" s="28"/>
      <c r="AC215" s="66"/>
      <c r="AD215" s="67"/>
      <c r="AE215" s="67"/>
      <c r="AF215" s="67"/>
      <c r="AG215" s="67"/>
      <c r="AH215" s="67"/>
      <c r="AI215" s="67"/>
      <c r="AJ215" s="67"/>
      <c r="AK215" s="67"/>
      <c r="AL215" s="67"/>
      <c r="AM215" s="67"/>
      <c r="AN215" s="67"/>
      <c r="AO215" s="67"/>
    </row>
    <row r="216" s="3" customFormat="1" ht="39" customHeight="1" spans="1:41">
      <c r="A216" s="31"/>
      <c r="B216" s="35" t="s">
        <v>449</v>
      </c>
      <c r="C216" s="35"/>
      <c r="D216" s="35"/>
      <c r="E216" s="35"/>
      <c r="F216" s="40"/>
      <c r="G216" s="29">
        <f t="shared" ref="G216:K216" si="48">SUM(G217)</f>
        <v>255</v>
      </c>
      <c r="H216" s="29">
        <f t="shared" si="48"/>
        <v>255</v>
      </c>
      <c r="I216" s="29">
        <f t="shared" si="48"/>
        <v>0</v>
      </c>
      <c r="J216" s="29">
        <f t="shared" si="48"/>
        <v>0</v>
      </c>
      <c r="K216" s="29">
        <f t="shared" si="48"/>
        <v>0</v>
      </c>
      <c r="L216" s="28"/>
      <c r="M216" s="56"/>
      <c r="N216" s="56"/>
      <c r="O216" s="28"/>
      <c r="P216" s="28"/>
      <c r="Q216" s="28"/>
      <c r="R216" s="28"/>
      <c r="S216" s="28"/>
      <c r="T216" s="28"/>
      <c r="U216" s="28"/>
      <c r="V216" s="28"/>
      <c r="W216" s="28"/>
      <c r="X216" s="28"/>
      <c r="Y216" s="28"/>
      <c r="Z216" s="28"/>
      <c r="AA216" s="28"/>
      <c r="AB216" s="28"/>
      <c r="AC216" s="66"/>
      <c r="AD216" s="67"/>
      <c r="AE216" s="67"/>
      <c r="AF216" s="67"/>
      <c r="AG216" s="67"/>
      <c r="AH216" s="67"/>
      <c r="AI216" s="67"/>
      <c r="AJ216" s="67"/>
      <c r="AK216" s="67"/>
      <c r="AL216" s="67"/>
      <c r="AM216" s="67"/>
      <c r="AN216" s="67"/>
      <c r="AO216" s="67"/>
    </row>
    <row r="217" s="5" customFormat="1" ht="45" customHeight="1" spans="1:41">
      <c r="A217" s="38">
        <v>1</v>
      </c>
      <c r="B217" s="41" t="s">
        <v>450</v>
      </c>
      <c r="C217" s="31" t="s">
        <v>39</v>
      </c>
      <c r="D217" s="31" t="s">
        <v>427</v>
      </c>
      <c r="E217" s="42" t="s">
        <v>151</v>
      </c>
      <c r="F217" s="41" t="s">
        <v>451</v>
      </c>
      <c r="G217" s="33">
        <v>255</v>
      </c>
      <c r="H217" s="45">
        <v>255</v>
      </c>
      <c r="I217" s="45"/>
      <c r="J217" s="45"/>
      <c r="K217" s="45"/>
      <c r="L217" s="31" t="s">
        <v>199</v>
      </c>
      <c r="M217" s="32" t="s">
        <v>452</v>
      </c>
      <c r="N217" s="32" t="s">
        <v>452</v>
      </c>
      <c r="O217" s="31">
        <v>19</v>
      </c>
      <c r="P217" s="31">
        <v>75</v>
      </c>
      <c r="Q217" s="45">
        <f t="shared" si="46"/>
        <v>2.47</v>
      </c>
      <c r="R217" s="31">
        <v>0.97</v>
      </c>
      <c r="S217" s="31">
        <v>1.5</v>
      </c>
      <c r="T217" s="45">
        <f t="shared" si="47"/>
        <v>7.7</v>
      </c>
      <c r="U217" s="31">
        <v>3.9</v>
      </c>
      <c r="V217" s="31">
        <v>3.8</v>
      </c>
      <c r="W217" s="42" t="s">
        <v>121</v>
      </c>
      <c r="X217" s="45" t="s">
        <v>122</v>
      </c>
      <c r="Y217" s="42" t="s">
        <v>121</v>
      </c>
      <c r="Z217" s="45" t="s">
        <v>122</v>
      </c>
      <c r="AA217" s="44" t="s">
        <v>202</v>
      </c>
      <c r="AB217" s="45"/>
      <c r="AC217" s="72"/>
      <c r="AD217" s="72"/>
      <c r="AE217" s="72"/>
      <c r="AF217" s="72"/>
      <c r="AG217" s="72"/>
      <c r="AH217" s="72"/>
      <c r="AI217" s="72"/>
      <c r="AJ217" s="72"/>
      <c r="AK217" s="72"/>
      <c r="AL217" s="72"/>
      <c r="AM217" s="72"/>
      <c r="AN217" s="72"/>
      <c r="AO217" s="72"/>
    </row>
    <row r="218" s="3" customFormat="1" ht="39" customHeight="1" spans="1:41">
      <c r="A218" s="31"/>
      <c r="B218" s="35" t="s">
        <v>478</v>
      </c>
      <c r="C218" s="37"/>
      <c r="D218" s="37"/>
      <c r="E218" s="37"/>
      <c r="F218" s="40"/>
      <c r="G218" s="29"/>
      <c r="H218" s="28"/>
      <c r="I218" s="28"/>
      <c r="J218" s="28"/>
      <c r="K218" s="28"/>
      <c r="L218" s="28"/>
      <c r="M218" s="56"/>
      <c r="N218" s="56"/>
      <c r="O218" s="28"/>
      <c r="P218" s="28"/>
      <c r="Q218" s="28"/>
      <c r="R218" s="28"/>
      <c r="S218" s="28"/>
      <c r="T218" s="28"/>
      <c r="U218" s="28"/>
      <c r="V218" s="28"/>
      <c r="W218" s="28"/>
      <c r="X218" s="28"/>
      <c r="Y218" s="28"/>
      <c r="Z218" s="28"/>
      <c r="AA218" s="28"/>
      <c r="AB218" s="28"/>
      <c r="AC218" s="66"/>
      <c r="AD218" s="67"/>
      <c r="AE218" s="67"/>
      <c r="AF218" s="67"/>
      <c r="AG218" s="67"/>
      <c r="AH218" s="67"/>
      <c r="AI218" s="67"/>
      <c r="AJ218" s="67"/>
      <c r="AK218" s="67"/>
      <c r="AL218" s="67"/>
      <c r="AM218" s="67"/>
      <c r="AN218" s="67"/>
      <c r="AO218" s="67"/>
    </row>
    <row r="219" s="3" customFormat="1" ht="39" customHeight="1" spans="1:41">
      <c r="A219" s="31"/>
      <c r="B219" s="35" t="s">
        <v>453</v>
      </c>
      <c r="C219" s="35"/>
      <c r="D219" s="35"/>
      <c r="E219" s="35"/>
      <c r="F219" s="40"/>
      <c r="G219" s="29">
        <f t="shared" ref="G219:K219" si="49">SUM(G220)</f>
        <v>56.4</v>
      </c>
      <c r="H219" s="29">
        <f t="shared" si="49"/>
        <v>0</v>
      </c>
      <c r="I219" s="29">
        <f t="shared" si="49"/>
        <v>56.4</v>
      </c>
      <c r="J219" s="29">
        <f t="shared" si="49"/>
        <v>0</v>
      </c>
      <c r="K219" s="29">
        <f t="shared" si="49"/>
        <v>0</v>
      </c>
      <c r="L219" s="28"/>
      <c r="M219" s="56"/>
      <c r="N219" s="56"/>
      <c r="O219" s="28"/>
      <c r="P219" s="28"/>
      <c r="Q219" s="28"/>
      <c r="R219" s="28"/>
      <c r="S219" s="28"/>
      <c r="T219" s="28"/>
      <c r="U219" s="28"/>
      <c r="V219" s="28"/>
      <c r="W219" s="28"/>
      <c r="X219" s="28"/>
      <c r="Y219" s="28"/>
      <c r="Z219" s="28"/>
      <c r="AA219" s="28"/>
      <c r="AB219" s="28"/>
      <c r="AC219" s="66"/>
      <c r="AD219" s="67"/>
      <c r="AE219" s="67"/>
      <c r="AF219" s="67"/>
      <c r="AG219" s="67"/>
      <c r="AH219" s="67"/>
      <c r="AI219" s="67"/>
      <c r="AJ219" s="67"/>
      <c r="AK219" s="67"/>
      <c r="AL219" s="67"/>
      <c r="AM219" s="67"/>
      <c r="AN219" s="67"/>
      <c r="AO219" s="67"/>
    </row>
    <row r="220" s="5" customFormat="1" ht="39" customHeight="1" spans="1:41">
      <c r="A220" s="38">
        <v>2</v>
      </c>
      <c r="B220" s="32" t="s">
        <v>454</v>
      </c>
      <c r="C220" s="31" t="s">
        <v>39</v>
      </c>
      <c r="D220" s="42" t="s">
        <v>97</v>
      </c>
      <c r="E220" s="31" t="s">
        <v>151</v>
      </c>
      <c r="F220" s="39" t="s">
        <v>455</v>
      </c>
      <c r="G220" s="33">
        <v>56.4</v>
      </c>
      <c r="H220" s="45"/>
      <c r="I220" s="45">
        <v>56.4</v>
      </c>
      <c r="J220" s="45"/>
      <c r="K220" s="45"/>
      <c r="L220" s="44" t="s">
        <v>79</v>
      </c>
      <c r="M220" s="32" t="s">
        <v>456</v>
      </c>
      <c r="N220" s="32" t="s">
        <v>456</v>
      </c>
      <c r="O220" s="31">
        <v>19</v>
      </c>
      <c r="P220" s="31">
        <v>75</v>
      </c>
      <c r="Q220" s="45">
        <f>SUM(R220:S220)</f>
        <v>2.47</v>
      </c>
      <c r="R220" s="31">
        <v>0.97</v>
      </c>
      <c r="S220" s="31">
        <v>1.5</v>
      </c>
      <c r="T220" s="45">
        <f>SUM(U220:V220)</f>
        <v>7.7</v>
      </c>
      <c r="U220" s="31">
        <v>3.9</v>
      </c>
      <c r="V220" s="31">
        <v>3.8</v>
      </c>
      <c r="W220" s="31" t="s">
        <v>411</v>
      </c>
      <c r="X220" s="45" t="s">
        <v>412</v>
      </c>
      <c r="Y220" s="31" t="s">
        <v>411</v>
      </c>
      <c r="Z220" s="45" t="s">
        <v>412</v>
      </c>
      <c r="AA220" s="44" t="s">
        <v>95</v>
      </c>
      <c r="AB220" s="45"/>
      <c r="AC220" s="95"/>
      <c r="AD220" s="72"/>
      <c r="AE220" s="72"/>
      <c r="AF220" s="72"/>
      <c r="AG220" s="72"/>
      <c r="AH220" s="72"/>
      <c r="AI220" s="72"/>
      <c r="AJ220" s="72"/>
      <c r="AK220" s="72"/>
      <c r="AL220" s="72"/>
      <c r="AM220" s="72"/>
      <c r="AN220" s="72"/>
      <c r="AO220" s="72"/>
    </row>
    <row r="221" s="3" customFormat="1" ht="39" customHeight="1" spans="1:41">
      <c r="A221" s="31"/>
      <c r="B221" s="35" t="s">
        <v>478</v>
      </c>
      <c r="C221" s="37"/>
      <c r="D221" s="37"/>
      <c r="E221" s="37"/>
      <c r="F221" s="40"/>
      <c r="G221" s="29"/>
      <c r="H221" s="28"/>
      <c r="I221" s="28"/>
      <c r="J221" s="28"/>
      <c r="K221" s="28"/>
      <c r="L221" s="28"/>
      <c r="M221" s="56"/>
      <c r="N221" s="56"/>
      <c r="O221" s="28"/>
      <c r="P221" s="28"/>
      <c r="Q221" s="28"/>
      <c r="R221" s="28"/>
      <c r="S221" s="28"/>
      <c r="T221" s="28"/>
      <c r="U221" s="28"/>
      <c r="V221" s="28"/>
      <c r="W221" s="28"/>
      <c r="X221" s="28"/>
      <c r="Y221" s="28"/>
      <c r="Z221" s="28"/>
      <c r="AA221" s="28"/>
      <c r="AB221" s="28"/>
      <c r="AC221" s="66"/>
      <c r="AD221" s="67"/>
      <c r="AE221" s="67"/>
      <c r="AF221" s="67"/>
      <c r="AG221" s="67"/>
      <c r="AH221" s="67"/>
      <c r="AI221" s="67"/>
      <c r="AJ221" s="67"/>
      <c r="AK221" s="67"/>
      <c r="AL221" s="67"/>
      <c r="AM221" s="67"/>
      <c r="AN221" s="67"/>
      <c r="AO221" s="67"/>
    </row>
    <row r="222" s="3" customFormat="1" ht="39" customHeight="1" spans="1:41">
      <c r="A222" s="31"/>
      <c r="B222" s="35" t="s">
        <v>658</v>
      </c>
      <c r="C222" s="35"/>
      <c r="D222" s="35"/>
      <c r="E222" s="35"/>
      <c r="F222" s="40"/>
      <c r="G222" s="29"/>
      <c r="H222" s="28"/>
      <c r="I222" s="28"/>
      <c r="J222" s="28"/>
      <c r="K222" s="28"/>
      <c r="L222" s="28"/>
      <c r="M222" s="56"/>
      <c r="N222" s="56"/>
      <c r="O222" s="28"/>
      <c r="P222" s="28"/>
      <c r="Q222" s="28"/>
      <c r="R222" s="28"/>
      <c r="S222" s="28"/>
      <c r="T222" s="28"/>
      <c r="U222" s="28"/>
      <c r="V222" s="28"/>
      <c r="W222" s="28"/>
      <c r="X222" s="28"/>
      <c r="Y222" s="28"/>
      <c r="Z222" s="28"/>
      <c r="AA222" s="28"/>
      <c r="AB222" s="28"/>
      <c r="AC222" s="66"/>
      <c r="AD222" s="67"/>
      <c r="AE222" s="67"/>
      <c r="AF222" s="67"/>
      <c r="AG222" s="67"/>
      <c r="AH222" s="67"/>
      <c r="AI222" s="67"/>
      <c r="AJ222" s="67"/>
      <c r="AK222" s="67"/>
      <c r="AL222" s="67"/>
      <c r="AM222" s="67"/>
      <c r="AN222" s="67"/>
      <c r="AO222" s="67"/>
    </row>
    <row r="223" s="3" customFormat="1" ht="39" customHeight="1" spans="1:41">
      <c r="A223" s="31"/>
      <c r="B223" s="35" t="s">
        <v>478</v>
      </c>
      <c r="C223" s="37"/>
      <c r="D223" s="37"/>
      <c r="E223" s="37"/>
      <c r="F223" s="40"/>
      <c r="G223" s="29"/>
      <c r="H223" s="28"/>
      <c r="I223" s="28"/>
      <c r="J223" s="28"/>
      <c r="K223" s="28"/>
      <c r="L223" s="28"/>
      <c r="M223" s="56"/>
      <c r="N223" s="56"/>
      <c r="O223" s="28"/>
      <c r="P223" s="28"/>
      <c r="Q223" s="28"/>
      <c r="R223" s="28"/>
      <c r="S223" s="28"/>
      <c r="T223" s="28"/>
      <c r="U223" s="28"/>
      <c r="V223" s="28"/>
      <c r="W223" s="28"/>
      <c r="X223" s="28"/>
      <c r="Y223" s="28"/>
      <c r="Z223" s="28"/>
      <c r="AA223" s="28"/>
      <c r="AB223" s="28"/>
      <c r="AC223" s="66"/>
      <c r="AD223" s="67"/>
      <c r="AE223" s="67"/>
      <c r="AF223" s="67"/>
      <c r="AG223" s="67"/>
      <c r="AH223" s="67"/>
      <c r="AI223" s="67"/>
      <c r="AJ223" s="67"/>
      <c r="AK223" s="67"/>
      <c r="AL223" s="67"/>
      <c r="AM223" s="67"/>
      <c r="AN223" s="67"/>
      <c r="AO223" s="67"/>
    </row>
  </sheetData>
  <mergeCells count="90">
    <mergeCell ref="A1:B1"/>
    <mergeCell ref="A2:AO2"/>
    <mergeCell ref="G3:K3"/>
    <mergeCell ref="M3:V3"/>
    <mergeCell ref="W3:X3"/>
    <mergeCell ref="Y3:Z3"/>
    <mergeCell ref="AC3:AO3"/>
    <mergeCell ref="O4:P4"/>
    <mergeCell ref="Q4:S4"/>
    <mergeCell ref="T4:V4"/>
    <mergeCell ref="A6:F6"/>
    <mergeCell ref="B7:E7"/>
    <mergeCell ref="B8:E8"/>
    <mergeCell ref="B9:E9"/>
    <mergeCell ref="B11:E11"/>
    <mergeCell ref="B15:E15"/>
    <mergeCell ref="B17:E17"/>
    <mergeCell ref="B19:E19"/>
    <mergeCell ref="B21:E21"/>
    <mergeCell ref="B23:E23"/>
    <mergeCell ref="B25:E25"/>
    <mergeCell ref="B27:E27"/>
    <mergeCell ref="B29:E29"/>
    <mergeCell ref="B33:E33"/>
    <mergeCell ref="B35:E35"/>
    <mergeCell ref="B41:E41"/>
    <mergeCell ref="B44:E44"/>
    <mergeCell ref="B45:E45"/>
    <mergeCell ref="B47:E47"/>
    <mergeCell ref="B51:E51"/>
    <mergeCell ref="B53:E53"/>
    <mergeCell ref="B67:E67"/>
    <mergeCell ref="B69:E69"/>
    <mergeCell ref="B71:E71"/>
    <mergeCell ref="B73:E73"/>
    <mergeCell ref="B75:E75"/>
    <mergeCell ref="B78:E78"/>
    <mergeCell ref="B84:E84"/>
    <mergeCell ref="B86:E86"/>
    <mergeCell ref="B88:E88"/>
    <mergeCell ref="B89:E89"/>
    <mergeCell ref="B123:E123"/>
    <mergeCell ref="B127:E127"/>
    <mergeCell ref="B129:E129"/>
    <mergeCell ref="B131:E131"/>
    <mergeCell ref="B133:E133"/>
    <mergeCell ref="B135:E135"/>
    <mergeCell ref="B139:E139"/>
    <mergeCell ref="B142:E142"/>
    <mergeCell ref="B144:E144"/>
    <mergeCell ref="B146:E146"/>
    <mergeCell ref="B147:E147"/>
    <mergeCell ref="B152:E152"/>
    <mergeCell ref="B154:E154"/>
    <mergeCell ref="B156:E156"/>
    <mergeCell ref="B158:E158"/>
    <mergeCell ref="B161:E161"/>
    <mergeCell ref="B163:E163"/>
    <mergeCell ref="B165:E165"/>
    <mergeCell ref="B176:E176"/>
    <mergeCell ref="B178:E178"/>
    <mergeCell ref="B180:E180"/>
    <mergeCell ref="B184:E184"/>
    <mergeCell ref="B186:E186"/>
    <mergeCell ref="B189:E189"/>
    <mergeCell ref="B191:E191"/>
    <mergeCell ref="B198:E198"/>
    <mergeCell ref="B199:E199"/>
    <mergeCell ref="B202:E202"/>
    <mergeCell ref="B209:E209"/>
    <mergeCell ref="B212:E212"/>
    <mergeCell ref="B216:E216"/>
    <mergeCell ref="B219:E219"/>
    <mergeCell ref="B222:E222"/>
    <mergeCell ref="A3:A5"/>
    <mergeCell ref="B3:B5"/>
    <mergeCell ref="C3:C5"/>
    <mergeCell ref="D3:D5"/>
    <mergeCell ref="E3:E5"/>
    <mergeCell ref="F3:F5"/>
    <mergeCell ref="G4:G5"/>
    <mergeCell ref="H4:H5"/>
    <mergeCell ref="I4:I5"/>
    <mergeCell ref="J4:J5"/>
    <mergeCell ref="K4:K5"/>
    <mergeCell ref="L3:L5"/>
    <mergeCell ref="M4:M5"/>
    <mergeCell ref="N4:N5"/>
    <mergeCell ref="AA3:AA4"/>
    <mergeCell ref="AB3:AB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调整后9.13</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哦哦</cp:lastModifiedBy>
  <dcterms:created xsi:type="dcterms:W3CDTF">2016-07-11T03:13:00Z</dcterms:created>
  <cp:lastPrinted>2022-03-05T07:50:00Z</cp:lastPrinted>
  <dcterms:modified xsi:type="dcterms:W3CDTF">2022-10-09T03:34:15Z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KSORubyTemplateID" linkTarget="0">
    <vt:lpwstr>14</vt:lpwstr>
  </property>
  <property fmtid="{D5CDD505-2E9C-101B-9397-08002B2CF9AE}" pid="4" name="ICV">
    <vt:lpwstr>8C748A5078534ED8A6C606D3C3BDE3C1</vt:lpwstr>
  </property>
</Properties>
</file>