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<sst xmlns="http://schemas.openxmlformats.org/spreadsheetml/2006/main" count="91" uniqueCount="69">
  <si>
    <t>正宁县2023年市级第一批衔接资金项目计划表</t>
  </si>
  <si>
    <t>序号</t>
  </si>
  <si>
    <t>项目名称</t>
  </si>
  <si>
    <t>建设性质</t>
  </si>
  <si>
    <t>建设起止年限</t>
  </si>
  <si>
    <t>建设
地点</t>
  </si>
  <si>
    <t>建设内容与规模</t>
  </si>
  <si>
    <t>投资预估（万元）</t>
  </si>
  <si>
    <t>绩效目标</t>
  </si>
  <si>
    <t>项目
主管
单位</t>
  </si>
  <si>
    <t>项目
实施
单位</t>
  </si>
  <si>
    <t>项目效益情况</t>
  </si>
  <si>
    <t>利益联结机制</t>
  </si>
  <si>
    <t>受益村数（个）</t>
  </si>
  <si>
    <t>受益户数
（万户）</t>
  </si>
  <si>
    <t>受益人数
（万人）</t>
  </si>
  <si>
    <t>脱贫村</t>
  </si>
  <si>
    <t>其他村</t>
  </si>
  <si>
    <t>脱贫户</t>
  </si>
  <si>
    <t>其他
农户</t>
  </si>
  <si>
    <t>脱贫人口数</t>
  </si>
  <si>
    <t>其他
人口数</t>
  </si>
  <si>
    <t>合计</t>
  </si>
  <si>
    <t>一、产业发展项目</t>
  </si>
  <si>
    <t>永和镇苹果重茬建园项目</t>
  </si>
  <si>
    <t>新建</t>
  </si>
  <si>
    <t>2023.04-2023.10</t>
  </si>
  <si>
    <t>安兴村</t>
  </si>
  <si>
    <t>对永和镇老化低效果园采取重茬建园技术，新建矮化密植果园110亩，由政府统一购买技术服务进行建设，建成验收合格后每亩补助5800元，剩余资金由群众自行承担。</t>
  </si>
  <si>
    <t>通过项目实施，扶持带动群众发展苹果产业，持续增加农户收入，提升农户自我发展能力。</t>
  </si>
  <si>
    <t>农业农村局</t>
  </si>
  <si>
    <t>永和镇</t>
  </si>
  <si>
    <t>正宁县宫河镇、周家镇产业路水毁维修项目</t>
  </si>
  <si>
    <t>宫河镇
周家镇</t>
  </si>
  <si>
    <t>产业路水毁维修共计13处，其中：宫河镇维修产业路水毁4处,周家镇维修产业路水毁9处(主要工程量：移栽波形梁钢护栏244米、新建波形梁钢护栏204米、18厘米厚水泥混凝土面层1152平方米、20厘米水泥稳定土基层2134.12平方米、矩形边沟65米、拦水带490米、2-1.0米钢筋混凝土圆管涵10米/1道、挖土方16171立方米、换填5%灰土2617立方米、利用土方回填16171立方米、借土回填34916立方米）。</t>
  </si>
  <si>
    <t>通过项目实施，保障群众安全出行，解决农产品运销难等问题。</t>
  </si>
  <si>
    <t>通过项目实施，增加当地群众务工收入。项目建成后，方便群众从事农业产业发展，增加产业收入。</t>
  </si>
  <si>
    <t>乡村振兴局</t>
  </si>
  <si>
    <t>正宁县永和镇产业路硬化项目</t>
  </si>
  <si>
    <t>寺村
上南村</t>
  </si>
  <si>
    <t>道路硬化7892.58平方米，填方3987立方米，波形护栏188米，标志牌7块，拦水带30米，急流槽30米，矩形边沟加固185米，平面交叉5处，特殊路基处理2处。</t>
  </si>
  <si>
    <t>通过项目实施，解决农产品运销难等问题。</t>
  </si>
  <si>
    <t>二、基础设施建设类项目</t>
  </si>
  <si>
    <t>（一）乡村建设</t>
  </si>
  <si>
    <t>正宁县三嘉乡东庄村乡村建设示范村项目</t>
  </si>
  <si>
    <t>东庄村</t>
  </si>
  <si>
    <t>硬化9114平方米，绿化8570平方米，新修排水渠1637米，新修排污管网805米，检查井25座，新修安防设施157.5米，安装太阳能路灯305盏，三堆清理4240立方米，拆除危房、残垣断壁及破损硬化14处，新建公共卫生厕所1座，新修分类垃圾屋8座并配套小型电动垃圾转运车12辆。</t>
  </si>
  <si>
    <t>通过乡村建设示范村项目的实施，进一步改善村内公共基础设施和公共基本服务，强化乡村治理，提高群众生产生活质量。</t>
  </si>
  <si>
    <t>三嘉乡</t>
  </si>
  <si>
    <t>（二）人居环境整治项目</t>
  </si>
  <si>
    <t>山河镇东关村环境整治项目</t>
  </si>
  <si>
    <t>东关村</t>
  </si>
  <si>
    <t>硬化8200平方米，拆危拆旧1150平方米，平整土坎630平方米，垃圾清运130立方米。</t>
  </si>
  <si>
    <t>改善人居环境，提升宜居水平。</t>
  </si>
  <si>
    <t>通过项目实施，增加当地群众务工收入。</t>
  </si>
  <si>
    <t>山河镇</t>
  </si>
  <si>
    <t>正宁县省外务工交通补贴项目</t>
  </si>
  <si>
    <t>2023.01-2023.12</t>
  </si>
  <si>
    <t>10乡镇</t>
  </si>
  <si>
    <t>鼓励脱贫劳动力外出务工，陕西、宁夏务工脱贫劳动力每人500元，其余省外每人补贴600元。</t>
  </si>
  <si>
    <t>提高城乡富余劳动力外出务工积极性，增加人均收入。</t>
  </si>
  <si>
    <t>提高城乡富余劳动力务工积极性，增加人均收入。</t>
  </si>
  <si>
    <t>人社局</t>
  </si>
  <si>
    <t>就业局</t>
  </si>
  <si>
    <t>三、其他项目</t>
  </si>
  <si>
    <t>项目管理费</t>
  </si>
  <si>
    <t>正宁县</t>
  </si>
  <si>
    <t>用于项目规划编制等前期费用。</t>
  </si>
  <si>
    <t>为项目顺利实施提供保障。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</si>
</sst>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/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left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tabSelected="1" topLeftCell="A5" workbookViewId="0">
      <selection activeCell="H8" sqref="H8"/>
    </sheetView>
  </sheetViews>
  <sheetFormatPr defaultColWidth="9" defaultRowHeight="13.5"/>
  <cols>
    <col min="1" max="1" width="9" style="8"/>
    <col min="2" max="2" width="19.25" style="10" customWidth="1"/>
    <col min="3" max="5" width="9" style="8"/>
    <col min="6" max="6" width="35.875" style="8" customWidth="1"/>
    <col min="7" max="7" width="9.375" style="8"/>
    <col min="8" max="8" width="31" style="8" customWidth="1"/>
    <col min="9" max="9" width="30.125" style="8" customWidth="1"/>
    <col min="10" max="10" width="7" style="11" customWidth="1"/>
    <col min="11" max="12" width="7" style="1" customWidth="1"/>
    <col min="13" max="15" width="7" style="11" customWidth="1"/>
    <col min="16" max="16" width="13" style="8" customWidth="1"/>
    <col min="17" max="17" width="11.6166666666667" style="8" customWidth="1"/>
    <col min="18" max="16384" width="9" style="8"/>
  </cols>
  <sheetData>
    <row r="1" s="1" customFormat="1" ht="33" customHeight="1" spans="1:17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30"/>
      <c r="K1" s="30"/>
      <c r="L1" s="30"/>
      <c r="M1" s="30"/>
      <c r="N1" s="30"/>
      <c r="O1" s="30"/>
      <c r="P1" s="12"/>
      <c r="Q1" s="12"/>
    </row>
    <row r="2" s="2" customFormat="1" ht="22" customHeight="1" spans="1:1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31"/>
      <c r="J2" s="31"/>
      <c r="K2" s="31"/>
      <c r="L2" s="31"/>
      <c r="M2" s="31"/>
      <c r="N2" s="31"/>
      <c r="O2" s="32"/>
      <c r="P2" s="14" t="s">
        <v>9</v>
      </c>
      <c r="Q2" s="14" t="s">
        <v>10</v>
      </c>
    </row>
    <row r="3" s="2" customFormat="1" ht="30" customHeight="1" spans="1:17">
      <c r="A3" s="16"/>
      <c r="B3" s="16"/>
      <c r="C3" s="16"/>
      <c r="D3" s="16"/>
      <c r="E3" s="16"/>
      <c r="F3" s="16"/>
      <c r="G3" s="16"/>
      <c r="H3" s="14" t="s">
        <v>11</v>
      </c>
      <c r="I3" s="14" t="s">
        <v>12</v>
      </c>
      <c r="J3" s="33" t="s">
        <v>13</v>
      </c>
      <c r="K3" s="33"/>
      <c r="L3" s="33" t="s">
        <v>14</v>
      </c>
      <c r="M3" s="33"/>
      <c r="N3" s="33" t="s">
        <v>15</v>
      </c>
      <c r="O3" s="33"/>
      <c r="P3" s="16"/>
      <c r="Q3" s="16"/>
    </row>
    <row r="4" s="2" customFormat="1" ht="33" customHeight="1" spans="1:17">
      <c r="A4" s="17"/>
      <c r="B4" s="17"/>
      <c r="C4" s="17"/>
      <c r="D4" s="17"/>
      <c r="E4" s="17"/>
      <c r="F4" s="17"/>
      <c r="G4" s="17"/>
      <c r="H4" s="16"/>
      <c r="I4" s="16"/>
      <c r="J4" s="33" t="s">
        <v>16</v>
      </c>
      <c r="K4" s="33" t="s">
        <v>17</v>
      </c>
      <c r="L4" s="33" t="s">
        <v>18</v>
      </c>
      <c r="M4" s="33" t="s">
        <v>19</v>
      </c>
      <c r="N4" s="33" t="s">
        <v>20</v>
      </c>
      <c r="O4" s="33" t="s">
        <v>21</v>
      </c>
      <c r="P4" s="17"/>
      <c r="Q4" s="17"/>
    </row>
    <row r="5" s="3" customFormat="1" ht="20" customHeight="1" spans="1:17">
      <c r="A5" s="18"/>
      <c r="B5" s="19" t="s">
        <v>22</v>
      </c>
      <c r="C5" s="19"/>
      <c r="D5" s="19"/>
      <c r="E5" s="19"/>
      <c r="F5" s="19"/>
      <c r="G5" s="19">
        <f>SUM(G6,G10,G16)</f>
        <v>1174</v>
      </c>
      <c r="H5" s="18"/>
      <c r="I5" s="18"/>
      <c r="J5" s="33"/>
      <c r="K5" s="33"/>
      <c r="L5" s="33"/>
      <c r="M5" s="33"/>
      <c r="N5" s="33"/>
      <c r="O5" s="33"/>
      <c r="P5" s="18"/>
      <c r="Q5" s="18"/>
    </row>
    <row r="6" s="4" customFormat="1" ht="22" customHeight="1" spans="1:17">
      <c r="A6" s="18"/>
      <c r="B6" s="19" t="s">
        <v>23</v>
      </c>
      <c r="C6" s="19"/>
      <c r="D6" s="19"/>
      <c r="E6" s="19"/>
      <c r="F6" s="19"/>
      <c r="G6" s="19">
        <f>SUM(G7:G9)</f>
        <v>386.66</v>
      </c>
      <c r="H6" s="18"/>
      <c r="I6" s="18"/>
      <c r="J6" s="18"/>
      <c r="K6" s="18"/>
      <c r="L6" s="18"/>
      <c r="M6" s="34"/>
      <c r="N6" s="34"/>
      <c r="O6" s="34"/>
      <c r="P6" s="18"/>
      <c r="Q6" s="18"/>
    </row>
    <row r="7" s="5" customFormat="1" ht="72" customHeight="1" spans="1:17">
      <c r="A7" s="18">
        <v>1</v>
      </c>
      <c r="B7" s="20" t="s">
        <v>24</v>
      </c>
      <c r="C7" s="18" t="s">
        <v>25</v>
      </c>
      <c r="D7" s="21" t="s">
        <v>26</v>
      </c>
      <c r="E7" s="18" t="s">
        <v>27</v>
      </c>
      <c r="F7" s="20" t="s">
        <v>28</v>
      </c>
      <c r="G7" s="18">
        <v>63.8</v>
      </c>
      <c r="H7" s="20" t="s">
        <v>29</v>
      </c>
      <c r="I7" s="20" t="s">
        <v>29</v>
      </c>
      <c r="J7" s="18"/>
      <c r="K7" s="18">
        <v>7</v>
      </c>
      <c r="L7" s="35">
        <v>0.0104</v>
      </c>
      <c r="M7" s="35">
        <v>0.0025</v>
      </c>
      <c r="N7" s="35">
        <v>0.0079</v>
      </c>
      <c r="O7" s="35">
        <v>0.0437</v>
      </c>
      <c r="P7" s="18" t="s">
        <v>30</v>
      </c>
      <c r="Q7" s="35" t="s">
        <v>31</v>
      </c>
    </row>
    <row r="8" s="6" customFormat="1" ht="126" customHeight="1" spans="1:16384">
      <c r="A8" s="18">
        <v>2</v>
      </c>
      <c r="B8" s="20" t="s">
        <v>32</v>
      </c>
      <c r="C8" s="22" t="s">
        <v>25</v>
      </c>
      <c r="D8" s="21" t="s">
        <v>26</v>
      </c>
      <c r="E8" s="18" t="s">
        <v>33</v>
      </c>
      <c r="F8" s="23" t="s">
        <v>34</v>
      </c>
      <c r="G8" s="24">
        <v>173.36</v>
      </c>
      <c r="H8" s="20" t="s">
        <v>35</v>
      </c>
      <c r="I8" s="36" t="s">
        <v>36</v>
      </c>
      <c r="J8" s="18">
        <v>1</v>
      </c>
      <c r="K8" s="18">
        <v>9</v>
      </c>
      <c r="L8" s="18">
        <v>0.12</v>
      </c>
      <c r="M8" s="29">
        <v>0.75</v>
      </c>
      <c r="N8" s="29">
        <v>0.51</v>
      </c>
      <c r="O8" s="29">
        <v>3.2</v>
      </c>
      <c r="P8" s="18" t="s">
        <v>30</v>
      </c>
      <c r="Q8" s="18" t="s">
        <v>37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="6" customFormat="1" ht="71" customHeight="1" spans="1:17">
      <c r="A9" s="18">
        <v>3</v>
      </c>
      <c r="B9" s="20" t="s">
        <v>38</v>
      </c>
      <c r="C9" s="22" t="s">
        <v>25</v>
      </c>
      <c r="D9" s="21" t="s">
        <v>26</v>
      </c>
      <c r="E9" s="18" t="s">
        <v>39</v>
      </c>
      <c r="F9" s="20" t="s">
        <v>40</v>
      </c>
      <c r="G9" s="18">
        <v>149.5</v>
      </c>
      <c r="H9" s="20" t="s">
        <v>41</v>
      </c>
      <c r="I9" s="36" t="s">
        <v>36</v>
      </c>
      <c r="J9" s="21"/>
      <c r="K9" s="18">
        <v>2</v>
      </c>
      <c r="L9" s="35">
        <v>0.0021</v>
      </c>
      <c r="M9" s="18">
        <v>0.0277</v>
      </c>
      <c r="N9" s="18">
        <v>0.0085</v>
      </c>
      <c r="O9" s="18">
        <v>0.1173</v>
      </c>
      <c r="P9" s="18" t="s">
        <v>30</v>
      </c>
      <c r="Q9" s="18" t="s">
        <v>37</v>
      </c>
    </row>
    <row r="10" s="4" customFormat="1" ht="27" customHeight="1" spans="1:17">
      <c r="A10" s="18"/>
      <c r="B10" s="19" t="s">
        <v>42</v>
      </c>
      <c r="C10" s="19"/>
      <c r="D10" s="19"/>
      <c r="E10" s="19"/>
      <c r="F10" s="19"/>
      <c r="G10" s="19">
        <f>SUM(G12:G15)</f>
        <v>776</v>
      </c>
      <c r="H10" s="25"/>
      <c r="I10" s="25"/>
      <c r="J10" s="18"/>
      <c r="K10" s="18"/>
      <c r="L10" s="18"/>
      <c r="M10" s="18"/>
      <c r="N10" s="18"/>
      <c r="O10" s="18"/>
      <c r="P10" s="22"/>
      <c r="Q10" s="22"/>
    </row>
    <row r="11" s="4" customFormat="1" ht="24" customHeight="1" spans="1:17">
      <c r="A11" s="18"/>
      <c r="B11" s="19" t="s">
        <v>43</v>
      </c>
      <c r="C11" s="19"/>
      <c r="D11" s="19"/>
      <c r="E11" s="19"/>
      <c r="F11" s="19"/>
      <c r="G11" s="26"/>
      <c r="H11" s="25"/>
      <c r="I11" s="25"/>
      <c r="J11" s="18"/>
      <c r="K11" s="18"/>
      <c r="L11" s="18"/>
      <c r="M11" s="18"/>
      <c r="N11" s="18"/>
      <c r="O11" s="18"/>
      <c r="P11" s="22"/>
      <c r="Q11" s="22"/>
    </row>
    <row r="12" s="3" customFormat="1" ht="108" customHeight="1" spans="1:17">
      <c r="A12" s="18">
        <v>4</v>
      </c>
      <c r="B12" s="20" t="s">
        <v>44</v>
      </c>
      <c r="C12" s="18" t="s">
        <v>25</v>
      </c>
      <c r="D12" s="21" t="s">
        <v>26</v>
      </c>
      <c r="E12" s="18" t="s">
        <v>45</v>
      </c>
      <c r="F12" s="25" t="s">
        <v>46</v>
      </c>
      <c r="G12" s="24">
        <v>560</v>
      </c>
      <c r="H12" s="20" t="s">
        <v>47</v>
      </c>
      <c r="I12" s="20" t="s">
        <v>47</v>
      </c>
      <c r="J12" s="18"/>
      <c r="K12" s="18">
        <v>1</v>
      </c>
      <c r="L12" s="37">
        <v>0.0101</v>
      </c>
      <c r="M12" s="38">
        <v>0.0426</v>
      </c>
      <c r="N12" s="37">
        <v>0.0387</v>
      </c>
      <c r="O12" s="38">
        <v>0.159</v>
      </c>
      <c r="P12" s="18" t="s">
        <v>30</v>
      </c>
      <c r="Q12" s="40" t="s">
        <v>48</v>
      </c>
    </row>
    <row r="13" s="3" customFormat="1" ht="27" customHeight="1" spans="1:17">
      <c r="A13" s="18"/>
      <c r="B13" s="19" t="s">
        <v>49</v>
      </c>
      <c r="C13" s="19"/>
      <c r="D13" s="19"/>
      <c r="E13" s="19"/>
      <c r="F13" s="19"/>
      <c r="G13" s="27"/>
      <c r="H13" s="20"/>
      <c r="I13" s="39"/>
      <c r="J13" s="18"/>
      <c r="K13" s="18"/>
      <c r="L13" s="18"/>
      <c r="M13" s="18"/>
      <c r="N13" s="18"/>
      <c r="O13" s="18"/>
      <c r="P13" s="40"/>
      <c r="Q13" s="18"/>
    </row>
    <row r="14" s="3" customFormat="1" ht="56" customHeight="1" spans="1:17">
      <c r="A14" s="18">
        <v>5</v>
      </c>
      <c r="B14" s="20" t="s">
        <v>50</v>
      </c>
      <c r="C14" s="22" t="s">
        <v>25</v>
      </c>
      <c r="D14" s="21" t="s">
        <v>26</v>
      </c>
      <c r="E14" s="18" t="s">
        <v>51</v>
      </c>
      <c r="F14" s="25" t="s">
        <v>52</v>
      </c>
      <c r="G14" s="24">
        <v>178</v>
      </c>
      <c r="H14" s="20" t="s">
        <v>53</v>
      </c>
      <c r="I14" s="20" t="s">
        <v>54</v>
      </c>
      <c r="J14" s="34"/>
      <c r="K14" s="29">
        <v>1</v>
      </c>
      <c r="L14" s="22">
        <v>0.0058</v>
      </c>
      <c r="M14" s="29">
        <v>0.11</v>
      </c>
      <c r="N14" s="29">
        <v>0.0243</v>
      </c>
      <c r="O14" s="29">
        <v>0.46</v>
      </c>
      <c r="P14" s="40" t="s">
        <v>30</v>
      </c>
      <c r="Q14" s="18" t="s">
        <v>55</v>
      </c>
    </row>
    <row r="15" s="3" customFormat="1" ht="56" customHeight="1" spans="1:17">
      <c r="A15" s="18">
        <v>6</v>
      </c>
      <c r="B15" s="20" t="s">
        <v>56</v>
      </c>
      <c r="C15" s="22" t="s">
        <v>25</v>
      </c>
      <c r="D15" s="21" t="s">
        <v>57</v>
      </c>
      <c r="E15" s="18" t="s">
        <v>58</v>
      </c>
      <c r="F15" s="28" t="s">
        <v>59</v>
      </c>
      <c r="G15" s="24">
        <v>38</v>
      </c>
      <c r="H15" s="25" t="s">
        <v>60</v>
      </c>
      <c r="I15" s="25" t="s">
        <v>61</v>
      </c>
      <c r="J15" s="18">
        <v>19</v>
      </c>
      <c r="K15" s="18">
        <v>75</v>
      </c>
      <c r="L15" s="18">
        <v>0.5945</v>
      </c>
      <c r="M15" s="18">
        <v>2.17</v>
      </c>
      <c r="N15" s="18">
        <v>2.0135</v>
      </c>
      <c r="O15" s="18">
        <v>5.81</v>
      </c>
      <c r="P15" s="22" t="s">
        <v>62</v>
      </c>
      <c r="Q15" s="22" t="s">
        <v>63</v>
      </c>
    </row>
    <row r="16" s="3" customFormat="1" ht="27" customHeight="1" spans="1:17">
      <c r="A16" s="29"/>
      <c r="B16" s="19" t="s">
        <v>64</v>
      </c>
      <c r="C16" s="19"/>
      <c r="D16" s="19"/>
      <c r="E16" s="19"/>
      <c r="F16" s="19"/>
      <c r="G16" s="19">
        <f>SUM(G17)</f>
        <v>11.34</v>
      </c>
      <c r="H16" s="29"/>
      <c r="I16" s="29"/>
      <c r="J16" s="41"/>
      <c r="K16" s="41"/>
      <c r="L16" s="41"/>
      <c r="M16" s="41"/>
      <c r="N16" s="41"/>
      <c r="O16" s="41"/>
      <c r="P16" s="29"/>
      <c r="Q16" s="29"/>
    </row>
    <row r="17" s="7" customFormat="1" ht="46" customHeight="1" spans="1:17">
      <c r="A17" s="18">
        <v>7</v>
      </c>
      <c r="B17" s="20" t="s">
        <v>65</v>
      </c>
      <c r="C17" s="18" t="s">
        <v>25</v>
      </c>
      <c r="D17" s="18" t="s">
        <v>57</v>
      </c>
      <c r="E17" s="18" t="s">
        <v>66</v>
      </c>
      <c r="F17" s="20" t="s">
        <v>67</v>
      </c>
      <c r="G17" s="18">
        <v>11.34</v>
      </c>
      <c r="H17" s="20" t="s">
        <v>68</v>
      </c>
      <c r="I17" s="20" t="s">
        <v>68</v>
      </c>
      <c r="J17" s="18">
        <v>19</v>
      </c>
      <c r="K17" s="18">
        <v>75</v>
      </c>
      <c r="L17" s="18">
        <v>0.5945</v>
      </c>
      <c r="M17" s="18">
        <v>2.17</v>
      </c>
      <c r="N17" s="18">
        <v>2.0135</v>
      </c>
      <c r="O17" s="18">
        <v>5.81</v>
      </c>
      <c r="P17" s="18" t="s">
        <v>37</v>
      </c>
      <c r="Q17" s="18" t="s">
        <v>37</v>
      </c>
    </row>
    <row r="18" s="8" customFormat="1" spans="2:2">
      <c r="B18" s="10"/>
    </row>
    <row r="19" s="8" customFormat="1" spans="2:2">
      <c r="B19" s="10"/>
    </row>
    <row r="20" s="8" customFormat="1" spans="2:2">
      <c r="B20" s="10"/>
    </row>
    <row r="21" s="8" customFormat="1" spans="2:2">
      <c r="B21" s="10"/>
    </row>
    <row r="22" s="8" customFormat="1" spans="2:2">
      <c r="B22" s="10"/>
    </row>
    <row r="23" s="8" customFormat="1" spans="2:2">
      <c r="B23" s="10"/>
    </row>
    <row r="24" s="8" customFormat="1" spans="2:2">
      <c r="B24" s="10"/>
    </row>
    <row r="25" s="9" customFormat="1"/>
    <row r="26" spans="10:15">
      <c r="J26" s="8"/>
      <c r="K26" s="8"/>
      <c r="L26" s="8"/>
      <c r="M26" s="8"/>
      <c r="N26" s="8"/>
      <c r="O26" s="8"/>
    </row>
    <row r="27" spans="10:15">
      <c r="J27" s="8"/>
      <c r="K27" s="8"/>
      <c r="L27" s="8"/>
      <c r="M27" s="8"/>
      <c r="N27" s="8"/>
      <c r="O27" s="8"/>
    </row>
    <row r="28" spans="10:15">
      <c r="J28" s="8"/>
      <c r="K28" s="8"/>
      <c r="L28" s="8"/>
      <c r="M28" s="8"/>
      <c r="N28" s="8"/>
      <c r="O28" s="8"/>
    </row>
    <row r="29" spans="10:15">
      <c r="J29" s="8"/>
      <c r="K29" s="8"/>
      <c r="L29" s="8"/>
      <c r="M29" s="8"/>
      <c r="N29" s="8"/>
      <c r="O29" s="8"/>
    </row>
    <row r="30" spans="10:15">
      <c r="J30" s="8"/>
      <c r="K30" s="8"/>
      <c r="L30" s="8"/>
      <c r="M30" s="8"/>
      <c r="N30" s="8"/>
      <c r="O30" s="8"/>
    </row>
    <row r="31" spans="10:15">
      <c r="J31" s="8"/>
      <c r="K31" s="8"/>
      <c r="L31" s="8"/>
      <c r="M31" s="8"/>
      <c r="N31" s="8"/>
      <c r="O31" s="8"/>
    </row>
    <row r="32" spans="10:15">
      <c r="J32" s="8"/>
      <c r="K32" s="8"/>
      <c r="L32" s="8"/>
      <c r="M32" s="8"/>
      <c r="N32" s="8"/>
      <c r="O32" s="8"/>
    </row>
    <row r="33" spans="10:15">
      <c r="J33" s="8"/>
      <c r="K33" s="8"/>
      <c r="L33" s="8"/>
      <c r="M33" s="8"/>
      <c r="N33" s="8"/>
      <c r="O33" s="8"/>
    </row>
  </sheetData>
  <mergeCells count="22">
    <mergeCell ref="A1:Q1"/>
    <mergeCell ref="H2:O2"/>
    <mergeCell ref="J3:K3"/>
    <mergeCell ref="L3:M3"/>
    <mergeCell ref="N3:O3"/>
    <mergeCell ref="B5:F5"/>
    <mergeCell ref="B6:F6"/>
    <mergeCell ref="B10:F10"/>
    <mergeCell ref="B11:F11"/>
    <mergeCell ref="B13:F13"/>
    <mergeCell ref="B16:F16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P2:P4"/>
    <mergeCell ref="Q2:Q4"/>
  </mergeCells>
  <pageMargins left="0.590277777777778" right="0.550694444444444" top="0.747916666666667" bottom="0.393055555555556" header="0.5" footer="0.275"/>
  <pageSetup paperSize="8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2023-04-03T06:59:00Z</dcterms:created>
  <dcterms:modified xsi:type="dcterms:W3CDTF">2023-04-11T02:21:00Z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B79233B62169474189FD2C7F1BD84E11</vt:lpwstr>
  </property>
  <property fmtid="{D5CDD505-2E9C-101B-9397-08002B2CF9AE}" pid="3" name="KSOProductBuildVer">
    <vt:lpwstr>2052-11.1.0.14036</vt:lpwstr>
  </property>
</Properties>
</file>