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15"/>
  </bookViews>
  <sheets>
    <sheet name="县级" sheetId="3" r:id="rId1"/>
  </sheets>
  <definedNames>
    <definedName name="_xlnm.Print_Titles" localSheetId="0">县级!$1:$4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<sst xmlns="http://schemas.openxmlformats.org/spreadsheetml/2006/main" count="206" uniqueCount="137">
  <si>
    <t>正宁县2024年县级衔接推进乡村振兴补助资金项目计划表</t>
  </si>
  <si>
    <t>序号</t>
  </si>
  <si>
    <t>项目名称</t>
  </si>
  <si>
    <t>建设
性质（新建或续建）</t>
  </si>
  <si>
    <t>建设
起止
年限</t>
  </si>
  <si>
    <t>建设地点
（以乡镇为单位细化到村）</t>
  </si>
  <si>
    <t>建设内容与规模</t>
  </si>
  <si>
    <t>投资估算（万元）</t>
  </si>
  <si>
    <t>绩效目标</t>
  </si>
  <si>
    <t>项目
主管
单位</t>
  </si>
  <si>
    <t>项目
实施
单位</t>
  </si>
  <si>
    <t>备注</t>
  </si>
  <si>
    <t>合计</t>
  </si>
  <si>
    <t>县级</t>
  </si>
  <si>
    <t>项目效益情况</t>
  </si>
  <si>
    <t>利益联结机制</t>
  </si>
  <si>
    <t>受益村数（个）</t>
  </si>
  <si>
    <t>受益户数
（万户）</t>
  </si>
  <si>
    <t>受益人数
（万人）</t>
  </si>
  <si>
    <t>脱贫村</t>
  </si>
  <si>
    <t>其他村</t>
  </si>
  <si>
    <t>脱贫户</t>
  </si>
  <si>
    <t>其他
农户</t>
  </si>
  <si>
    <t>脱贫人口数</t>
  </si>
  <si>
    <t>其他
人口数</t>
  </si>
  <si>
    <t>合计（19个）</t>
  </si>
  <si>
    <t>一、乡村产业发展项目（6个）</t>
  </si>
  <si>
    <t>（1）肉牛产业（1个）</t>
  </si>
  <si>
    <t>正宁县肉牛保种补贴项目</t>
  </si>
  <si>
    <t>新建</t>
  </si>
  <si>
    <t>2024.01-2024.12</t>
  </si>
  <si>
    <t>10乡镇</t>
  </si>
  <si>
    <t>全县遴选确定早胜牛种公牛50头，优质纯种早胜牛基础母牛500头，用于优良品种繁育，衔接资金安排20万元。</t>
  </si>
  <si>
    <t>充分调动农户发展肉牛产业积极性，培育壮大一批农民专业合作社、养殖大户等农业经营主体，提升其发展水平和带动能力。</t>
  </si>
  <si>
    <t>调动农户规模化肉牛养殖积极性，增加农户收入。所需务工需求优先考虑监测户、边缘户和脱贫户。</t>
  </si>
  <si>
    <t>农业农村局</t>
  </si>
  <si>
    <t>山河镇</t>
  </si>
  <si>
    <t>（2）苹果产业（1个）</t>
  </si>
  <si>
    <t>正宁县智慧果园试验示范推广项目</t>
  </si>
  <si>
    <t>2024.01-
2024.06</t>
  </si>
  <si>
    <t>宋畔村
南堡子村
东山头村</t>
  </si>
  <si>
    <t>由县果业发展中心具体负责，依托甘肃林园农林科技发展有限公司，在宫河镇南堡子、东山头村1500亩果园，西坡镇宋畔村510亩果园，建设以遥感监测、物联网监控、数字化管理为主的农产品质量管控管理平台各1套，安装智能虫情测报、智能风吸杀虫灯、土壤墒情分析监测、智能入侵预警等物联网硬件设备，实现果园数字化智能化管理。</t>
  </si>
  <si>
    <t>提高果园现代化管理水平，及时掌握墒情、农情、降低生产成本50万元左右；通过产品追溯，提高线上果品信誉质量，扩大线上销售，提高果品附加值。</t>
  </si>
  <si>
    <t>1.为农户免费提供数字化果园管理技术培训50人次；2.带动农户进行线上销售10万元以上；3.通过产品追溯，提高区域公共品牌影响力，间接带动农户增收。</t>
  </si>
  <si>
    <t>果业发展中心</t>
  </si>
  <si>
    <t>（3）其他产业（2个）</t>
  </si>
  <si>
    <t>正宁县2024年农业保险县级配套项目</t>
  </si>
  <si>
    <t>对有意向承保玉米、能繁母猪、育肥猪、苹果、蔬菜、中药材、烤烟、肉牛、肉羊、鸡等农业保险的农户、经营主体给予保费补贴。</t>
  </si>
  <si>
    <t>通过项目实施，有效降低农业灾害损失。</t>
  </si>
  <si>
    <t>正宁县小额信贷贴息项目</t>
  </si>
  <si>
    <t>用于脱贫人口小额贷款贴息，全年共约需资金1000万元，本次安排126.76万元。</t>
  </si>
  <si>
    <t>通过贷款贴息，可有效利用银行贷款资金扶持脱贫人口发展产业。</t>
  </si>
  <si>
    <t>给脱贫人口发展产业提供资金支持，增加收入。</t>
  </si>
  <si>
    <t>乡村振兴局</t>
  </si>
  <si>
    <t>（4）产业配套基础设施建设项目（2个）</t>
  </si>
  <si>
    <t>周家设施蔬菜园电力配套项目</t>
  </si>
  <si>
    <t>周家镇西庄村、乔坡村、下冯村、芦堡子村、梁家村、周家村</t>
  </si>
  <si>
    <t>建设电杆35根，架设50绝缘线5200米，安装横担50根，配变100千伏1台等电力配套设施。</t>
  </si>
  <si>
    <t>促进设施蔬菜产业发展，推进蔬菜产业园建设。</t>
  </si>
  <si>
    <t>促进农业增效，农民增收，有效完善经营主体联农带农机制，促进农村产业融合发展。</t>
  </si>
  <si>
    <t>蔬菜站</t>
  </si>
  <si>
    <t>西坡镇伍畔村产业路建设项目</t>
  </si>
  <si>
    <t>2024.01-
2024.12</t>
  </si>
  <si>
    <t>伍畔村</t>
  </si>
  <si>
    <t>硬化产业路86米344平方米。</t>
  </si>
  <si>
    <t>通过项目实施，解决群众出行难、农产品运输难的问题。</t>
  </si>
  <si>
    <t>西坡镇</t>
  </si>
  <si>
    <t>二、就业帮扶项目（3个）</t>
  </si>
  <si>
    <t>乡村公益性岗位开发</t>
  </si>
  <si>
    <t>1、续签94个行政村94名爱心理发员公益性岗位，每人每月500元，全年共需56.4万元，人社专项资金安排28.2万元，衔接资金配套28.2万元；
2、设立94个乡村寄递物流收发公益性岗位（脱贫户22人），主要负责本区域农产品网上销售的收寄服务，以及村级寄递物流综合服务站邮件快件接收保管、代投、代收工作，报刊、信件等普服邮件的接收、投递工作，承担本村快递进村职责及邮政便民服务等工作，满足农村群众生产生活需要。全年共需15.84万元；
3、为全县94个行政村续聘创稳网格员94名，新聘帮扶资产管护公益性岗位94名，全年共需112.8万元，本次安排84.6万元用于4-12月补贴发放。</t>
  </si>
  <si>
    <t>提高公益岗位人员家庭经济收入，进一步提升乡村公益服务水平。</t>
  </si>
  <si>
    <t>人社局</t>
  </si>
  <si>
    <t>正宁县产业发展村级指导员服务项目</t>
  </si>
  <si>
    <t>为全县94个行政村选聘畜牧产业发展指导员94名，每人每年服务费用1.2万元，4-12月安排资金84.6万元。</t>
  </si>
  <si>
    <t>为养殖农户定期开展防疫、养殖技术培训等服务，提升农户养殖技能。</t>
  </si>
  <si>
    <t>对养殖户开展养殖技能培训，提供疫病防控服务，为养殖户提高养殖收益提供保障。</t>
  </si>
  <si>
    <t>畜牧兽医站</t>
  </si>
  <si>
    <t>正宁县帮扶工作能力提升培训项目</t>
  </si>
  <si>
    <t>对全县驻村工作第一书记、队长、队员进行全员培训123人分2期进行。</t>
  </si>
  <si>
    <t>提升驻村工作队员工作能力水平，更好服务群众。</t>
  </si>
  <si>
    <t>加强驻村帮扶能力培训，更好服务乡村建设。</t>
  </si>
  <si>
    <t>三、农村公共基础设施建设项目（10个）</t>
  </si>
  <si>
    <t>（1）示范村建设项目（3个）</t>
  </si>
  <si>
    <t>正宁县永正镇友好村示范村建设项目</t>
  </si>
  <si>
    <t>2024.04-2024.10</t>
  </si>
  <si>
    <t>友好村</t>
  </si>
  <si>
    <t>拆除矮墙321m、拆除破损路面4675㎡；新建道路及场地硬化7792㎡、新建生态治理2491㎡、新建门前基础设施配套30个；新建安防设施925.4m、新建安防标识18座；破损设施修缮150㎡、安防设施改造1792㎡；新建挡墙护坡364m；新建DN300污水主管网250m、新建DE160污水支管网100m、新建污水检查井11座、新建污水口10个、路面破除及恢复150㎡等。</t>
  </si>
  <si>
    <t>友好村示范村建设能够促进永正镇经济发展，增加农民就业，为农村富余劳动力寻求出路，使农村人居环境跃上新台阶，项目建设既改善当地基础设施，又改善村民生活品质，提高友好村公共服务水平，加快实现现代化农村发展。</t>
  </si>
  <si>
    <t>不断强化中心村组基础设施建设，吸引更多的投资者到友好中心村投资产业，推动产业发展，强化基础设施建设，方便群众生产生活，激发创业热情，同时提供更多的就业岗位，增加群众收入，带动乡村振兴。</t>
  </si>
  <si>
    <t>永正镇</t>
  </si>
  <si>
    <t>湫头镇新庄子村红色乡村旅游配套基础设施建设暨和美村庄建设项目</t>
  </si>
  <si>
    <t>2024.01-2024.10</t>
  </si>
  <si>
    <t>新庄子村</t>
  </si>
  <si>
    <t>项目总投资400万元，其中省级一批资金安排200万元，本次安排200万元，总建设内容为：硬化乡村旅游产业路10500平方米，维修涝池一处，安装太阳能路灯180盏，维修排水渠1800米，绿化5000平方米，边沟水渠清淤6公里600立方米，垃圾清运400立方米，土台土坎平整4600立方米，安装安全防护栏110米，并完成其他配套建设。</t>
  </si>
  <si>
    <t>改善群众生活环境，提升群众生活指数，助推乡村振兴。</t>
  </si>
  <si>
    <t>湫头镇</t>
  </si>
  <si>
    <t>榆林子镇下沟村乡村建设示范村项目</t>
  </si>
  <si>
    <t>下沟村</t>
  </si>
  <si>
    <t>本项目建设内容为村庄公共服务设施、基础设施和人居环境三方面，主要包括福瑞祥养殖有限公司门前闲置空地整治880m2、新建排水渠1000m、修缮排水渠3000m、路肩整修3400m2、一至五组入户道路工程8000m2、一至五组路面维修1125m2、村内环境整治提升10000m2、安全护坡200m、土坎平整800m3、安装涝池安全防护栏200m，以及其他附属设施。</t>
  </si>
  <si>
    <t>有效提升村级基础设施水平，增强群众生活幸福感。</t>
  </si>
  <si>
    <t>榆林子镇</t>
  </si>
  <si>
    <t>（2）其他基础设施建设项目（7个）</t>
  </si>
  <si>
    <t>正宁县2024年高标准农田建设项目</t>
  </si>
  <si>
    <t>西坡镇、山河镇、永正镇</t>
  </si>
  <si>
    <t>正宁县2024年建设高标准农田15000亩，其中：新建3000亩、提质改造12000亩。</t>
  </si>
  <si>
    <t>通过项目实施，极大改善了农业生产条件，提高了环境容量，进一步巩固了农业基础，促进了土地利用结构调整，为农业生产走向现代化、机械化、高效化奠定了坚实的基础。</t>
  </si>
  <si>
    <t>促进农业增产、农民增收和农村经济发展，加快现代农业建设进程。同时，遏制了水土流失，促进生态环境改善，改善了农业生产条件和人居环境，提高了劳动效率，解放了劳动生产力，增强了党和政府的凝聚力，对农村经济、社会稳定起到重要作用，并可对县城经济和周边村庄的经济发展发挥促进带动作用。</t>
  </si>
  <si>
    <t>正宁县农房保险县级配套项目</t>
  </si>
  <si>
    <t>对全县农房保险进行县级补贴，衔接资金安排26万元。</t>
  </si>
  <si>
    <t>通过项目实施，保障群众财产安全。</t>
  </si>
  <si>
    <t>应急管理局</t>
  </si>
  <si>
    <t>东方希望马家育肥场疫病防控中心建设项目</t>
  </si>
  <si>
    <t>2024.03-2024.08</t>
  </si>
  <si>
    <t>榆林子镇
马家村</t>
  </si>
  <si>
    <t>在榆林子镇马家村东方希望生猪育肥场,建设生物防疫服务中心一处，面积260㎡，制作全自动饲养系统、生猪养殖系统、生物防疫分析系统、生物安全系统、培训教材和展示墙共计800㎡，配套安装生猪养殖防疫信息大数据收集系统一套。</t>
  </si>
  <si>
    <t>展示疫病防控新技术、新成果，提高全县疫情监测预警能力，降低疫病传播风险，提高养殖产业发展水平。</t>
  </si>
  <si>
    <t>通过项目实施，提高全县动物疫病防控水平。</t>
  </si>
  <si>
    <t>农业产业化发展中心</t>
  </si>
  <si>
    <t>正宁县周家工业集中区宫河南庄段排水项目</t>
  </si>
  <si>
    <t>2024.04-
2024.10</t>
  </si>
  <si>
    <t>南庄村四组</t>
  </si>
  <si>
    <r>
      <rPr>
        <sz val="12"/>
        <color theme="1"/>
        <rFont val="宋体"/>
        <charset val="134"/>
      </rPr>
      <t>挖方23.75m³</t>
    </r>
    <r>
      <rPr>
        <sz val="12"/>
        <rFont val="宋体"/>
        <charset val="134"/>
      </rPr>
      <t>，填方23.75m³，新建Φ1000混凝土排水管40m,新建柏油路面11.25㎡，铺设透水砖路面12.5㎡，新建U型水渠10m,拆除并安装路灯1盏等。</t>
    </r>
  </si>
  <si>
    <t>解决南庄村四组群众排水问题。</t>
  </si>
  <si>
    <t>宫河镇</t>
  </si>
  <si>
    <t>《国道211线（正宁段）风貌提升改造规划》编制项目</t>
  </si>
  <si>
    <t>正宁县</t>
  </si>
  <si>
    <t>编制周家镇、宫河镇、榆林子镇、永和镇13个村（国道211线正宁段）风貌提升改造规划，编制费用9.8万元。</t>
  </si>
  <si>
    <t>通过项目实施，间接改善村容村貌，增强群众生活幸福感。</t>
  </si>
  <si>
    <t>自然资源局</t>
  </si>
  <si>
    <t>正宁县“巾帼家美积分超市”续建项目</t>
  </si>
  <si>
    <t>为全县已建成的30家“巾帼家美积分超市”进行物资补给（补给物资每个超市5000元）。</t>
  </si>
  <si>
    <t>通过项目实施，提高群众乡村环境保护意识。</t>
  </si>
  <si>
    <t>妇联</t>
  </si>
  <si>
    <t>永正镇佛堂村地质灾害安置点基础设施建设项目</t>
  </si>
  <si>
    <t>2024.04-
2024.12</t>
  </si>
  <si>
    <t>佛堂村</t>
  </si>
  <si>
    <t>巷道硬化550平方米，回填土方2150立方米，新建安防设施260米，新打小电井6眼。</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</si>
</sst>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0_ "/>
  </numFmts>
  <fonts count="32">
    <font>
      <sz val="11"/>
      <color theme="1"/>
      <name val="宋体"/>
      <charset val="134"/>
      <scheme val="minor"/>
    </font>
    <font>
      <sz val="10"/>
      <color theme="1"/>
      <name val="宋体"/>
      <charset val="134"/>
      <scheme val="minor"/>
    </font>
    <font>
      <sz val="11"/>
      <color indexed="8"/>
      <name val="宋体"/>
      <charset val="134"/>
    </font>
    <font>
      <sz val="12"/>
      <name val="宋体"/>
      <charset val="134"/>
    </font>
    <font>
      <sz val="20"/>
      <name val="方正小标宋简体"/>
      <charset val="134"/>
    </font>
    <font>
      <sz val="12"/>
      <color theme="1"/>
      <name val="宋体"/>
      <charset val="134"/>
    </font>
    <font>
      <b/>
      <sz val="12"/>
      <color theme="1"/>
      <name val="宋体"/>
      <charset val="134"/>
    </font>
    <font>
      <sz val="12"/>
      <color theme="1"/>
      <name val="宋体"/>
      <charset val="134"/>
      <scheme val="minor"/>
    </font>
    <font>
      <sz val="12"/>
      <color indexed="8"/>
      <name val="宋体"/>
      <charset val="134"/>
    </font>
    <font>
      <sz val="12"/>
      <color indexed="8"/>
      <name val="方正小标宋简体"/>
      <charset val="134"/>
    </font>
    <font>
      <b/>
      <sz val="12"/>
      <name val="仿宋"/>
      <charset val="134"/>
    </font>
    <font>
      <b/>
      <sz val="12"/>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 fillId="0" borderId="0">
      <alignment vertical="center"/>
    </xf>
  </cellStyleXfs>
  <cellXfs count="49">
    <xf numFmtId="0" fontId="0" fillId="0" borderId="0" xfId="0">
      <alignment vertical="center"/>
    </xf>
    <xf numFmtId="0" fontId="0" fillId="0" borderId="0" xfId="0" applyFill="1" applyAlignment="1">
      <alignment vertical="center"/>
    </xf>
    <xf numFmtId="0" fontId="0" fillId="0" borderId="0" xfId="0"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0" fillId="0" borderId="0" xfId="0" applyFill="1" applyBorder="1">
      <alignment vertical="center"/>
    </xf>
    <xf numFmtId="0" fontId="0" fillId="0" borderId="0" xfId="0" applyFont="1" applyFill="1" applyBorder="1" applyAlignment="1">
      <alignment vertical="center"/>
    </xf>
    <xf numFmtId="0" fontId="0" fillId="0" borderId="0" xfId="0" applyFill="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5"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9" fillId="0" borderId="0" xfId="0" applyFont="1" applyFill="1" applyBorder="1" applyAlignment="1">
      <alignment horizontal="left" vertical="center" wrapText="1"/>
    </xf>
    <xf numFmtId="176" fontId="3" fillId="0" borderId="3"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7" fontId="5"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vertical="center"/>
    </xf>
    <xf numFmtId="0" fontId="3" fillId="0" borderId="2" xfId="0" applyFont="1" applyFill="1" applyBorder="1" applyAlignment="1">
      <alignment horizontal="justify" vertical="center"/>
    </xf>
    <xf numFmtId="0" fontId="3" fillId="0" borderId="2"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1" xfId="0" applyFont="1" applyFill="1" applyBorder="1">
      <alignment vertical="center"/>
    </xf>
    <xf numFmtId="0" fontId="7" fillId="0" borderId="2"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0</xdr:colOff>
      <xdr:row>15</xdr:row>
      <xdr:rowOff>0</xdr:rowOff>
    </xdr:from>
    <xdr:to>
      <xdr:col>19</xdr:col>
      <xdr:colOff>20320</xdr:colOff>
      <xdr:row>15</xdr:row>
      <xdr:rowOff>848995</xdr:rowOff>
    </xdr:to>
    <xdr:pic>
      <xdr:nvPicPr>
        <xdr:cNvPr id="380" name="Picture 140" descr="3142418731510196992515"/>
        <xdr:cNvPicPr/>
      </xdr:nvPicPr>
      <xdr:blipFill>
        <a:blip r:embed="rId1"/>
        <a:stretch>
          <a:fillRect/>
        </a:stretch>
      </xdr:blipFill>
      <xdr:spPr>
        <a:xfrm>
          <a:off x="22151340" y="9956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381" name="Picture 140" descr="3142418731510196992515"/>
        <xdr:cNvPicPr/>
      </xdr:nvPicPr>
      <xdr:blipFill>
        <a:blip r:embed="rId1"/>
        <a:stretch>
          <a:fillRect/>
        </a:stretch>
      </xdr:blipFill>
      <xdr:spPr>
        <a:xfrm>
          <a:off x="22151340" y="9956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382" name="Picture 140" descr="3142418731510196992515"/>
        <xdr:cNvPicPr/>
      </xdr:nvPicPr>
      <xdr:blipFill>
        <a:blip r:embed="rId1"/>
        <a:stretch>
          <a:fillRect/>
        </a:stretch>
      </xdr:blipFill>
      <xdr:spPr>
        <a:xfrm>
          <a:off x="22151340" y="9956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383" name="Picture 140" descr="3142418731510196992515"/>
        <xdr:cNvPicPr/>
      </xdr:nvPicPr>
      <xdr:blipFill>
        <a:blip r:embed="rId1"/>
        <a:stretch>
          <a:fillRect/>
        </a:stretch>
      </xdr:blipFill>
      <xdr:spPr>
        <a:xfrm>
          <a:off x="22151340" y="9956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384" name="Picture 140" descr="3142418731510196992515"/>
        <xdr:cNvPicPr/>
      </xdr:nvPicPr>
      <xdr:blipFill>
        <a:blip r:embed="rId1"/>
        <a:stretch>
          <a:fillRect/>
        </a:stretch>
      </xdr:blipFill>
      <xdr:spPr>
        <a:xfrm>
          <a:off x="22151340" y="9956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385" name="Picture 140" descr="3142418731510196992515"/>
        <xdr:cNvPicPr/>
      </xdr:nvPicPr>
      <xdr:blipFill>
        <a:blip r:embed="rId1"/>
        <a:stretch>
          <a:fillRect/>
        </a:stretch>
      </xdr:blipFill>
      <xdr:spPr>
        <a:xfrm>
          <a:off x="22151340" y="9956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845185</xdr:rowOff>
    </xdr:to>
    <xdr:pic>
      <xdr:nvPicPr>
        <xdr:cNvPr id="386" name="Picture 140" descr="3142418731510196992515"/>
        <xdr:cNvPicPr/>
      </xdr:nvPicPr>
      <xdr:blipFill>
        <a:blip r:embed="rId1"/>
        <a:stretch>
          <a:fillRect/>
        </a:stretch>
      </xdr:blipFill>
      <xdr:spPr>
        <a:xfrm>
          <a:off x="22151340" y="9956800"/>
          <a:ext cx="20320" cy="845185"/>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845185</xdr:rowOff>
    </xdr:to>
    <xdr:pic>
      <xdr:nvPicPr>
        <xdr:cNvPr id="387" name="Picture 140" descr="3142418731510196992515"/>
        <xdr:cNvPicPr/>
      </xdr:nvPicPr>
      <xdr:blipFill>
        <a:blip r:embed="rId1"/>
        <a:stretch>
          <a:fillRect/>
        </a:stretch>
      </xdr:blipFill>
      <xdr:spPr>
        <a:xfrm>
          <a:off x="22151340" y="9956800"/>
          <a:ext cx="20320" cy="845185"/>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845185</xdr:rowOff>
    </xdr:to>
    <xdr:pic>
      <xdr:nvPicPr>
        <xdr:cNvPr id="388" name="Picture 140" descr="3142418731510196992515"/>
        <xdr:cNvPicPr/>
      </xdr:nvPicPr>
      <xdr:blipFill>
        <a:blip r:embed="rId1"/>
        <a:stretch>
          <a:fillRect/>
        </a:stretch>
      </xdr:blipFill>
      <xdr:spPr>
        <a:xfrm>
          <a:off x="22151340" y="9956800"/>
          <a:ext cx="20320" cy="845185"/>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838200</xdr:rowOff>
    </xdr:to>
    <xdr:pic>
      <xdr:nvPicPr>
        <xdr:cNvPr id="389" name="Picture 140" descr="3142418731510196992515"/>
        <xdr:cNvPicPr/>
      </xdr:nvPicPr>
      <xdr:blipFill>
        <a:blip r:embed="rId1"/>
        <a:stretch>
          <a:fillRect/>
        </a:stretch>
      </xdr:blipFill>
      <xdr:spPr>
        <a:xfrm>
          <a:off x="22151340" y="9956800"/>
          <a:ext cx="70485" cy="838200"/>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845185</xdr:rowOff>
    </xdr:to>
    <xdr:pic>
      <xdr:nvPicPr>
        <xdr:cNvPr id="390" name="Picture 140" descr="3142418731510196992515"/>
        <xdr:cNvPicPr/>
      </xdr:nvPicPr>
      <xdr:blipFill>
        <a:blip r:embed="rId1"/>
        <a:stretch>
          <a:fillRect/>
        </a:stretch>
      </xdr:blipFill>
      <xdr:spPr>
        <a:xfrm>
          <a:off x="22151340" y="9956800"/>
          <a:ext cx="20320" cy="845185"/>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838200</xdr:rowOff>
    </xdr:to>
    <xdr:pic>
      <xdr:nvPicPr>
        <xdr:cNvPr id="391" name="Picture 140" descr="3142418731510196992515"/>
        <xdr:cNvPicPr/>
      </xdr:nvPicPr>
      <xdr:blipFill>
        <a:blip r:embed="rId1"/>
        <a:stretch>
          <a:fillRect/>
        </a:stretch>
      </xdr:blipFill>
      <xdr:spPr>
        <a:xfrm>
          <a:off x="22151340" y="9956800"/>
          <a:ext cx="70485" cy="838200"/>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842010</xdr:rowOff>
    </xdr:to>
    <xdr:pic>
      <xdr:nvPicPr>
        <xdr:cNvPr id="392" name="Picture 140" descr="3142418731510196992515"/>
        <xdr:cNvPicPr/>
      </xdr:nvPicPr>
      <xdr:blipFill>
        <a:blip r:embed="rId1"/>
        <a:stretch>
          <a:fillRect/>
        </a:stretch>
      </xdr:blipFill>
      <xdr:spPr>
        <a:xfrm>
          <a:off x="22151340" y="9956800"/>
          <a:ext cx="70485" cy="842010"/>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393" name="Picture 140" descr="3142418731510196992515"/>
        <xdr:cNvPicPr/>
      </xdr:nvPicPr>
      <xdr:blipFill>
        <a:blip r:embed="rId1"/>
        <a:stretch>
          <a:fillRect/>
        </a:stretch>
      </xdr:blipFill>
      <xdr:spPr>
        <a:xfrm>
          <a:off x="22151340" y="9956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842010</xdr:rowOff>
    </xdr:to>
    <xdr:pic>
      <xdr:nvPicPr>
        <xdr:cNvPr id="394" name="Picture 140" descr="3142418731510196992515"/>
        <xdr:cNvPicPr/>
      </xdr:nvPicPr>
      <xdr:blipFill>
        <a:blip r:embed="rId1"/>
        <a:stretch>
          <a:fillRect/>
        </a:stretch>
      </xdr:blipFill>
      <xdr:spPr>
        <a:xfrm>
          <a:off x="22151340" y="9956800"/>
          <a:ext cx="70485" cy="842010"/>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842010</xdr:rowOff>
    </xdr:to>
    <xdr:pic>
      <xdr:nvPicPr>
        <xdr:cNvPr id="395" name="Picture 140" descr="3142418731510196992515"/>
        <xdr:cNvPicPr/>
      </xdr:nvPicPr>
      <xdr:blipFill>
        <a:blip r:embed="rId1"/>
        <a:stretch>
          <a:fillRect/>
        </a:stretch>
      </xdr:blipFill>
      <xdr:spPr>
        <a:xfrm>
          <a:off x="22151340" y="9956800"/>
          <a:ext cx="70485" cy="842010"/>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396" name="Picture 140" descr="3142418731510196992515"/>
        <xdr:cNvPicPr/>
      </xdr:nvPicPr>
      <xdr:blipFill>
        <a:blip r:embed="rId1"/>
        <a:stretch>
          <a:fillRect/>
        </a:stretch>
      </xdr:blipFill>
      <xdr:spPr>
        <a:xfrm>
          <a:off x="22151340" y="9956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842010</xdr:rowOff>
    </xdr:to>
    <xdr:pic>
      <xdr:nvPicPr>
        <xdr:cNvPr id="397" name="Picture 140" descr="3142418731510196992515"/>
        <xdr:cNvPicPr/>
      </xdr:nvPicPr>
      <xdr:blipFill>
        <a:blip r:embed="rId1"/>
        <a:stretch>
          <a:fillRect/>
        </a:stretch>
      </xdr:blipFill>
      <xdr:spPr>
        <a:xfrm>
          <a:off x="22151340" y="9956800"/>
          <a:ext cx="70485" cy="842010"/>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842010</xdr:rowOff>
    </xdr:to>
    <xdr:pic>
      <xdr:nvPicPr>
        <xdr:cNvPr id="398" name="Picture 140" descr="3142418731510196992515"/>
        <xdr:cNvPicPr/>
      </xdr:nvPicPr>
      <xdr:blipFill>
        <a:blip r:embed="rId1"/>
        <a:stretch>
          <a:fillRect/>
        </a:stretch>
      </xdr:blipFill>
      <xdr:spPr>
        <a:xfrm>
          <a:off x="22151340" y="9956800"/>
          <a:ext cx="70485" cy="842010"/>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842010</xdr:rowOff>
    </xdr:to>
    <xdr:pic>
      <xdr:nvPicPr>
        <xdr:cNvPr id="399" name="Picture 140" descr="3142418731510196992515"/>
        <xdr:cNvPicPr/>
      </xdr:nvPicPr>
      <xdr:blipFill>
        <a:blip r:embed="rId1"/>
        <a:stretch>
          <a:fillRect/>
        </a:stretch>
      </xdr:blipFill>
      <xdr:spPr>
        <a:xfrm>
          <a:off x="22151340" y="9956800"/>
          <a:ext cx="70485" cy="842010"/>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400" name="Picture 140" descr="3142418731510196992515"/>
        <xdr:cNvPicPr/>
      </xdr:nvPicPr>
      <xdr:blipFill>
        <a:blip r:embed="rId1"/>
        <a:stretch>
          <a:fillRect/>
        </a:stretch>
      </xdr:blipFill>
      <xdr:spPr>
        <a:xfrm>
          <a:off x="22151340" y="9956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401" name="Picture 140" descr="3142418731510196992515"/>
        <xdr:cNvPicPr/>
      </xdr:nvPicPr>
      <xdr:blipFill>
        <a:blip r:embed="rId1"/>
        <a:stretch>
          <a:fillRect/>
        </a:stretch>
      </xdr:blipFill>
      <xdr:spPr>
        <a:xfrm>
          <a:off x="22151340" y="9956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838200</xdr:rowOff>
    </xdr:to>
    <xdr:pic>
      <xdr:nvPicPr>
        <xdr:cNvPr id="402" name="Picture 140" descr="3142418731510196992515"/>
        <xdr:cNvPicPr/>
      </xdr:nvPicPr>
      <xdr:blipFill>
        <a:blip r:embed="rId1"/>
        <a:stretch>
          <a:fillRect/>
        </a:stretch>
      </xdr:blipFill>
      <xdr:spPr>
        <a:xfrm>
          <a:off x="22151340" y="9956800"/>
          <a:ext cx="70485" cy="838200"/>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838200</xdr:rowOff>
    </xdr:to>
    <xdr:pic>
      <xdr:nvPicPr>
        <xdr:cNvPr id="403" name="Picture 140" descr="3142418731510196992515"/>
        <xdr:cNvPicPr/>
      </xdr:nvPicPr>
      <xdr:blipFill>
        <a:blip r:embed="rId1"/>
        <a:stretch>
          <a:fillRect/>
        </a:stretch>
      </xdr:blipFill>
      <xdr:spPr>
        <a:xfrm>
          <a:off x="22151340" y="9956800"/>
          <a:ext cx="70485" cy="838200"/>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404" name="Picture 140" descr="3142418731510196992515"/>
        <xdr:cNvPicPr/>
      </xdr:nvPicPr>
      <xdr:blipFill>
        <a:blip r:embed="rId1"/>
        <a:stretch>
          <a:fillRect/>
        </a:stretch>
      </xdr:blipFill>
      <xdr:spPr>
        <a:xfrm>
          <a:off x="22151340" y="9956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838200</xdr:rowOff>
    </xdr:to>
    <xdr:pic>
      <xdr:nvPicPr>
        <xdr:cNvPr id="405" name="Picture 140" descr="3142418731510196992515"/>
        <xdr:cNvPicPr/>
      </xdr:nvPicPr>
      <xdr:blipFill>
        <a:blip r:embed="rId1"/>
        <a:stretch>
          <a:fillRect/>
        </a:stretch>
      </xdr:blipFill>
      <xdr:spPr>
        <a:xfrm>
          <a:off x="22151340" y="9956800"/>
          <a:ext cx="70485" cy="838200"/>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406" name="Picture 140" descr="3142418731510196992515"/>
        <xdr:cNvPicPr/>
      </xdr:nvPicPr>
      <xdr:blipFill>
        <a:blip r:embed="rId1"/>
        <a:stretch>
          <a:fillRect/>
        </a:stretch>
      </xdr:blipFill>
      <xdr:spPr>
        <a:xfrm>
          <a:off x="22151340" y="9956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70485</xdr:colOff>
      <xdr:row>15</xdr:row>
      <xdr:rowOff>838200</xdr:rowOff>
    </xdr:to>
    <xdr:pic>
      <xdr:nvPicPr>
        <xdr:cNvPr id="407" name="Picture 140" descr="3142418731510196992515"/>
        <xdr:cNvPicPr/>
      </xdr:nvPicPr>
      <xdr:blipFill>
        <a:blip r:embed="rId1"/>
        <a:stretch>
          <a:fillRect/>
        </a:stretch>
      </xdr:blipFill>
      <xdr:spPr>
        <a:xfrm>
          <a:off x="22151340" y="9956800"/>
          <a:ext cx="70485" cy="838200"/>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408" name="Picture 140" descr="3142418731510196992515"/>
        <xdr:cNvPicPr/>
      </xdr:nvPicPr>
      <xdr:blipFill>
        <a:blip r:embed="rId1"/>
        <a:stretch>
          <a:fillRect/>
        </a:stretch>
      </xdr:blipFill>
      <xdr:spPr>
        <a:xfrm>
          <a:off x="22151340" y="9956800"/>
          <a:ext cx="20320" cy="848995"/>
        </a:xfrm>
        <a:prstGeom prst="rect">
          <a:avLst/>
        </a:prstGeom>
        <a:noFill/>
        <a:ln w="9525">
          <a:noFill/>
        </a:ln>
      </xdr:spPr>
    </xdr:pic>
    <xdr:clientData/>
  </xdr:twoCellAnchor>
  <xdr:twoCellAnchor editAs="oneCell">
    <xdr:from>
      <xdr:col>19</xdr:col>
      <xdr:colOff>0</xdr:colOff>
      <xdr:row>15</xdr:row>
      <xdr:rowOff>0</xdr:rowOff>
    </xdr:from>
    <xdr:to>
      <xdr:col>19</xdr:col>
      <xdr:colOff>20320</xdr:colOff>
      <xdr:row>15</xdr:row>
      <xdr:rowOff>848995</xdr:rowOff>
    </xdr:to>
    <xdr:pic>
      <xdr:nvPicPr>
        <xdr:cNvPr id="409" name="Picture 140" descr="3142418731510196992515"/>
        <xdr:cNvPicPr/>
      </xdr:nvPicPr>
      <xdr:blipFill>
        <a:blip r:embed="rId1"/>
        <a:stretch>
          <a:fillRect/>
        </a:stretch>
      </xdr:blipFill>
      <xdr:spPr>
        <a:xfrm>
          <a:off x="22151340" y="99568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10"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11"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12"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13"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14"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15"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16" name="Picture 140" descr="3142418731510196992515"/>
        <xdr:cNvPicPr/>
      </xdr:nvPicPr>
      <xdr:blipFill>
        <a:blip r:embed="rId1"/>
        <a:stretch>
          <a:fillRect/>
        </a:stretch>
      </xdr:blipFill>
      <xdr:spPr>
        <a:xfrm>
          <a:off x="19636740" y="84709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17" name="Picture 140" descr="3142418731510196992515"/>
        <xdr:cNvPicPr/>
      </xdr:nvPicPr>
      <xdr:blipFill>
        <a:blip r:embed="rId1"/>
        <a:stretch>
          <a:fillRect/>
        </a:stretch>
      </xdr:blipFill>
      <xdr:spPr>
        <a:xfrm>
          <a:off x="19636740" y="84709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18" name="Picture 140" descr="3142418731510196992515"/>
        <xdr:cNvPicPr/>
      </xdr:nvPicPr>
      <xdr:blipFill>
        <a:blip r:embed="rId1"/>
        <a:stretch>
          <a:fillRect/>
        </a:stretch>
      </xdr:blipFill>
      <xdr:spPr>
        <a:xfrm>
          <a:off x="19636740" y="84709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19"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20" name="Picture 140" descr="3142418731510196992515"/>
        <xdr:cNvPicPr/>
      </xdr:nvPicPr>
      <xdr:blipFill>
        <a:blip r:embed="rId1"/>
        <a:stretch>
          <a:fillRect/>
        </a:stretch>
      </xdr:blipFill>
      <xdr:spPr>
        <a:xfrm>
          <a:off x="19636740" y="84709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21"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22"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23"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24"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25"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26"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27"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28"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29"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30"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31"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32"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33"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34"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35"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36"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37"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38"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39"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40"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41"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42"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43"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44"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45"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46" name="Picture 140" descr="3142418731510196992515"/>
        <xdr:cNvPicPr/>
      </xdr:nvPicPr>
      <xdr:blipFill>
        <a:blip r:embed="rId1"/>
        <a:stretch>
          <a:fillRect/>
        </a:stretch>
      </xdr:blipFill>
      <xdr:spPr>
        <a:xfrm>
          <a:off x="19636740" y="84709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47" name="Picture 140" descr="3142418731510196992515"/>
        <xdr:cNvPicPr/>
      </xdr:nvPicPr>
      <xdr:blipFill>
        <a:blip r:embed="rId1"/>
        <a:stretch>
          <a:fillRect/>
        </a:stretch>
      </xdr:blipFill>
      <xdr:spPr>
        <a:xfrm>
          <a:off x="19636740" y="84709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48" name="Picture 140" descr="3142418731510196992515"/>
        <xdr:cNvPicPr/>
      </xdr:nvPicPr>
      <xdr:blipFill>
        <a:blip r:embed="rId1"/>
        <a:stretch>
          <a:fillRect/>
        </a:stretch>
      </xdr:blipFill>
      <xdr:spPr>
        <a:xfrm>
          <a:off x="19636740" y="84709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49"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50" name="Picture 140" descr="3142418731510196992515"/>
        <xdr:cNvPicPr/>
      </xdr:nvPicPr>
      <xdr:blipFill>
        <a:blip r:embed="rId1"/>
        <a:stretch>
          <a:fillRect/>
        </a:stretch>
      </xdr:blipFill>
      <xdr:spPr>
        <a:xfrm>
          <a:off x="19636740" y="84709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51"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52"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53"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54"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55"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56"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57"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58"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59"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60"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61"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62"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63"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64"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65"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66"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67"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68"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69"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70"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71"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72"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73"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74"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75"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76" name="Picture 140" descr="3142418731510196992515"/>
        <xdr:cNvPicPr/>
      </xdr:nvPicPr>
      <xdr:blipFill>
        <a:blip r:embed="rId1"/>
        <a:stretch>
          <a:fillRect/>
        </a:stretch>
      </xdr:blipFill>
      <xdr:spPr>
        <a:xfrm>
          <a:off x="19636740" y="84709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77" name="Picture 140" descr="3142418731510196992515"/>
        <xdr:cNvPicPr/>
      </xdr:nvPicPr>
      <xdr:blipFill>
        <a:blip r:embed="rId1"/>
        <a:stretch>
          <a:fillRect/>
        </a:stretch>
      </xdr:blipFill>
      <xdr:spPr>
        <a:xfrm>
          <a:off x="19636740" y="84709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78" name="Picture 140" descr="3142418731510196992515"/>
        <xdr:cNvPicPr/>
      </xdr:nvPicPr>
      <xdr:blipFill>
        <a:blip r:embed="rId1"/>
        <a:stretch>
          <a:fillRect/>
        </a:stretch>
      </xdr:blipFill>
      <xdr:spPr>
        <a:xfrm>
          <a:off x="19636740" y="84709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79"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480" name="Picture 140" descr="3142418731510196992515"/>
        <xdr:cNvPicPr/>
      </xdr:nvPicPr>
      <xdr:blipFill>
        <a:blip r:embed="rId1"/>
        <a:stretch>
          <a:fillRect/>
        </a:stretch>
      </xdr:blipFill>
      <xdr:spPr>
        <a:xfrm>
          <a:off x="19636740" y="84709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81"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82"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83"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84"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85"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86"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87"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88"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489"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90"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91"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92"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93"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94"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95"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96"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497"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98"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499"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00"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01"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02"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03"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04"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05"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506" name="Picture 140" descr="3142418731510196992515"/>
        <xdr:cNvPicPr/>
      </xdr:nvPicPr>
      <xdr:blipFill>
        <a:blip r:embed="rId1"/>
        <a:stretch>
          <a:fillRect/>
        </a:stretch>
      </xdr:blipFill>
      <xdr:spPr>
        <a:xfrm>
          <a:off x="19636740" y="84709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507" name="Picture 140" descr="3142418731510196992515"/>
        <xdr:cNvPicPr/>
      </xdr:nvPicPr>
      <xdr:blipFill>
        <a:blip r:embed="rId1"/>
        <a:stretch>
          <a:fillRect/>
        </a:stretch>
      </xdr:blipFill>
      <xdr:spPr>
        <a:xfrm>
          <a:off x="19636740" y="84709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508" name="Picture 140" descr="3142418731510196992515"/>
        <xdr:cNvPicPr/>
      </xdr:nvPicPr>
      <xdr:blipFill>
        <a:blip r:embed="rId1"/>
        <a:stretch>
          <a:fillRect/>
        </a:stretch>
      </xdr:blipFill>
      <xdr:spPr>
        <a:xfrm>
          <a:off x="19636740" y="84709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509"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845185</xdr:rowOff>
    </xdr:to>
    <xdr:pic>
      <xdr:nvPicPr>
        <xdr:cNvPr id="510" name="Picture 140" descr="3142418731510196992515"/>
        <xdr:cNvPicPr/>
      </xdr:nvPicPr>
      <xdr:blipFill>
        <a:blip r:embed="rId1"/>
        <a:stretch>
          <a:fillRect/>
        </a:stretch>
      </xdr:blipFill>
      <xdr:spPr>
        <a:xfrm>
          <a:off x="19636740" y="8470900"/>
          <a:ext cx="20320" cy="84518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511"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512"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13"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514"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515"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16"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517"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518"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842010</xdr:rowOff>
    </xdr:to>
    <xdr:pic>
      <xdr:nvPicPr>
        <xdr:cNvPr id="519" name="Picture 140" descr="3142418731510196992515"/>
        <xdr:cNvPicPr/>
      </xdr:nvPicPr>
      <xdr:blipFill>
        <a:blip r:embed="rId1"/>
        <a:stretch>
          <a:fillRect/>
        </a:stretch>
      </xdr:blipFill>
      <xdr:spPr>
        <a:xfrm>
          <a:off x="19636740" y="8470900"/>
          <a:ext cx="70485" cy="84201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20"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21"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522"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523"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24"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525"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26"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70485</xdr:colOff>
      <xdr:row>14</xdr:row>
      <xdr:rowOff>838200</xdr:rowOff>
    </xdr:to>
    <xdr:pic>
      <xdr:nvPicPr>
        <xdr:cNvPr id="527" name="Picture 140" descr="3142418731510196992515"/>
        <xdr:cNvPicPr/>
      </xdr:nvPicPr>
      <xdr:blipFill>
        <a:blip r:embed="rId1"/>
        <a:stretch>
          <a:fillRect/>
        </a:stretch>
      </xdr:blipFill>
      <xdr:spPr>
        <a:xfrm>
          <a:off x="19636740" y="8470900"/>
          <a:ext cx="70485" cy="838200"/>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28"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16</xdr:col>
      <xdr:colOff>0</xdr:colOff>
      <xdr:row>14</xdr:row>
      <xdr:rowOff>0</xdr:rowOff>
    </xdr:from>
    <xdr:to>
      <xdr:col>16</xdr:col>
      <xdr:colOff>20320</xdr:colOff>
      <xdr:row>14</xdr:row>
      <xdr:rowOff>848995</xdr:rowOff>
    </xdr:to>
    <xdr:pic>
      <xdr:nvPicPr>
        <xdr:cNvPr id="529" name="Picture 140" descr="3142418731510196992515"/>
        <xdr:cNvPicPr/>
      </xdr:nvPicPr>
      <xdr:blipFill>
        <a:blip r:embed="rId1"/>
        <a:stretch>
          <a:fillRect/>
        </a:stretch>
      </xdr:blipFill>
      <xdr:spPr>
        <a:xfrm>
          <a:off x="19636740" y="8470900"/>
          <a:ext cx="20320" cy="848995"/>
        </a:xfrm>
        <a:prstGeom prst="rect">
          <a:avLst/>
        </a:prstGeom>
        <a:noFill/>
        <a:ln w="9525">
          <a:noFill/>
        </a:ln>
      </xdr:spPr>
    </xdr:pic>
    <xdr:clientData/>
  </xdr:twoCellAnchor>
  <xdr:twoCellAnchor editAs="oneCell">
    <xdr:from>
      <xdr:col>4</xdr:col>
      <xdr:colOff>219075</xdr:colOff>
      <xdr:row>14</xdr:row>
      <xdr:rowOff>0</xdr:rowOff>
    </xdr:from>
    <xdr:to>
      <xdr:col>4</xdr:col>
      <xdr:colOff>327025</xdr:colOff>
      <xdr:row>14</xdr:row>
      <xdr:rowOff>262255</xdr:rowOff>
    </xdr:to>
    <xdr:pic>
      <xdr:nvPicPr>
        <xdr:cNvPr id="530" name="Picture 140" descr="3142418731510196992515"/>
        <xdr:cNvPicPr/>
      </xdr:nvPicPr>
      <xdr:blipFill>
        <a:blip r:embed="rId1"/>
        <a:stretch>
          <a:fillRect/>
        </a:stretch>
      </xdr:blipFill>
      <xdr:spPr>
        <a:xfrm>
          <a:off x="3631565" y="8470900"/>
          <a:ext cx="107950" cy="262255"/>
        </a:xfrm>
        <a:prstGeom prst="rect">
          <a:avLst/>
        </a:prstGeom>
        <a:noFill/>
        <a:ln w="9525">
          <a:noFill/>
        </a:ln>
      </xdr:spPr>
    </xdr:pic>
    <xdr:clientData/>
  </xdr:twoCellAnchor>
  <xdr:twoCellAnchor editAs="oneCell">
    <xdr:from>
      <xdr:col>4</xdr:col>
      <xdr:colOff>219075</xdr:colOff>
      <xdr:row>14</xdr:row>
      <xdr:rowOff>0</xdr:rowOff>
    </xdr:from>
    <xdr:to>
      <xdr:col>4</xdr:col>
      <xdr:colOff>327025</xdr:colOff>
      <xdr:row>14</xdr:row>
      <xdr:rowOff>262255</xdr:rowOff>
    </xdr:to>
    <xdr:pic>
      <xdr:nvPicPr>
        <xdr:cNvPr id="531" name="Picture 140" descr="3142418731510196992515"/>
        <xdr:cNvPicPr/>
      </xdr:nvPicPr>
      <xdr:blipFill>
        <a:blip r:embed="rId1"/>
        <a:stretch>
          <a:fillRect/>
        </a:stretch>
      </xdr:blipFill>
      <xdr:spPr>
        <a:xfrm>
          <a:off x="3631565" y="8470900"/>
          <a:ext cx="107950" cy="262255"/>
        </a:xfrm>
        <a:prstGeom prst="rect">
          <a:avLst/>
        </a:prstGeom>
        <a:noFill/>
        <a:ln w="9525">
          <a:noFill/>
        </a:ln>
      </xdr:spPr>
    </xdr:pic>
    <xdr:clientData/>
  </xdr:twoCellAnchor>
  <xdr:twoCellAnchor editAs="oneCell">
    <xdr:from>
      <xdr:col>4</xdr:col>
      <xdr:colOff>219075</xdr:colOff>
      <xdr:row>14</xdr:row>
      <xdr:rowOff>0</xdr:rowOff>
    </xdr:from>
    <xdr:to>
      <xdr:col>4</xdr:col>
      <xdr:colOff>327025</xdr:colOff>
      <xdr:row>14</xdr:row>
      <xdr:rowOff>262255</xdr:rowOff>
    </xdr:to>
    <xdr:pic>
      <xdr:nvPicPr>
        <xdr:cNvPr id="532" name="Picture 140" descr="3142418731510196992515"/>
        <xdr:cNvPicPr/>
      </xdr:nvPicPr>
      <xdr:blipFill>
        <a:blip r:embed="rId1"/>
        <a:stretch>
          <a:fillRect/>
        </a:stretch>
      </xdr:blipFill>
      <xdr:spPr>
        <a:xfrm>
          <a:off x="3631565" y="8470900"/>
          <a:ext cx="107950" cy="262255"/>
        </a:xfrm>
        <a:prstGeom prst="rect">
          <a:avLst/>
        </a:prstGeom>
        <a:noFill/>
        <a:ln w="9525">
          <a:noFill/>
        </a:ln>
      </xdr:spPr>
    </xdr:pic>
    <xdr:clientData/>
  </xdr:twoCellAnchor>
  <xdr:twoCellAnchor editAs="oneCell">
    <xdr:from>
      <xdr:col>4</xdr:col>
      <xdr:colOff>219075</xdr:colOff>
      <xdr:row>14</xdr:row>
      <xdr:rowOff>0</xdr:rowOff>
    </xdr:from>
    <xdr:to>
      <xdr:col>4</xdr:col>
      <xdr:colOff>327025</xdr:colOff>
      <xdr:row>14</xdr:row>
      <xdr:rowOff>262255</xdr:rowOff>
    </xdr:to>
    <xdr:pic>
      <xdr:nvPicPr>
        <xdr:cNvPr id="533" name="Picture 140" descr="3142418731510196992515"/>
        <xdr:cNvPicPr/>
      </xdr:nvPicPr>
      <xdr:blipFill>
        <a:blip r:embed="rId1"/>
        <a:stretch>
          <a:fillRect/>
        </a:stretch>
      </xdr:blipFill>
      <xdr:spPr>
        <a:xfrm>
          <a:off x="3631565" y="8470900"/>
          <a:ext cx="107950" cy="262255"/>
        </a:xfrm>
        <a:prstGeom prst="rect">
          <a:avLst/>
        </a:prstGeom>
        <a:noFill/>
        <a:ln w="9525">
          <a:noFill/>
        </a:ln>
      </xdr:spPr>
    </xdr:pic>
    <xdr:clientData/>
  </xdr:twoCellAnchor>
  <xdr:twoCellAnchor editAs="oneCell">
    <xdr:from>
      <xdr:col>4</xdr:col>
      <xdr:colOff>219075</xdr:colOff>
      <xdr:row>14</xdr:row>
      <xdr:rowOff>0</xdr:rowOff>
    </xdr:from>
    <xdr:to>
      <xdr:col>4</xdr:col>
      <xdr:colOff>327025</xdr:colOff>
      <xdr:row>14</xdr:row>
      <xdr:rowOff>262255</xdr:rowOff>
    </xdr:to>
    <xdr:pic>
      <xdr:nvPicPr>
        <xdr:cNvPr id="534" name="Picture 140" descr="3142418731510196992515"/>
        <xdr:cNvPicPr/>
      </xdr:nvPicPr>
      <xdr:blipFill>
        <a:blip r:embed="rId1"/>
        <a:stretch>
          <a:fillRect/>
        </a:stretch>
      </xdr:blipFill>
      <xdr:spPr>
        <a:xfrm>
          <a:off x="3631565" y="8470900"/>
          <a:ext cx="107950" cy="262255"/>
        </a:xfrm>
        <a:prstGeom prst="rect">
          <a:avLst/>
        </a:prstGeom>
        <a:noFill/>
        <a:ln w="9525">
          <a:noFill/>
        </a:ln>
      </xdr:spPr>
    </xdr:pic>
    <xdr:clientData/>
  </xdr:twoCellAnchor>
  <xdr:twoCellAnchor editAs="oneCell">
    <xdr:from>
      <xdr:col>4</xdr:col>
      <xdr:colOff>219075</xdr:colOff>
      <xdr:row>14</xdr:row>
      <xdr:rowOff>0</xdr:rowOff>
    </xdr:from>
    <xdr:to>
      <xdr:col>4</xdr:col>
      <xdr:colOff>327025</xdr:colOff>
      <xdr:row>14</xdr:row>
      <xdr:rowOff>262255</xdr:rowOff>
    </xdr:to>
    <xdr:pic>
      <xdr:nvPicPr>
        <xdr:cNvPr id="535" name="Picture 140" descr="3142418731510196992515"/>
        <xdr:cNvPicPr/>
      </xdr:nvPicPr>
      <xdr:blipFill>
        <a:blip r:embed="rId1"/>
        <a:stretch>
          <a:fillRect/>
        </a:stretch>
      </xdr:blipFill>
      <xdr:spPr>
        <a:xfrm>
          <a:off x="3631565" y="8470900"/>
          <a:ext cx="107950" cy="262255"/>
        </a:xfrm>
        <a:prstGeom prst="rect">
          <a:avLst/>
        </a:prstGeom>
        <a:noFill/>
        <a:ln w="9525">
          <a:noFill/>
        </a:ln>
      </xdr:spPr>
    </xdr:pic>
    <xdr:clientData/>
  </xdr:twoCellAnchor>
  <xdr:twoCellAnchor editAs="oneCell">
    <xdr:from>
      <xdr:col>4</xdr:col>
      <xdr:colOff>219075</xdr:colOff>
      <xdr:row>14</xdr:row>
      <xdr:rowOff>0</xdr:rowOff>
    </xdr:from>
    <xdr:to>
      <xdr:col>4</xdr:col>
      <xdr:colOff>327025</xdr:colOff>
      <xdr:row>14</xdr:row>
      <xdr:rowOff>262255</xdr:rowOff>
    </xdr:to>
    <xdr:pic>
      <xdr:nvPicPr>
        <xdr:cNvPr id="536" name="Picture 140" descr="3142418731510196992515"/>
        <xdr:cNvPicPr/>
      </xdr:nvPicPr>
      <xdr:blipFill>
        <a:blip r:embed="rId1"/>
        <a:stretch>
          <a:fillRect/>
        </a:stretch>
      </xdr:blipFill>
      <xdr:spPr>
        <a:xfrm>
          <a:off x="3631565" y="8470900"/>
          <a:ext cx="107950" cy="262255"/>
        </a:xfrm>
        <a:prstGeom prst="rect">
          <a:avLst/>
        </a:prstGeom>
        <a:noFill/>
        <a:ln w="9525">
          <a:noFill/>
        </a:ln>
      </xdr:spPr>
    </xdr:pic>
    <xdr:clientData/>
  </xdr:twoCellAnchor>
  <xdr:twoCellAnchor editAs="oneCell">
    <xdr:from>
      <xdr:col>4</xdr:col>
      <xdr:colOff>219075</xdr:colOff>
      <xdr:row>14</xdr:row>
      <xdr:rowOff>0</xdr:rowOff>
    </xdr:from>
    <xdr:to>
      <xdr:col>4</xdr:col>
      <xdr:colOff>327025</xdr:colOff>
      <xdr:row>14</xdr:row>
      <xdr:rowOff>262255</xdr:rowOff>
    </xdr:to>
    <xdr:pic>
      <xdr:nvPicPr>
        <xdr:cNvPr id="537" name="Picture 140" descr="3142418731510196992515"/>
        <xdr:cNvPicPr/>
      </xdr:nvPicPr>
      <xdr:blipFill>
        <a:blip r:embed="rId1"/>
        <a:stretch>
          <a:fillRect/>
        </a:stretch>
      </xdr:blipFill>
      <xdr:spPr>
        <a:xfrm>
          <a:off x="3631565" y="8470900"/>
          <a:ext cx="107950" cy="262255"/>
        </a:xfrm>
        <a:prstGeom prst="rect">
          <a:avLst/>
        </a:prstGeom>
        <a:noFill/>
        <a:ln w="9525">
          <a:noFill/>
        </a:ln>
      </xdr:spPr>
    </xdr:pic>
    <xdr:clientData/>
  </xdr:twoCellAnchor>
  <xdr:twoCellAnchor editAs="oneCell">
    <xdr:from>
      <xdr:col>4</xdr:col>
      <xdr:colOff>219075</xdr:colOff>
      <xdr:row>14</xdr:row>
      <xdr:rowOff>0</xdr:rowOff>
    </xdr:from>
    <xdr:to>
      <xdr:col>4</xdr:col>
      <xdr:colOff>327025</xdr:colOff>
      <xdr:row>14</xdr:row>
      <xdr:rowOff>262255</xdr:rowOff>
    </xdr:to>
    <xdr:pic>
      <xdr:nvPicPr>
        <xdr:cNvPr id="538" name="Picture 140" descr="3142418731510196992515"/>
        <xdr:cNvPicPr/>
      </xdr:nvPicPr>
      <xdr:blipFill>
        <a:blip r:embed="rId1"/>
        <a:stretch>
          <a:fillRect/>
        </a:stretch>
      </xdr:blipFill>
      <xdr:spPr>
        <a:xfrm>
          <a:off x="3631565" y="8470900"/>
          <a:ext cx="107950" cy="262255"/>
        </a:xfrm>
        <a:prstGeom prst="rect">
          <a:avLst/>
        </a:prstGeom>
        <a:noFill/>
        <a:ln w="9525">
          <a:noFill/>
        </a:ln>
      </xdr:spPr>
    </xdr:pic>
    <xdr:clientData/>
  </xdr:twoCellAnchor>
  <xdr:twoCellAnchor editAs="oneCell">
    <xdr:from>
      <xdr:col>4</xdr:col>
      <xdr:colOff>219075</xdr:colOff>
      <xdr:row>14</xdr:row>
      <xdr:rowOff>0</xdr:rowOff>
    </xdr:from>
    <xdr:to>
      <xdr:col>4</xdr:col>
      <xdr:colOff>327025</xdr:colOff>
      <xdr:row>14</xdr:row>
      <xdr:rowOff>262255</xdr:rowOff>
    </xdr:to>
    <xdr:pic>
      <xdr:nvPicPr>
        <xdr:cNvPr id="539" name="Picture 140" descr="3142418731510196992515"/>
        <xdr:cNvPicPr/>
      </xdr:nvPicPr>
      <xdr:blipFill>
        <a:blip r:embed="rId1"/>
        <a:stretch>
          <a:fillRect/>
        </a:stretch>
      </xdr:blipFill>
      <xdr:spPr>
        <a:xfrm>
          <a:off x="3631565" y="8470900"/>
          <a:ext cx="107950" cy="262255"/>
        </a:xfrm>
        <a:prstGeom prst="rect">
          <a:avLst/>
        </a:prstGeom>
        <a:noFill/>
        <a:ln w="9525">
          <a:noFill/>
        </a:ln>
      </xdr:spPr>
    </xdr:pic>
    <xdr:clientData/>
  </xdr:twoCellAnchor>
  <xdr:twoCellAnchor editAs="oneCell">
    <xdr:from>
      <xdr:col>4</xdr:col>
      <xdr:colOff>219075</xdr:colOff>
      <xdr:row>14</xdr:row>
      <xdr:rowOff>0</xdr:rowOff>
    </xdr:from>
    <xdr:to>
      <xdr:col>4</xdr:col>
      <xdr:colOff>327025</xdr:colOff>
      <xdr:row>14</xdr:row>
      <xdr:rowOff>262255</xdr:rowOff>
    </xdr:to>
    <xdr:pic>
      <xdr:nvPicPr>
        <xdr:cNvPr id="540" name="Picture 140" descr="3142418731510196992515"/>
        <xdr:cNvPicPr/>
      </xdr:nvPicPr>
      <xdr:blipFill>
        <a:blip r:embed="rId1"/>
        <a:stretch>
          <a:fillRect/>
        </a:stretch>
      </xdr:blipFill>
      <xdr:spPr>
        <a:xfrm>
          <a:off x="3631565" y="8470900"/>
          <a:ext cx="107950" cy="262255"/>
        </a:xfrm>
        <a:prstGeom prst="rect">
          <a:avLst/>
        </a:prstGeom>
        <a:noFill/>
        <a:ln w="9525">
          <a:noFill/>
        </a:ln>
      </xdr:spPr>
    </xdr:pic>
    <xdr:clientData/>
  </xdr:twoCellAnchor>
  <xdr:twoCellAnchor editAs="oneCell">
    <xdr:from>
      <xdr:col>4</xdr:col>
      <xdr:colOff>219075</xdr:colOff>
      <xdr:row>14</xdr:row>
      <xdr:rowOff>0</xdr:rowOff>
    </xdr:from>
    <xdr:to>
      <xdr:col>4</xdr:col>
      <xdr:colOff>327025</xdr:colOff>
      <xdr:row>14</xdr:row>
      <xdr:rowOff>262255</xdr:rowOff>
    </xdr:to>
    <xdr:pic>
      <xdr:nvPicPr>
        <xdr:cNvPr id="541" name="Picture 140" descr="3142418731510196992515"/>
        <xdr:cNvPicPr/>
      </xdr:nvPicPr>
      <xdr:blipFill>
        <a:blip r:embed="rId1"/>
        <a:stretch>
          <a:fillRect/>
        </a:stretch>
      </xdr:blipFill>
      <xdr:spPr>
        <a:xfrm>
          <a:off x="3631565" y="8470900"/>
          <a:ext cx="107950" cy="262255"/>
        </a:xfrm>
        <a:prstGeom prst="rect">
          <a:avLst/>
        </a:prstGeom>
        <a:noFill/>
        <a:ln w="9525">
          <a:noFill/>
        </a:ln>
      </xdr:spPr>
    </xdr:pic>
    <xdr:clientData/>
  </xdr:twoCellAnchor>
  <xdr:twoCellAnchor editAs="oneCell">
    <xdr:from>
      <xdr:col>4</xdr:col>
      <xdr:colOff>219075</xdr:colOff>
      <xdr:row>14</xdr:row>
      <xdr:rowOff>0</xdr:rowOff>
    </xdr:from>
    <xdr:to>
      <xdr:col>4</xdr:col>
      <xdr:colOff>327025</xdr:colOff>
      <xdr:row>14</xdr:row>
      <xdr:rowOff>262255</xdr:rowOff>
    </xdr:to>
    <xdr:pic>
      <xdr:nvPicPr>
        <xdr:cNvPr id="542" name="Picture 140" descr="3142418731510196992515"/>
        <xdr:cNvPicPr/>
      </xdr:nvPicPr>
      <xdr:blipFill>
        <a:blip r:embed="rId1"/>
        <a:stretch>
          <a:fillRect/>
        </a:stretch>
      </xdr:blipFill>
      <xdr:spPr>
        <a:xfrm>
          <a:off x="3631565" y="8470900"/>
          <a:ext cx="107950" cy="262255"/>
        </a:xfrm>
        <a:prstGeom prst="rect">
          <a:avLst/>
        </a:prstGeom>
        <a:noFill/>
        <a:ln w="9525">
          <a:noFill/>
        </a:ln>
      </xdr:spPr>
    </xdr:pic>
    <xdr:clientData/>
  </xdr:twoCellAnchor>
  <xdr:twoCellAnchor editAs="oneCell">
    <xdr:from>
      <xdr:col>4</xdr:col>
      <xdr:colOff>219075</xdr:colOff>
      <xdr:row>14</xdr:row>
      <xdr:rowOff>0</xdr:rowOff>
    </xdr:from>
    <xdr:to>
      <xdr:col>4</xdr:col>
      <xdr:colOff>327025</xdr:colOff>
      <xdr:row>14</xdr:row>
      <xdr:rowOff>262255</xdr:rowOff>
    </xdr:to>
    <xdr:pic>
      <xdr:nvPicPr>
        <xdr:cNvPr id="543" name="Picture 140" descr="3142418731510196992515"/>
        <xdr:cNvPicPr/>
      </xdr:nvPicPr>
      <xdr:blipFill>
        <a:blip r:embed="rId1"/>
        <a:stretch>
          <a:fillRect/>
        </a:stretch>
      </xdr:blipFill>
      <xdr:spPr>
        <a:xfrm>
          <a:off x="3631565" y="8470900"/>
          <a:ext cx="107950" cy="262255"/>
        </a:xfrm>
        <a:prstGeom prst="rect">
          <a:avLst/>
        </a:prstGeom>
        <a:noFill/>
        <a:ln w="9525">
          <a:noFill/>
        </a:ln>
      </xdr:spPr>
    </xdr:pic>
    <xdr:clientData/>
  </xdr:twoCellAnchor>
  <xdr:twoCellAnchor editAs="oneCell">
    <xdr:from>
      <xdr:col>4</xdr:col>
      <xdr:colOff>219075</xdr:colOff>
      <xdr:row>14</xdr:row>
      <xdr:rowOff>0</xdr:rowOff>
    </xdr:from>
    <xdr:to>
      <xdr:col>4</xdr:col>
      <xdr:colOff>327025</xdr:colOff>
      <xdr:row>14</xdr:row>
      <xdr:rowOff>262255</xdr:rowOff>
    </xdr:to>
    <xdr:pic>
      <xdr:nvPicPr>
        <xdr:cNvPr id="544" name="Picture 140" descr="3142418731510196992515"/>
        <xdr:cNvPicPr/>
      </xdr:nvPicPr>
      <xdr:blipFill>
        <a:blip r:embed="rId1"/>
        <a:stretch>
          <a:fillRect/>
        </a:stretch>
      </xdr:blipFill>
      <xdr:spPr>
        <a:xfrm>
          <a:off x="3631565" y="8470900"/>
          <a:ext cx="107950" cy="262255"/>
        </a:xfrm>
        <a:prstGeom prst="rect">
          <a:avLst/>
        </a:prstGeom>
        <a:noFill/>
        <a:ln w="9525">
          <a:noFill/>
        </a:ln>
      </xdr:spPr>
    </xdr:pic>
    <xdr:clientData/>
  </xdr:twoCellAnchor>
  <xdr:twoCellAnchor editAs="oneCell">
    <xdr:from>
      <xdr:col>4</xdr:col>
      <xdr:colOff>219075</xdr:colOff>
      <xdr:row>14</xdr:row>
      <xdr:rowOff>0</xdr:rowOff>
    </xdr:from>
    <xdr:to>
      <xdr:col>4</xdr:col>
      <xdr:colOff>327025</xdr:colOff>
      <xdr:row>14</xdr:row>
      <xdr:rowOff>262255</xdr:rowOff>
    </xdr:to>
    <xdr:pic>
      <xdr:nvPicPr>
        <xdr:cNvPr id="545" name="Picture 140" descr="3142418731510196992515"/>
        <xdr:cNvPicPr/>
      </xdr:nvPicPr>
      <xdr:blipFill>
        <a:blip r:embed="rId1"/>
        <a:stretch>
          <a:fillRect/>
        </a:stretch>
      </xdr:blipFill>
      <xdr:spPr>
        <a:xfrm>
          <a:off x="3631565" y="8470900"/>
          <a:ext cx="107950" cy="26225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46"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47"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48"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49"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50"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51"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846455</xdr:rowOff>
    </xdr:to>
    <xdr:pic>
      <xdr:nvPicPr>
        <xdr:cNvPr id="552" name="Picture 140" descr="3142418731510196992515"/>
        <xdr:cNvPicPr/>
      </xdr:nvPicPr>
      <xdr:blipFill>
        <a:blip r:embed="rId1"/>
        <a:stretch>
          <a:fillRect/>
        </a:stretch>
      </xdr:blipFill>
      <xdr:spPr>
        <a:xfrm>
          <a:off x="13290550" y="8470900"/>
          <a:ext cx="20320" cy="84645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846455</xdr:rowOff>
    </xdr:to>
    <xdr:pic>
      <xdr:nvPicPr>
        <xdr:cNvPr id="553" name="Picture 140" descr="3142418731510196992515"/>
        <xdr:cNvPicPr/>
      </xdr:nvPicPr>
      <xdr:blipFill>
        <a:blip r:embed="rId1"/>
        <a:stretch>
          <a:fillRect/>
        </a:stretch>
      </xdr:blipFill>
      <xdr:spPr>
        <a:xfrm>
          <a:off x="13290550" y="8470900"/>
          <a:ext cx="20320" cy="84645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846455</xdr:rowOff>
    </xdr:to>
    <xdr:pic>
      <xdr:nvPicPr>
        <xdr:cNvPr id="554" name="Picture 140" descr="3142418731510196992515"/>
        <xdr:cNvPicPr/>
      </xdr:nvPicPr>
      <xdr:blipFill>
        <a:blip r:embed="rId1"/>
        <a:stretch>
          <a:fillRect/>
        </a:stretch>
      </xdr:blipFill>
      <xdr:spPr>
        <a:xfrm>
          <a:off x="13290550" y="8470900"/>
          <a:ext cx="20320" cy="846455"/>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838200</xdr:rowOff>
    </xdr:to>
    <xdr:pic>
      <xdr:nvPicPr>
        <xdr:cNvPr id="555" name="Picture 140" descr="3142418731510196992515"/>
        <xdr:cNvPicPr/>
      </xdr:nvPicPr>
      <xdr:blipFill>
        <a:blip r:embed="rId1"/>
        <a:stretch>
          <a:fillRect/>
        </a:stretch>
      </xdr:blipFill>
      <xdr:spPr>
        <a:xfrm>
          <a:off x="13290550" y="8470900"/>
          <a:ext cx="70485" cy="838200"/>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846455</xdr:rowOff>
    </xdr:to>
    <xdr:pic>
      <xdr:nvPicPr>
        <xdr:cNvPr id="556" name="Picture 140" descr="3142418731510196992515"/>
        <xdr:cNvPicPr/>
      </xdr:nvPicPr>
      <xdr:blipFill>
        <a:blip r:embed="rId1"/>
        <a:stretch>
          <a:fillRect/>
        </a:stretch>
      </xdr:blipFill>
      <xdr:spPr>
        <a:xfrm>
          <a:off x="13290550" y="8470900"/>
          <a:ext cx="20320" cy="846455"/>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838200</xdr:rowOff>
    </xdr:to>
    <xdr:pic>
      <xdr:nvPicPr>
        <xdr:cNvPr id="557" name="Picture 140" descr="3142418731510196992515"/>
        <xdr:cNvPicPr/>
      </xdr:nvPicPr>
      <xdr:blipFill>
        <a:blip r:embed="rId1"/>
        <a:stretch>
          <a:fillRect/>
        </a:stretch>
      </xdr:blipFill>
      <xdr:spPr>
        <a:xfrm>
          <a:off x="13290550" y="8470900"/>
          <a:ext cx="70485" cy="838200"/>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842010</xdr:rowOff>
    </xdr:to>
    <xdr:pic>
      <xdr:nvPicPr>
        <xdr:cNvPr id="558" name="Picture 140" descr="3142418731510196992515"/>
        <xdr:cNvPicPr/>
      </xdr:nvPicPr>
      <xdr:blipFill>
        <a:blip r:embed="rId1"/>
        <a:stretch>
          <a:fillRect/>
        </a:stretch>
      </xdr:blipFill>
      <xdr:spPr>
        <a:xfrm>
          <a:off x="13290550" y="8470900"/>
          <a:ext cx="70485" cy="842010"/>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59"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842010</xdr:rowOff>
    </xdr:to>
    <xdr:pic>
      <xdr:nvPicPr>
        <xdr:cNvPr id="560" name="Picture 140" descr="3142418731510196992515"/>
        <xdr:cNvPicPr/>
      </xdr:nvPicPr>
      <xdr:blipFill>
        <a:blip r:embed="rId1"/>
        <a:stretch>
          <a:fillRect/>
        </a:stretch>
      </xdr:blipFill>
      <xdr:spPr>
        <a:xfrm>
          <a:off x="13290550" y="8470900"/>
          <a:ext cx="70485" cy="842010"/>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842010</xdr:rowOff>
    </xdr:to>
    <xdr:pic>
      <xdr:nvPicPr>
        <xdr:cNvPr id="561" name="Picture 140" descr="3142418731510196992515"/>
        <xdr:cNvPicPr/>
      </xdr:nvPicPr>
      <xdr:blipFill>
        <a:blip r:embed="rId1"/>
        <a:stretch>
          <a:fillRect/>
        </a:stretch>
      </xdr:blipFill>
      <xdr:spPr>
        <a:xfrm>
          <a:off x="13290550" y="8470900"/>
          <a:ext cx="70485" cy="842010"/>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62"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842010</xdr:rowOff>
    </xdr:to>
    <xdr:pic>
      <xdr:nvPicPr>
        <xdr:cNvPr id="563" name="Picture 140" descr="3142418731510196992515"/>
        <xdr:cNvPicPr/>
      </xdr:nvPicPr>
      <xdr:blipFill>
        <a:blip r:embed="rId1"/>
        <a:stretch>
          <a:fillRect/>
        </a:stretch>
      </xdr:blipFill>
      <xdr:spPr>
        <a:xfrm>
          <a:off x="13290550" y="8470900"/>
          <a:ext cx="70485" cy="842010"/>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842010</xdr:rowOff>
    </xdr:to>
    <xdr:pic>
      <xdr:nvPicPr>
        <xdr:cNvPr id="564" name="Picture 140" descr="3142418731510196992515"/>
        <xdr:cNvPicPr/>
      </xdr:nvPicPr>
      <xdr:blipFill>
        <a:blip r:embed="rId1"/>
        <a:stretch>
          <a:fillRect/>
        </a:stretch>
      </xdr:blipFill>
      <xdr:spPr>
        <a:xfrm>
          <a:off x="13290550" y="8470900"/>
          <a:ext cx="70485" cy="842010"/>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842010</xdr:rowOff>
    </xdr:to>
    <xdr:pic>
      <xdr:nvPicPr>
        <xdr:cNvPr id="565" name="Picture 140" descr="3142418731510196992515"/>
        <xdr:cNvPicPr/>
      </xdr:nvPicPr>
      <xdr:blipFill>
        <a:blip r:embed="rId1"/>
        <a:stretch>
          <a:fillRect/>
        </a:stretch>
      </xdr:blipFill>
      <xdr:spPr>
        <a:xfrm>
          <a:off x="13290550" y="8470900"/>
          <a:ext cx="70485" cy="842010"/>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66"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67"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838200</xdr:rowOff>
    </xdr:to>
    <xdr:pic>
      <xdr:nvPicPr>
        <xdr:cNvPr id="568" name="Picture 140" descr="3142418731510196992515"/>
        <xdr:cNvPicPr/>
      </xdr:nvPicPr>
      <xdr:blipFill>
        <a:blip r:embed="rId1"/>
        <a:stretch>
          <a:fillRect/>
        </a:stretch>
      </xdr:blipFill>
      <xdr:spPr>
        <a:xfrm>
          <a:off x="13290550" y="8470900"/>
          <a:ext cx="70485" cy="838200"/>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838200</xdr:rowOff>
    </xdr:to>
    <xdr:pic>
      <xdr:nvPicPr>
        <xdr:cNvPr id="569" name="Picture 140" descr="3142418731510196992515"/>
        <xdr:cNvPicPr/>
      </xdr:nvPicPr>
      <xdr:blipFill>
        <a:blip r:embed="rId1"/>
        <a:stretch>
          <a:fillRect/>
        </a:stretch>
      </xdr:blipFill>
      <xdr:spPr>
        <a:xfrm>
          <a:off x="13290550" y="8470900"/>
          <a:ext cx="70485" cy="838200"/>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70"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838200</xdr:rowOff>
    </xdr:to>
    <xdr:pic>
      <xdr:nvPicPr>
        <xdr:cNvPr id="571" name="Picture 140" descr="3142418731510196992515"/>
        <xdr:cNvPicPr/>
      </xdr:nvPicPr>
      <xdr:blipFill>
        <a:blip r:embed="rId1"/>
        <a:stretch>
          <a:fillRect/>
        </a:stretch>
      </xdr:blipFill>
      <xdr:spPr>
        <a:xfrm>
          <a:off x="13290550" y="8470900"/>
          <a:ext cx="70485" cy="838200"/>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72"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838200</xdr:rowOff>
    </xdr:to>
    <xdr:pic>
      <xdr:nvPicPr>
        <xdr:cNvPr id="573" name="Picture 140" descr="3142418731510196992515"/>
        <xdr:cNvPicPr/>
      </xdr:nvPicPr>
      <xdr:blipFill>
        <a:blip r:embed="rId1"/>
        <a:stretch>
          <a:fillRect/>
        </a:stretch>
      </xdr:blipFill>
      <xdr:spPr>
        <a:xfrm>
          <a:off x="13290550" y="8470900"/>
          <a:ext cx="70485" cy="838200"/>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74"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75"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76"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77"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78"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79"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80"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81"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846455</xdr:rowOff>
    </xdr:to>
    <xdr:pic>
      <xdr:nvPicPr>
        <xdr:cNvPr id="582" name="Picture 140" descr="3142418731510196992515"/>
        <xdr:cNvPicPr/>
      </xdr:nvPicPr>
      <xdr:blipFill>
        <a:blip r:embed="rId1"/>
        <a:stretch>
          <a:fillRect/>
        </a:stretch>
      </xdr:blipFill>
      <xdr:spPr>
        <a:xfrm>
          <a:off x="13290550" y="8470900"/>
          <a:ext cx="20320" cy="84645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846455</xdr:rowOff>
    </xdr:to>
    <xdr:pic>
      <xdr:nvPicPr>
        <xdr:cNvPr id="583" name="Picture 140" descr="3142418731510196992515"/>
        <xdr:cNvPicPr/>
      </xdr:nvPicPr>
      <xdr:blipFill>
        <a:blip r:embed="rId1"/>
        <a:stretch>
          <a:fillRect/>
        </a:stretch>
      </xdr:blipFill>
      <xdr:spPr>
        <a:xfrm>
          <a:off x="13290550" y="8470900"/>
          <a:ext cx="20320" cy="84645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846455</xdr:rowOff>
    </xdr:to>
    <xdr:pic>
      <xdr:nvPicPr>
        <xdr:cNvPr id="584" name="Picture 140" descr="3142418731510196992515"/>
        <xdr:cNvPicPr/>
      </xdr:nvPicPr>
      <xdr:blipFill>
        <a:blip r:embed="rId1"/>
        <a:stretch>
          <a:fillRect/>
        </a:stretch>
      </xdr:blipFill>
      <xdr:spPr>
        <a:xfrm>
          <a:off x="13290550" y="8470900"/>
          <a:ext cx="20320" cy="846455"/>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838200</xdr:rowOff>
    </xdr:to>
    <xdr:pic>
      <xdr:nvPicPr>
        <xdr:cNvPr id="585" name="Picture 140" descr="3142418731510196992515"/>
        <xdr:cNvPicPr/>
      </xdr:nvPicPr>
      <xdr:blipFill>
        <a:blip r:embed="rId1"/>
        <a:stretch>
          <a:fillRect/>
        </a:stretch>
      </xdr:blipFill>
      <xdr:spPr>
        <a:xfrm>
          <a:off x="13290550" y="8470900"/>
          <a:ext cx="70485" cy="838200"/>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846455</xdr:rowOff>
    </xdr:to>
    <xdr:pic>
      <xdr:nvPicPr>
        <xdr:cNvPr id="586" name="Picture 140" descr="3142418731510196992515"/>
        <xdr:cNvPicPr/>
      </xdr:nvPicPr>
      <xdr:blipFill>
        <a:blip r:embed="rId1"/>
        <a:stretch>
          <a:fillRect/>
        </a:stretch>
      </xdr:blipFill>
      <xdr:spPr>
        <a:xfrm>
          <a:off x="13290550" y="8470900"/>
          <a:ext cx="20320" cy="846455"/>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838200</xdr:rowOff>
    </xdr:to>
    <xdr:pic>
      <xdr:nvPicPr>
        <xdr:cNvPr id="587" name="Picture 140" descr="3142418731510196992515"/>
        <xdr:cNvPicPr/>
      </xdr:nvPicPr>
      <xdr:blipFill>
        <a:blip r:embed="rId1"/>
        <a:stretch>
          <a:fillRect/>
        </a:stretch>
      </xdr:blipFill>
      <xdr:spPr>
        <a:xfrm>
          <a:off x="13290550" y="8470900"/>
          <a:ext cx="70485" cy="838200"/>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842010</xdr:rowOff>
    </xdr:to>
    <xdr:pic>
      <xdr:nvPicPr>
        <xdr:cNvPr id="588" name="Picture 140" descr="3142418731510196992515"/>
        <xdr:cNvPicPr/>
      </xdr:nvPicPr>
      <xdr:blipFill>
        <a:blip r:embed="rId1"/>
        <a:stretch>
          <a:fillRect/>
        </a:stretch>
      </xdr:blipFill>
      <xdr:spPr>
        <a:xfrm>
          <a:off x="13290550" y="8470900"/>
          <a:ext cx="70485" cy="842010"/>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89"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842010</xdr:rowOff>
    </xdr:to>
    <xdr:pic>
      <xdr:nvPicPr>
        <xdr:cNvPr id="590" name="Picture 140" descr="3142418731510196992515"/>
        <xdr:cNvPicPr/>
      </xdr:nvPicPr>
      <xdr:blipFill>
        <a:blip r:embed="rId1"/>
        <a:stretch>
          <a:fillRect/>
        </a:stretch>
      </xdr:blipFill>
      <xdr:spPr>
        <a:xfrm>
          <a:off x="13290550" y="8470900"/>
          <a:ext cx="70485" cy="842010"/>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842010</xdr:rowOff>
    </xdr:to>
    <xdr:pic>
      <xdr:nvPicPr>
        <xdr:cNvPr id="591" name="Picture 140" descr="3142418731510196992515"/>
        <xdr:cNvPicPr/>
      </xdr:nvPicPr>
      <xdr:blipFill>
        <a:blip r:embed="rId1"/>
        <a:stretch>
          <a:fillRect/>
        </a:stretch>
      </xdr:blipFill>
      <xdr:spPr>
        <a:xfrm>
          <a:off x="13290550" y="8470900"/>
          <a:ext cx="70485" cy="842010"/>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92"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842010</xdr:rowOff>
    </xdr:to>
    <xdr:pic>
      <xdr:nvPicPr>
        <xdr:cNvPr id="593" name="Picture 140" descr="3142418731510196992515"/>
        <xdr:cNvPicPr/>
      </xdr:nvPicPr>
      <xdr:blipFill>
        <a:blip r:embed="rId1"/>
        <a:stretch>
          <a:fillRect/>
        </a:stretch>
      </xdr:blipFill>
      <xdr:spPr>
        <a:xfrm>
          <a:off x="13290550" y="8470900"/>
          <a:ext cx="70485" cy="842010"/>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842010</xdr:rowOff>
    </xdr:to>
    <xdr:pic>
      <xdr:nvPicPr>
        <xdr:cNvPr id="594" name="Picture 140" descr="3142418731510196992515"/>
        <xdr:cNvPicPr/>
      </xdr:nvPicPr>
      <xdr:blipFill>
        <a:blip r:embed="rId1"/>
        <a:stretch>
          <a:fillRect/>
        </a:stretch>
      </xdr:blipFill>
      <xdr:spPr>
        <a:xfrm>
          <a:off x="13290550" y="8470900"/>
          <a:ext cx="70485" cy="842010"/>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842010</xdr:rowOff>
    </xdr:to>
    <xdr:pic>
      <xdr:nvPicPr>
        <xdr:cNvPr id="595" name="Picture 140" descr="3142418731510196992515"/>
        <xdr:cNvPicPr/>
      </xdr:nvPicPr>
      <xdr:blipFill>
        <a:blip r:embed="rId1"/>
        <a:stretch>
          <a:fillRect/>
        </a:stretch>
      </xdr:blipFill>
      <xdr:spPr>
        <a:xfrm>
          <a:off x="13290550" y="8470900"/>
          <a:ext cx="70485" cy="842010"/>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96"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597"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838200</xdr:rowOff>
    </xdr:to>
    <xdr:pic>
      <xdr:nvPicPr>
        <xdr:cNvPr id="598" name="Picture 140" descr="3142418731510196992515"/>
        <xdr:cNvPicPr/>
      </xdr:nvPicPr>
      <xdr:blipFill>
        <a:blip r:embed="rId1"/>
        <a:stretch>
          <a:fillRect/>
        </a:stretch>
      </xdr:blipFill>
      <xdr:spPr>
        <a:xfrm>
          <a:off x="13290550" y="8470900"/>
          <a:ext cx="70485" cy="838200"/>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838200</xdr:rowOff>
    </xdr:to>
    <xdr:pic>
      <xdr:nvPicPr>
        <xdr:cNvPr id="599" name="Picture 140" descr="3142418731510196992515"/>
        <xdr:cNvPicPr/>
      </xdr:nvPicPr>
      <xdr:blipFill>
        <a:blip r:embed="rId1"/>
        <a:stretch>
          <a:fillRect/>
        </a:stretch>
      </xdr:blipFill>
      <xdr:spPr>
        <a:xfrm>
          <a:off x="13290550" y="8470900"/>
          <a:ext cx="70485" cy="838200"/>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600"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838200</xdr:rowOff>
    </xdr:to>
    <xdr:pic>
      <xdr:nvPicPr>
        <xdr:cNvPr id="601" name="Picture 140" descr="3142418731510196992515"/>
        <xdr:cNvPicPr/>
      </xdr:nvPicPr>
      <xdr:blipFill>
        <a:blip r:embed="rId1"/>
        <a:stretch>
          <a:fillRect/>
        </a:stretch>
      </xdr:blipFill>
      <xdr:spPr>
        <a:xfrm>
          <a:off x="13290550" y="8470900"/>
          <a:ext cx="70485" cy="838200"/>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602"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838200</xdr:rowOff>
    </xdr:to>
    <xdr:pic>
      <xdr:nvPicPr>
        <xdr:cNvPr id="603" name="Picture 140" descr="3142418731510196992515"/>
        <xdr:cNvPicPr/>
      </xdr:nvPicPr>
      <xdr:blipFill>
        <a:blip r:embed="rId1"/>
        <a:stretch>
          <a:fillRect/>
        </a:stretch>
      </xdr:blipFill>
      <xdr:spPr>
        <a:xfrm>
          <a:off x="13290550" y="8470900"/>
          <a:ext cx="70485" cy="838200"/>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604"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605"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606"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607"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608"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609"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610"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611"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846455</xdr:rowOff>
    </xdr:to>
    <xdr:pic>
      <xdr:nvPicPr>
        <xdr:cNvPr id="612" name="Picture 140" descr="3142418731510196992515"/>
        <xdr:cNvPicPr/>
      </xdr:nvPicPr>
      <xdr:blipFill>
        <a:blip r:embed="rId1"/>
        <a:stretch>
          <a:fillRect/>
        </a:stretch>
      </xdr:blipFill>
      <xdr:spPr>
        <a:xfrm>
          <a:off x="13290550" y="8470900"/>
          <a:ext cx="20320" cy="84645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846455</xdr:rowOff>
    </xdr:to>
    <xdr:pic>
      <xdr:nvPicPr>
        <xdr:cNvPr id="613" name="Picture 140" descr="3142418731510196992515"/>
        <xdr:cNvPicPr/>
      </xdr:nvPicPr>
      <xdr:blipFill>
        <a:blip r:embed="rId1"/>
        <a:stretch>
          <a:fillRect/>
        </a:stretch>
      </xdr:blipFill>
      <xdr:spPr>
        <a:xfrm>
          <a:off x="13290550" y="8470900"/>
          <a:ext cx="20320" cy="84645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846455</xdr:rowOff>
    </xdr:to>
    <xdr:pic>
      <xdr:nvPicPr>
        <xdr:cNvPr id="614" name="Picture 140" descr="3142418731510196992515"/>
        <xdr:cNvPicPr/>
      </xdr:nvPicPr>
      <xdr:blipFill>
        <a:blip r:embed="rId1"/>
        <a:stretch>
          <a:fillRect/>
        </a:stretch>
      </xdr:blipFill>
      <xdr:spPr>
        <a:xfrm>
          <a:off x="13290550" y="8470900"/>
          <a:ext cx="20320" cy="846455"/>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838200</xdr:rowOff>
    </xdr:to>
    <xdr:pic>
      <xdr:nvPicPr>
        <xdr:cNvPr id="615" name="Picture 140" descr="3142418731510196992515"/>
        <xdr:cNvPicPr/>
      </xdr:nvPicPr>
      <xdr:blipFill>
        <a:blip r:embed="rId1"/>
        <a:stretch>
          <a:fillRect/>
        </a:stretch>
      </xdr:blipFill>
      <xdr:spPr>
        <a:xfrm>
          <a:off x="13290550" y="8470900"/>
          <a:ext cx="70485" cy="838200"/>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846455</xdr:rowOff>
    </xdr:to>
    <xdr:pic>
      <xdr:nvPicPr>
        <xdr:cNvPr id="616" name="Picture 140" descr="3142418731510196992515"/>
        <xdr:cNvPicPr/>
      </xdr:nvPicPr>
      <xdr:blipFill>
        <a:blip r:embed="rId1"/>
        <a:stretch>
          <a:fillRect/>
        </a:stretch>
      </xdr:blipFill>
      <xdr:spPr>
        <a:xfrm>
          <a:off x="13290550" y="8470900"/>
          <a:ext cx="20320" cy="846455"/>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838200</xdr:rowOff>
    </xdr:to>
    <xdr:pic>
      <xdr:nvPicPr>
        <xdr:cNvPr id="617" name="Picture 140" descr="3142418731510196992515"/>
        <xdr:cNvPicPr/>
      </xdr:nvPicPr>
      <xdr:blipFill>
        <a:blip r:embed="rId1"/>
        <a:stretch>
          <a:fillRect/>
        </a:stretch>
      </xdr:blipFill>
      <xdr:spPr>
        <a:xfrm>
          <a:off x="13290550" y="8470900"/>
          <a:ext cx="70485" cy="838200"/>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842010</xdr:rowOff>
    </xdr:to>
    <xdr:pic>
      <xdr:nvPicPr>
        <xdr:cNvPr id="618" name="Picture 140" descr="3142418731510196992515"/>
        <xdr:cNvPicPr/>
      </xdr:nvPicPr>
      <xdr:blipFill>
        <a:blip r:embed="rId1"/>
        <a:stretch>
          <a:fillRect/>
        </a:stretch>
      </xdr:blipFill>
      <xdr:spPr>
        <a:xfrm>
          <a:off x="13290550" y="8470900"/>
          <a:ext cx="70485" cy="842010"/>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619"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842010</xdr:rowOff>
    </xdr:to>
    <xdr:pic>
      <xdr:nvPicPr>
        <xdr:cNvPr id="620" name="Picture 140" descr="3142418731510196992515"/>
        <xdr:cNvPicPr/>
      </xdr:nvPicPr>
      <xdr:blipFill>
        <a:blip r:embed="rId1"/>
        <a:stretch>
          <a:fillRect/>
        </a:stretch>
      </xdr:blipFill>
      <xdr:spPr>
        <a:xfrm>
          <a:off x="13290550" y="8470900"/>
          <a:ext cx="70485" cy="842010"/>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842010</xdr:rowOff>
    </xdr:to>
    <xdr:pic>
      <xdr:nvPicPr>
        <xdr:cNvPr id="621" name="Picture 140" descr="3142418731510196992515"/>
        <xdr:cNvPicPr/>
      </xdr:nvPicPr>
      <xdr:blipFill>
        <a:blip r:embed="rId1"/>
        <a:stretch>
          <a:fillRect/>
        </a:stretch>
      </xdr:blipFill>
      <xdr:spPr>
        <a:xfrm>
          <a:off x="13290550" y="8470900"/>
          <a:ext cx="70485" cy="842010"/>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622"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842010</xdr:rowOff>
    </xdr:to>
    <xdr:pic>
      <xdr:nvPicPr>
        <xdr:cNvPr id="623" name="Picture 140" descr="3142418731510196992515"/>
        <xdr:cNvPicPr/>
      </xdr:nvPicPr>
      <xdr:blipFill>
        <a:blip r:embed="rId1"/>
        <a:stretch>
          <a:fillRect/>
        </a:stretch>
      </xdr:blipFill>
      <xdr:spPr>
        <a:xfrm>
          <a:off x="13290550" y="8470900"/>
          <a:ext cx="70485" cy="842010"/>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842010</xdr:rowOff>
    </xdr:to>
    <xdr:pic>
      <xdr:nvPicPr>
        <xdr:cNvPr id="624" name="Picture 140" descr="3142418731510196992515"/>
        <xdr:cNvPicPr/>
      </xdr:nvPicPr>
      <xdr:blipFill>
        <a:blip r:embed="rId1"/>
        <a:stretch>
          <a:fillRect/>
        </a:stretch>
      </xdr:blipFill>
      <xdr:spPr>
        <a:xfrm>
          <a:off x="13290550" y="8470900"/>
          <a:ext cx="70485" cy="842010"/>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842010</xdr:rowOff>
    </xdr:to>
    <xdr:pic>
      <xdr:nvPicPr>
        <xdr:cNvPr id="625" name="Picture 140" descr="3142418731510196992515"/>
        <xdr:cNvPicPr/>
      </xdr:nvPicPr>
      <xdr:blipFill>
        <a:blip r:embed="rId1"/>
        <a:stretch>
          <a:fillRect/>
        </a:stretch>
      </xdr:blipFill>
      <xdr:spPr>
        <a:xfrm>
          <a:off x="13290550" y="8470900"/>
          <a:ext cx="70485" cy="842010"/>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626"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627"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838200</xdr:rowOff>
    </xdr:to>
    <xdr:pic>
      <xdr:nvPicPr>
        <xdr:cNvPr id="628" name="Picture 140" descr="3142418731510196992515"/>
        <xdr:cNvPicPr/>
      </xdr:nvPicPr>
      <xdr:blipFill>
        <a:blip r:embed="rId1"/>
        <a:stretch>
          <a:fillRect/>
        </a:stretch>
      </xdr:blipFill>
      <xdr:spPr>
        <a:xfrm>
          <a:off x="13290550" y="8470900"/>
          <a:ext cx="70485" cy="838200"/>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838200</xdr:rowOff>
    </xdr:to>
    <xdr:pic>
      <xdr:nvPicPr>
        <xdr:cNvPr id="629" name="Picture 140" descr="3142418731510196992515"/>
        <xdr:cNvPicPr/>
      </xdr:nvPicPr>
      <xdr:blipFill>
        <a:blip r:embed="rId1"/>
        <a:stretch>
          <a:fillRect/>
        </a:stretch>
      </xdr:blipFill>
      <xdr:spPr>
        <a:xfrm>
          <a:off x="13290550" y="8470900"/>
          <a:ext cx="70485" cy="838200"/>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630"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838200</xdr:rowOff>
    </xdr:to>
    <xdr:pic>
      <xdr:nvPicPr>
        <xdr:cNvPr id="631" name="Picture 140" descr="3142418731510196992515"/>
        <xdr:cNvPicPr/>
      </xdr:nvPicPr>
      <xdr:blipFill>
        <a:blip r:embed="rId1"/>
        <a:stretch>
          <a:fillRect/>
        </a:stretch>
      </xdr:blipFill>
      <xdr:spPr>
        <a:xfrm>
          <a:off x="13290550" y="8470900"/>
          <a:ext cx="70485" cy="838200"/>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632"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70485</xdr:colOff>
      <xdr:row>14</xdr:row>
      <xdr:rowOff>838200</xdr:rowOff>
    </xdr:to>
    <xdr:pic>
      <xdr:nvPicPr>
        <xdr:cNvPr id="633" name="Picture 140" descr="3142418731510196992515"/>
        <xdr:cNvPicPr/>
      </xdr:nvPicPr>
      <xdr:blipFill>
        <a:blip r:embed="rId1"/>
        <a:stretch>
          <a:fillRect/>
        </a:stretch>
      </xdr:blipFill>
      <xdr:spPr>
        <a:xfrm>
          <a:off x="13290550" y="8470900"/>
          <a:ext cx="70485" cy="838200"/>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634"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14</xdr:row>
      <xdr:rowOff>0</xdr:rowOff>
    </xdr:from>
    <xdr:to>
      <xdr:col>9</xdr:col>
      <xdr:colOff>20320</xdr:colOff>
      <xdr:row>14</xdr:row>
      <xdr:rowOff>850265</xdr:rowOff>
    </xdr:to>
    <xdr:pic>
      <xdr:nvPicPr>
        <xdr:cNvPr id="635" name="Picture 140" descr="3142418731510196992515"/>
        <xdr:cNvPicPr/>
      </xdr:nvPicPr>
      <xdr:blipFill>
        <a:blip r:embed="rId1"/>
        <a:stretch>
          <a:fillRect/>
        </a:stretch>
      </xdr:blipFill>
      <xdr:spPr>
        <a:xfrm>
          <a:off x="13290550" y="84709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36"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37"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38"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39"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40"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41"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642" name="Picture 140" descr="3142418731510196992515"/>
        <xdr:cNvPicPr/>
      </xdr:nvPicPr>
      <xdr:blipFill>
        <a:blip r:embed="rId1"/>
        <a:stretch>
          <a:fillRect/>
        </a:stretch>
      </xdr:blipFill>
      <xdr:spPr>
        <a:xfrm>
          <a:off x="13290550" y="9956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643" name="Picture 140" descr="3142418731510196992515"/>
        <xdr:cNvPicPr/>
      </xdr:nvPicPr>
      <xdr:blipFill>
        <a:blip r:embed="rId1"/>
        <a:stretch>
          <a:fillRect/>
        </a:stretch>
      </xdr:blipFill>
      <xdr:spPr>
        <a:xfrm>
          <a:off x="13290550" y="9956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644" name="Picture 140" descr="3142418731510196992515"/>
        <xdr:cNvPicPr/>
      </xdr:nvPicPr>
      <xdr:blipFill>
        <a:blip r:embed="rId1"/>
        <a:stretch>
          <a:fillRect/>
        </a:stretch>
      </xdr:blipFill>
      <xdr:spPr>
        <a:xfrm>
          <a:off x="13290550" y="9956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45" name="Picture 140" descr="3142418731510196992515"/>
        <xdr:cNvPicPr/>
      </xdr:nvPicPr>
      <xdr:blipFill>
        <a:blip r:embed="rId1"/>
        <a:stretch>
          <a:fillRect/>
        </a:stretch>
      </xdr:blipFill>
      <xdr:spPr>
        <a:xfrm>
          <a:off x="13290550" y="9956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646" name="Picture 140" descr="3142418731510196992515"/>
        <xdr:cNvPicPr/>
      </xdr:nvPicPr>
      <xdr:blipFill>
        <a:blip r:embed="rId1"/>
        <a:stretch>
          <a:fillRect/>
        </a:stretch>
      </xdr:blipFill>
      <xdr:spPr>
        <a:xfrm>
          <a:off x="13290550" y="9956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47" name="Picture 140" descr="3142418731510196992515"/>
        <xdr:cNvPicPr/>
      </xdr:nvPicPr>
      <xdr:blipFill>
        <a:blip r:embed="rId1"/>
        <a:stretch>
          <a:fillRect/>
        </a:stretch>
      </xdr:blipFill>
      <xdr:spPr>
        <a:xfrm>
          <a:off x="13290550" y="9956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48" name="Picture 140" descr="3142418731510196992515"/>
        <xdr:cNvPicPr/>
      </xdr:nvPicPr>
      <xdr:blipFill>
        <a:blip r:embed="rId1"/>
        <a:stretch>
          <a:fillRect/>
        </a:stretch>
      </xdr:blipFill>
      <xdr:spPr>
        <a:xfrm>
          <a:off x="13290550" y="9956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49"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50" name="Picture 140" descr="3142418731510196992515"/>
        <xdr:cNvPicPr/>
      </xdr:nvPicPr>
      <xdr:blipFill>
        <a:blip r:embed="rId1"/>
        <a:stretch>
          <a:fillRect/>
        </a:stretch>
      </xdr:blipFill>
      <xdr:spPr>
        <a:xfrm>
          <a:off x="13290550" y="9956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51" name="Picture 140" descr="3142418731510196992515"/>
        <xdr:cNvPicPr/>
      </xdr:nvPicPr>
      <xdr:blipFill>
        <a:blip r:embed="rId1"/>
        <a:stretch>
          <a:fillRect/>
        </a:stretch>
      </xdr:blipFill>
      <xdr:spPr>
        <a:xfrm>
          <a:off x="13290550" y="9956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52"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53" name="Picture 140" descr="3142418731510196992515"/>
        <xdr:cNvPicPr/>
      </xdr:nvPicPr>
      <xdr:blipFill>
        <a:blip r:embed="rId1"/>
        <a:stretch>
          <a:fillRect/>
        </a:stretch>
      </xdr:blipFill>
      <xdr:spPr>
        <a:xfrm>
          <a:off x="13290550" y="9956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54" name="Picture 140" descr="3142418731510196992515"/>
        <xdr:cNvPicPr/>
      </xdr:nvPicPr>
      <xdr:blipFill>
        <a:blip r:embed="rId1"/>
        <a:stretch>
          <a:fillRect/>
        </a:stretch>
      </xdr:blipFill>
      <xdr:spPr>
        <a:xfrm>
          <a:off x="13290550" y="9956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55" name="Picture 140" descr="3142418731510196992515"/>
        <xdr:cNvPicPr/>
      </xdr:nvPicPr>
      <xdr:blipFill>
        <a:blip r:embed="rId1"/>
        <a:stretch>
          <a:fillRect/>
        </a:stretch>
      </xdr:blipFill>
      <xdr:spPr>
        <a:xfrm>
          <a:off x="13290550" y="9956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56"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57"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58" name="Picture 140" descr="3142418731510196992515"/>
        <xdr:cNvPicPr/>
      </xdr:nvPicPr>
      <xdr:blipFill>
        <a:blip r:embed="rId1"/>
        <a:stretch>
          <a:fillRect/>
        </a:stretch>
      </xdr:blipFill>
      <xdr:spPr>
        <a:xfrm>
          <a:off x="13290550" y="9956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59" name="Picture 140" descr="3142418731510196992515"/>
        <xdr:cNvPicPr/>
      </xdr:nvPicPr>
      <xdr:blipFill>
        <a:blip r:embed="rId1"/>
        <a:stretch>
          <a:fillRect/>
        </a:stretch>
      </xdr:blipFill>
      <xdr:spPr>
        <a:xfrm>
          <a:off x="13290550" y="9956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60"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61" name="Picture 140" descr="3142418731510196992515"/>
        <xdr:cNvPicPr/>
      </xdr:nvPicPr>
      <xdr:blipFill>
        <a:blip r:embed="rId1"/>
        <a:stretch>
          <a:fillRect/>
        </a:stretch>
      </xdr:blipFill>
      <xdr:spPr>
        <a:xfrm>
          <a:off x="13290550" y="9956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62"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63" name="Picture 140" descr="3142418731510196992515"/>
        <xdr:cNvPicPr/>
      </xdr:nvPicPr>
      <xdr:blipFill>
        <a:blip r:embed="rId1"/>
        <a:stretch>
          <a:fillRect/>
        </a:stretch>
      </xdr:blipFill>
      <xdr:spPr>
        <a:xfrm>
          <a:off x="13290550" y="9956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64"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65"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66"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67"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68"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69"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70"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71"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672" name="Picture 140" descr="3142418731510196992515"/>
        <xdr:cNvPicPr/>
      </xdr:nvPicPr>
      <xdr:blipFill>
        <a:blip r:embed="rId1"/>
        <a:stretch>
          <a:fillRect/>
        </a:stretch>
      </xdr:blipFill>
      <xdr:spPr>
        <a:xfrm>
          <a:off x="13290550" y="9956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673" name="Picture 140" descr="3142418731510196992515"/>
        <xdr:cNvPicPr/>
      </xdr:nvPicPr>
      <xdr:blipFill>
        <a:blip r:embed="rId1"/>
        <a:stretch>
          <a:fillRect/>
        </a:stretch>
      </xdr:blipFill>
      <xdr:spPr>
        <a:xfrm>
          <a:off x="13290550" y="9956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674" name="Picture 140" descr="3142418731510196992515"/>
        <xdr:cNvPicPr/>
      </xdr:nvPicPr>
      <xdr:blipFill>
        <a:blip r:embed="rId1"/>
        <a:stretch>
          <a:fillRect/>
        </a:stretch>
      </xdr:blipFill>
      <xdr:spPr>
        <a:xfrm>
          <a:off x="13290550" y="9956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75" name="Picture 140" descr="3142418731510196992515"/>
        <xdr:cNvPicPr/>
      </xdr:nvPicPr>
      <xdr:blipFill>
        <a:blip r:embed="rId1"/>
        <a:stretch>
          <a:fillRect/>
        </a:stretch>
      </xdr:blipFill>
      <xdr:spPr>
        <a:xfrm>
          <a:off x="13290550" y="9956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676" name="Picture 140" descr="3142418731510196992515"/>
        <xdr:cNvPicPr/>
      </xdr:nvPicPr>
      <xdr:blipFill>
        <a:blip r:embed="rId1"/>
        <a:stretch>
          <a:fillRect/>
        </a:stretch>
      </xdr:blipFill>
      <xdr:spPr>
        <a:xfrm>
          <a:off x="13290550" y="9956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77" name="Picture 140" descr="3142418731510196992515"/>
        <xdr:cNvPicPr/>
      </xdr:nvPicPr>
      <xdr:blipFill>
        <a:blip r:embed="rId1"/>
        <a:stretch>
          <a:fillRect/>
        </a:stretch>
      </xdr:blipFill>
      <xdr:spPr>
        <a:xfrm>
          <a:off x="13290550" y="9956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78" name="Picture 140" descr="3142418731510196992515"/>
        <xdr:cNvPicPr/>
      </xdr:nvPicPr>
      <xdr:blipFill>
        <a:blip r:embed="rId1"/>
        <a:stretch>
          <a:fillRect/>
        </a:stretch>
      </xdr:blipFill>
      <xdr:spPr>
        <a:xfrm>
          <a:off x="13290550" y="9956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79"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80" name="Picture 140" descr="3142418731510196992515"/>
        <xdr:cNvPicPr/>
      </xdr:nvPicPr>
      <xdr:blipFill>
        <a:blip r:embed="rId1"/>
        <a:stretch>
          <a:fillRect/>
        </a:stretch>
      </xdr:blipFill>
      <xdr:spPr>
        <a:xfrm>
          <a:off x="13290550" y="9956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81" name="Picture 140" descr="3142418731510196992515"/>
        <xdr:cNvPicPr/>
      </xdr:nvPicPr>
      <xdr:blipFill>
        <a:blip r:embed="rId1"/>
        <a:stretch>
          <a:fillRect/>
        </a:stretch>
      </xdr:blipFill>
      <xdr:spPr>
        <a:xfrm>
          <a:off x="13290550" y="9956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82"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83" name="Picture 140" descr="3142418731510196992515"/>
        <xdr:cNvPicPr/>
      </xdr:nvPicPr>
      <xdr:blipFill>
        <a:blip r:embed="rId1"/>
        <a:stretch>
          <a:fillRect/>
        </a:stretch>
      </xdr:blipFill>
      <xdr:spPr>
        <a:xfrm>
          <a:off x="13290550" y="9956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84" name="Picture 140" descr="3142418731510196992515"/>
        <xdr:cNvPicPr/>
      </xdr:nvPicPr>
      <xdr:blipFill>
        <a:blip r:embed="rId1"/>
        <a:stretch>
          <a:fillRect/>
        </a:stretch>
      </xdr:blipFill>
      <xdr:spPr>
        <a:xfrm>
          <a:off x="13290550" y="9956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685" name="Picture 140" descr="3142418731510196992515"/>
        <xdr:cNvPicPr/>
      </xdr:nvPicPr>
      <xdr:blipFill>
        <a:blip r:embed="rId1"/>
        <a:stretch>
          <a:fillRect/>
        </a:stretch>
      </xdr:blipFill>
      <xdr:spPr>
        <a:xfrm>
          <a:off x="13290550" y="9956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86"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87"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88" name="Picture 140" descr="3142418731510196992515"/>
        <xdr:cNvPicPr/>
      </xdr:nvPicPr>
      <xdr:blipFill>
        <a:blip r:embed="rId1"/>
        <a:stretch>
          <a:fillRect/>
        </a:stretch>
      </xdr:blipFill>
      <xdr:spPr>
        <a:xfrm>
          <a:off x="13290550" y="9956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89" name="Picture 140" descr="3142418731510196992515"/>
        <xdr:cNvPicPr/>
      </xdr:nvPicPr>
      <xdr:blipFill>
        <a:blip r:embed="rId1"/>
        <a:stretch>
          <a:fillRect/>
        </a:stretch>
      </xdr:blipFill>
      <xdr:spPr>
        <a:xfrm>
          <a:off x="13290550" y="9956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90"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91" name="Picture 140" descr="3142418731510196992515"/>
        <xdr:cNvPicPr/>
      </xdr:nvPicPr>
      <xdr:blipFill>
        <a:blip r:embed="rId1"/>
        <a:stretch>
          <a:fillRect/>
        </a:stretch>
      </xdr:blipFill>
      <xdr:spPr>
        <a:xfrm>
          <a:off x="13290550" y="9956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92"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693" name="Picture 140" descr="3142418731510196992515"/>
        <xdr:cNvPicPr/>
      </xdr:nvPicPr>
      <xdr:blipFill>
        <a:blip r:embed="rId1"/>
        <a:stretch>
          <a:fillRect/>
        </a:stretch>
      </xdr:blipFill>
      <xdr:spPr>
        <a:xfrm>
          <a:off x="13290550" y="9956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94"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95"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96"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97"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98"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699"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700"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701"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702" name="Picture 140" descr="3142418731510196992515"/>
        <xdr:cNvPicPr/>
      </xdr:nvPicPr>
      <xdr:blipFill>
        <a:blip r:embed="rId1"/>
        <a:stretch>
          <a:fillRect/>
        </a:stretch>
      </xdr:blipFill>
      <xdr:spPr>
        <a:xfrm>
          <a:off x="13290550" y="9956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703" name="Picture 140" descr="3142418731510196992515"/>
        <xdr:cNvPicPr/>
      </xdr:nvPicPr>
      <xdr:blipFill>
        <a:blip r:embed="rId1"/>
        <a:stretch>
          <a:fillRect/>
        </a:stretch>
      </xdr:blipFill>
      <xdr:spPr>
        <a:xfrm>
          <a:off x="13290550" y="9956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704" name="Picture 140" descr="3142418731510196992515"/>
        <xdr:cNvPicPr/>
      </xdr:nvPicPr>
      <xdr:blipFill>
        <a:blip r:embed="rId1"/>
        <a:stretch>
          <a:fillRect/>
        </a:stretch>
      </xdr:blipFill>
      <xdr:spPr>
        <a:xfrm>
          <a:off x="13290550" y="9956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705" name="Picture 140" descr="3142418731510196992515"/>
        <xdr:cNvPicPr/>
      </xdr:nvPicPr>
      <xdr:blipFill>
        <a:blip r:embed="rId1"/>
        <a:stretch>
          <a:fillRect/>
        </a:stretch>
      </xdr:blipFill>
      <xdr:spPr>
        <a:xfrm>
          <a:off x="13290550" y="9956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846455</xdr:rowOff>
    </xdr:to>
    <xdr:pic>
      <xdr:nvPicPr>
        <xdr:cNvPr id="706" name="Picture 140" descr="3142418731510196992515"/>
        <xdr:cNvPicPr/>
      </xdr:nvPicPr>
      <xdr:blipFill>
        <a:blip r:embed="rId1"/>
        <a:stretch>
          <a:fillRect/>
        </a:stretch>
      </xdr:blipFill>
      <xdr:spPr>
        <a:xfrm>
          <a:off x="13290550" y="9956800"/>
          <a:ext cx="20320" cy="84645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707" name="Picture 140" descr="3142418731510196992515"/>
        <xdr:cNvPicPr/>
      </xdr:nvPicPr>
      <xdr:blipFill>
        <a:blip r:embed="rId1"/>
        <a:stretch>
          <a:fillRect/>
        </a:stretch>
      </xdr:blipFill>
      <xdr:spPr>
        <a:xfrm>
          <a:off x="13290550" y="9956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708" name="Picture 140" descr="3142418731510196992515"/>
        <xdr:cNvPicPr/>
      </xdr:nvPicPr>
      <xdr:blipFill>
        <a:blip r:embed="rId1"/>
        <a:stretch>
          <a:fillRect/>
        </a:stretch>
      </xdr:blipFill>
      <xdr:spPr>
        <a:xfrm>
          <a:off x="13290550" y="9956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709"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710" name="Picture 140" descr="3142418731510196992515"/>
        <xdr:cNvPicPr/>
      </xdr:nvPicPr>
      <xdr:blipFill>
        <a:blip r:embed="rId1"/>
        <a:stretch>
          <a:fillRect/>
        </a:stretch>
      </xdr:blipFill>
      <xdr:spPr>
        <a:xfrm>
          <a:off x="13290550" y="9956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711" name="Picture 140" descr="3142418731510196992515"/>
        <xdr:cNvPicPr/>
      </xdr:nvPicPr>
      <xdr:blipFill>
        <a:blip r:embed="rId1"/>
        <a:stretch>
          <a:fillRect/>
        </a:stretch>
      </xdr:blipFill>
      <xdr:spPr>
        <a:xfrm>
          <a:off x="13290550" y="9956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712"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713" name="Picture 140" descr="3142418731510196992515"/>
        <xdr:cNvPicPr/>
      </xdr:nvPicPr>
      <xdr:blipFill>
        <a:blip r:embed="rId1"/>
        <a:stretch>
          <a:fillRect/>
        </a:stretch>
      </xdr:blipFill>
      <xdr:spPr>
        <a:xfrm>
          <a:off x="13290550" y="9956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714" name="Picture 140" descr="3142418731510196992515"/>
        <xdr:cNvPicPr/>
      </xdr:nvPicPr>
      <xdr:blipFill>
        <a:blip r:embed="rId1"/>
        <a:stretch>
          <a:fillRect/>
        </a:stretch>
      </xdr:blipFill>
      <xdr:spPr>
        <a:xfrm>
          <a:off x="13290550" y="9956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842010</xdr:rowOff>
    </xdr:to>
    <xdr:pic>
      <xdr:nvPicPr>
        <xdr:cNvPr id="715" name="Picture 140" descr="3142418731510196992515"/>
        <xdr:cNvPicPr/>
      </xdr:nvPicPr>
      <xdr:blipFill>
        <a:blip r:embed="rId1"/>
        <a:stretch>
          <a:fillRect/>
        </a:stretch>
      </xdr:blipFill>
      <xdr:spPr>
        <a:xfrm>
          <a:off x="13290550" y="9956800"/>
          <a:ext cx="70485" cy="84201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716"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717"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718" name="Picture 140" descr="3142418731510196992515"/>
        <xdr:cNvPicPr/>
      </xdr:nvPicPr>
      <xdr:blipFill>
        <a:blip r:embed="rId1"/>
        <a:stretch>
          <a:fillRect/>
        </a:stretch>
      </xdr:blipFill>
      <xdr:spPr>
        <a:xfrm>
          <a:off x="13290550" y="9956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719" name="Picture 140" descr="3142418731510196992515"/>
        <xdr:cNvPicPr/>
      </xdr:nvPicPr>
      <xdr:blipFill>
        <a:blip r:embed="rId1"/>
        <a:stretch>
          <a:fillRect/>
        </a:stretch>
      </xdr:blipFill>
      <xdr:spPr>
        <a:xfrm>
          <a:off x="13290550" y="9956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720"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721" name="Picture 140" descr="3142418731510196992515"/>
        <xdr:cNvPicPr/>
      </xdr:nvPicPr>
      <xdr:blipFill>
        <a:blip r:embed="rId1"/>
        <a:stretch>
          <a:fillRect/>
        </a:stretch>
      </xdr:blipFill>
      <xdr:spPr>
        <a:xfrm>
          <a:off x="13290550" y="9956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722"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70485</xdr:colOff>
      <xdr:row>15</xdr:row>
      <xdr:rowOff>838200</xdr:rowOff>
    </xdr:to>
    <xdr:pic>
      <xdr:nvPicPr>
        <xdr:cNvPr id="723" name="Picture 140" descr="3142418731510196992515"/>
        <xdr:cNvPicPr/>
      </xdr:nvPicPr>
      <xdr:blipFill>
        <a:blip r:embed="rId1"/>
        <a:stretch>
          <a:fillRect/>
        </a:stretch>
      </xdr:blipFill>
      <xdr:spPr>
        <a:xfrm>
          <a:off x="13290550" y="9956800"/>
          <a:ext cx="70485" cy="838200"/>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724"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twoCellAnchor editAs="oneCell">
    <xdr:from>
      <xdr:col>9</xdr:col>
      <xdr:colOff>0</xdr:colOff>
      <xdr:row>15</xdr:row>
      <xdr:rowOff>0</xdr:rowOff>
    </xdr:from>
    <xdr:to>
      <xdr:col>9</xdr:col>
      <xdr:colOff>20320</xdr:colOff>
      <xdr:row>15</xdr:row>
      <xdr:rowOff>850265</xdr:rowOff>
    </xdr:to>
    <xdr:pic>
      <xdr:nvPicPr>
        <xdr:cNvPr id="725" name="Picture 140" descr="3142418731510196992515"/>
        <xdr:cNvPicPr/>
      </xdr:nvPicPr>
      <xdr:blipFill>
        <a:blip r:embed="rId1"/>
        <a:stretch>
          <a:fillRect/>
        </a:stretch>
      </xdr:blipFill>
      <xdr:spPr>
        <a:xfrm>
          <a:off x="13290550" y="9956800"/>
          <a:ext cx="20320" cy="85026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tabSelected="1" topLeftCell="A16" workbookViewId="0">
      <selection activeCell="F25" sqref="F25"/>
    </sheetView>
  </sheetViews>
  <sheetFormatPr defaultColWidth="9" defaultRowHeight="14.25"/>
  <cols>
    <col min="1" max="1" width="9" style="1"/>
    <col min="2" max="2" width="15" style="1" customWidth="1"/>
    <col min="3" max="3" width="11.7833333333333" style="1" customWidth="1"/>
    <col min="4" max="4" width="9" style="7"/>
    <col min="5" max="5" width="13.55" style="7" customWidth="1"/>
    <col min="6" max="6" width="60.3166666666667" style="1" customWidth="1"/>
    <col min="7" max="7" width="10.375" style="1"/>
    <col min="8" max="8" width="9" style="1"/>
    <col min="9" max="9" width="36.3916666666667" style="1" customWidth="1"/>
    <col min="10" max="10" width="35.2833333333333" style="1" customWidth="1"/>
    <col min="11" max="16" width="8" style="8" customWidth="1"/>
    <col min="17" max="19" width="11" style="1" customWidth="1"/>
    <col min="20" max="20" width="1.025" style="1" customWidth="1"/>
    <col min="21" max="16384" width="9" style="1"/>
  </cols>
  <sheetData>
    <row r="1" s="1" customFormat="1" ht="44" customHeight="1" spans="1:19">
      <c r="A1" s="9" t="s">
        <v>0</v>
      </c>
      <c r="B1" s="10"/>
      <c r="C1" s="9"/>
      <c r="D1" s="9"/>
      <c r="E1" s="9"/>
      <c r="F1" s="9"/>
      <c r="G1" s="9"/>
      <c r="H1" s="9"/>
      <c r="I1" s="10"/>
      <c r="J1" s="10"/>
      <c r="K1" s="31"/>
      <c r="L1" s="31"/>
      <c r="M1" s="31"/>
      <c r="N1" s="31"/>
      <c r="O1" s="31"/>
      <c r="P1" s="31"/>
      <c r="Q1" s="9"/>
      <c r="R1" s="9"/>
      <c r="S1" s="9"/>
    </row>
    <row r="2" s="1" customFormat="1" ht="36" customHeight="1" spans="1:19">
      <c r="A2" s="11" t="s">
        <v>1</v>
      </c>
      <c r="B2" s="12" t="s">
        <v>2</v>
      </c>
      <c r="C2" s="12" t="s">
        <v>3</v>
      </c>
      <c r="D2" s="12" t="s">
        <v>4</v>
      </c>
      <c r="E2" s="12" t="s">
        <v>5</v>
      </c>
      <c r="F2" s="13" t="s">
        <v>6</v>
      </c>
      <c r="G2" s="14" t="s">
        <v>7</v>
      </c>
      <c r="H2" s="14"/>
      <c r="I2" s="32" t="s">
        <v>8</v>
      </c>
      <c r="J2" s="33"/>
      <c r="K2" s="33"/>
      <c r="L2" s="33"/>
      <c r="M2" s="33"/>
      <c r="N2" s="33"/>
      <c r="O2" s="33"/>
      <c r="P2" s="34"/>
      <c r="Q2" s="42" t="s">
        <v>9</v>
      </c>
      <c r="R2" s="42" t="s">
        <v>10</v>
      </c>
      <c r="S2" s="42" t="s">
        <v>11</v>
      </c>
    </row>
    <row r="3" s="1" customFormat="1" ht="39" customHeight="1" spans="1:19">
      <c r="A3" s="11"/>
      <c r="B3" s="12"/>
      <c r="C3" s="12"/>
      <c r="D3" s="12"/>
      <c r="E3" s="12"/>
      <c r="F3" s="13"/>
      <c r="G3" s="14" t="s">
        <v>12</v>
      </c>
      <c r="H3" s="14" t="s">
        <v>13</v>
      </c>
      <c r="I3" s="14" t="s">
        <v>14</v>
      </c>
      <c r="J3" s="35" t="s">
        <v>15</v>
      </c>
      <c r="K3" s="12" t="s">
        <v>16</v>
      </c>
      <c r="L3" s="12"/>
      <c r="M3" s="12" t="s">
        <v>17</v>
      </c>
      <c r="N3" s="12"/>
      <c r="O3" s="12" t="s">
        <v>18</v>
      </c>
      <c r="P3" s="12"/>
      <c r="Q3" s="43"/>
      <c r="R3" s="43"/>
      <c r="S3" s="43"/>
    </row>
    <row r="4" s="1" customFormat="1" ht="36" customHeight="1" spans="1:19">
      <c r="A4" s="11"/>
      <c r="B4" s="12"/>
      <c r="C4" s="12"/>
      <c r="D4" s="12"/>
      <c r="E4" s="12"/>
      <c r="F4" s="13"/>
      <c r="G4" s="14"/>
      <c r="H4" s="14"/>
      <c r="I4" s="14"/>
      <c r="J4" s="35"/>
      <c r="K4" s="12" t="s">
        <v>19</v>
      </c>
      <c r="L4" s="12" t="s">
        <v>20</v>
      </c>
      <c r="M4" s="12" t="s">
        <v>21</v>
      </c>
      <c r="N4" s="12" t="s">
        <v>22</v>
      </c>
      <c r="O4" s="12" t="s">
        <v>23</v>
      </c>
      <c r="P4" s="12" t="s">
        <v>24</v>
      </c>
      <c r="Q4" s="44"/>
      <c r="R4" s="44"/>
      <c r="S4" s="44"/>
    </row>
    <row r="5" s="1" customFormat="1" ht="36" customHeight="1" spans="1:19">
      <c r="A5" s="15"/>
      <c r="B5" s="16" t="s">
        <v>25</v>
      </c>
      <c r="C5" s="16"/>
      <c r="D5" s="16"/>
      <c r="E5" s="16"/>
      <c r="F5" s="16"/>
      <c r="G5" s="16">
        <f>SUM(G6,G17,G21)</f>
        <v>2315</v>
      </c>
      <c r="H5" s="16">
        <f>SUM(H6,H17,H21)</f>
        <v>2315</v>
      </c>
      <c r="I5" s="15"/>
      <c r="J5" s="15"/>
      <c r="K5" s="12"/>
      <c r="L5" s="12"/>
      <c r="M5" s="12"/>
      <c r="N5" s="12"/>
      <c r="O5" s="12"/>
      <c r="P5" s="12"/>
      <c r="Q5" s="15"/>
      <c r="R5" s="15"/>
      <c r="S5" s="40"/>
    </row>
    <row r="6" s="1" customFormat="1" ht="25" customHeight="1" spans="1:19">
      <c r="A6" s="15"/>
      <c r="B6" s="16" t="s">
        <v>26</v>
      </c>
      <c r="C6" s="16"/>
      <c r="D6" s="16"/>
      <c r="E6" s="16"/>
      <c r="F6" s="16"/>
      <c r="G6" s="16">
        <f>SUM(G7,G9,G11,G14)</f>
        <v>517.26</v>
      </c>
      <c r="H6" s="16">
        <f>SUM(H7,H9,H11,H14)</f>
        <v>517.26</v>
      </c>
      <c r="I6" s="18"/>
      <c r="J6" s="15"/>
      <c r="K6" s="36"/>
      <c r="L6" s="36"/>
      <c r="M6" s="36"/>
      <c r="N6" s="36"/>
      <c r="O6" s="36"/>
      <c r="P6" s="36"/>
      <c r="Q6" s="15"/>
      <c r="R6" s="15"/>
      <c r="S6" s="40"/>
    </row>
    <row r="7" s="1" customFormat="1" ht="25" customHeight="1" spans="1:19">
      <c r="A7" s="15"/>
      <c r="B7" s="16" t="s">
        <v>27</v>
      </c>
      <c r="C7" s="16"/>
      <c r="D7" s="16"/>
      <c r="E7" s="16"/>
      <c r="F7" s="16"/>
      <c r="G7" s="16">
        <f>SUM(G8:G8)</f>
        <v>20</v>
      </c>
      <c r="H7" s="16">
        <f>SUM(H8:H8)</f>
        <v>20</v>
      </c>
      <c r="I7" s="18"/>
      <c r="J7" s="15"/>
      <c r="K7" s="36"/>
      <c r="L7" s="36"/>
      <c r="M7" s="36"/>
      <c r="N7" s="36"/>
      <c r="O7" s="36"/>
      <c r="P7" s="36"/>
      <c r="Q7" s="15"/>
      <c r="R7" s="15"/>
      <c r="S7" s="40"/>
    </row>
    <row r="8" s="1" customFormat="1" ht="84" customHeight="1" spans="1:19">
      <c r="A8" s="15">
        <v>1</v>
      </c>
      <c r="B8" s="15" t="s">
        <v>28</v>
      </c>
      <c r="C8" s="15" t="s">
        <v>29</v>
      </c>
      <c r="D8" s="15" t="s">
        <v>30</v>
      </c>
      <c r="E8" s="15" t="s">
        <v>31</v>
      </c>
      <c r="F8" s="17" t="s">
        <v>32</v>
      </c>
      <c r="G8" s="15">
        <v>20</v>
      </c>
      <c r="H8" s="15">
        <v>20</v>
      </c>
      <c r="I8" s="18" t="s">
        <v>33</v>
      </c>
      <c r="J8" s="18" t="s">
        <v>34</v>
      </c>
      <c r="K8" s="12">
        <v>19</v>
      </c>
      <c r="L8" s="12">
        <v>75</v>
      </c>
      <c r="M8" s="12">
        <v>0.5945</v>
      </c>
      <c r="N8" s="12">
        <v>2.17</v>
      </c>
      <c r="O8" s="12">
        <v>2.0135</v>
      </c>
      <c r="P8" s="12">
        <v>5.81</v>
      </c>
      <c r="Q8" s="15" t="s">
        <v>35</v>
      </c>
      <c r="R8" s="15" t="s">
        <v>36</v>
      </c>
      <c r="S8" s="40"/>
    </row>
    <row r="9" s="1" customFormat="1" ht="32" customHeight="1" spans="1:19">
      <c r="A9" s="15"/>
      <c r="B9" s="16" t="s">
        <v>37</v>
      </c>
      <c r="C9" s="16"/>
      <c r="D9" s="16"/>
      <c r="E9" s="16"/>
      <c r="F9" s="16"/>
      <c r="G9" s="16">
        <f>SUM(G10:G10)</f>
        <v>80</v>
      </c>
      <c r="H9" s="16">
        <f>SUM(H10:H10)</f>
        <v>80</v>
      </c>
      <c r="I9" s="18"/>
      <c r="J9" s="15"/>
      <c r="K9" s="12"/>
      <c r="L9" s="12"/>
      <c r="M9" s="12"/>
      <c r="N9" s="12"/>
      <c r="O9" s="12"/>
      <c r="P9" s="12"/>
      <c r="Q9" s="15"/>
      <c r="R9" s="15"/>
      <c r="S9" s="40"/>
    </row>
    <row r="10" s="2" customFormat="1" ht="108" customHeight="1" spans="1:19">
      <c r="A10" s="15">
        <v>1</v>
      </c>
      <c r="B10" s="15" t="s">
        <v>38</v>
      </c>
      <c r="C10" s="15" t="s">
        <v>29</v>
      </c>
      <c r="D10" s="15" t="s">
        <v>39</v>
      </c>
      <c r="E10" s="15" t="s">
        <v>40</v>
      </c>
      <c r="F10" s="18" t="s">
        <v>41</v>
      </c>
      <c r="G10" s="15">
        <v>80</v>
      </c>
      <c r="H10" s="19">
        <v>80</v>
      </c>
      <c r="I10" s="18" t="s">
        <v>42</v>
      </c>
      <c r="J10" s="18" t="s">
        <v>43</v>
      </c>
      <c r="K10" s="12"/>
      <c r="L10" s="37">
        <v>3</v>
      </c>
      <c r="M10" s="12">
        <v>0.05</v>
      </c>
      <c r="N10" s="12">
        <v>0.31</v>
      </c>
      <c r="O10" s="12">
        <v>0.2</v>
      </c>
      <c r="P10" s="12">
        <v>0.97</v>
      </c>
      <c r="Q10" s="15" t="s">
        <v>35</v>
      </c>
      <c r="R10" s="15" t="s">
        <v>44</v>
      </c>
      <c r="S10" s="45"/>
    </row>
    <row r="11" s="1" customFormat="1" ht="30" customHeight="1" spans="1:19">
      <c r="A11" s="15"/>
      <c r="B11" s="16" t="s">
        <v>45</v>
      </c>
      <c r="C11" s="16"/>
      <c r="D11" s="16"/>
      <c r="E11" s="16"/>
      <c r="F11" s="16"/>
      <c r="G11" s="16">
        <f>SUM(G12:G13)</f>
        <v>391.76</v>
      </c>
      <c r="H11" s="16">
        <f>SUM(H12:H13)</f>
        <v>391.76</v>
      </c>
      <c r="I11" s="18"/>
      <c r="J11" s="15"/>
      <c r="K11" s="37"/>
      <c r="L11" s="37"/>
      <c r="M11" s="37"/>
      <c r="N11" s="37"/>
      <c r="O11" s="37"/>
      <c r="P11" s="37"/>
      <c r="Q11" s="15"/>
      <c r="R11" s="15"/>
      <c r="S11" s="40"/>
    </row>
    <row r="12" s="1" customFormat="1" ht="80" customHeight="1" spans="1:19">
      <c r="A12" s="15">
        <v>1</v>
      </c>
      <c r="B12" s="15" t="s">
        <v>46</v>
      </c>
      <c r="C12" s="15" t="s">
        <v>29</v>
      </c>
      <c r="D12" s="15" t="s">
        <v>30</v>
      </c>
      <c r="E12" s="15" t="s">
        <v>31</v>
      </c>
      <c r="F12" s="18" t="s">
        <v>47</v>
      </c>
      <c r="G12" s="15">
        <v>265</v>
      </c>
      <c r="H12" s="15">
        <v>265</v>
      </c>
      <c r="I12" s="18" t="s">
        <v>48</v>
      </c>
      <c r="J12" s="18" t="s">
        <v>48</v>
      </c>
      <c r="K12" s="12">
        <v>19</v>
      </c>
      <c r="L12" s="12">
        <v>75</v>
      </c>
      <c r="M12" s="12">
        <v>0.5945</v>
      </c>
      <c r="N12" s="12">
        <v>2.17</v>
      </c>
      <c r="O12" s="12">
        <v>2.0135</v>
      </c>
      <c r="P12" s="12">
        <v>5.81</v>
      </c>
      <c r="Q12" s="15" t="s">
        <v>35</v>
      </c>
      <c r="R12" s="15" t="s">
        <v>35</v>
      </c>
      <c r="S12" s="40"/>
    </row>
    <row r="13" s="1" customFormat="1" ht="65" customHeight="1" spans="1:19">
      <c r="A13" s="15">
        <v>2</v>
      </c>
      <c r="B13" s="15" t="s">
        <v>49</v>
      </c>
      <c r="C13" s="15" t="s">
        <v>29</v>
      </c>
      <c r="D13" s="15" t="s">
        <v>30</v>
      </c>
      <c r="E13" s="15" t="s">
        <v>31</v>
      </c>
      <c r="F13" s="18" t="s">
        <v>50</v>
      </c>
      <c r="G13" s="15">
        <v>126.76</v>
      </c>
      <c r="H13" s="15">
        <v>126.76</v>
      </c>
      <c r="I13" s="18" t="s">
        <v>51</v>
      </c>
      <c r="J13" s="18" t="s">
        <v>52</v>
      </c>
      <c r="K13" s="12">
        <v>19</v>
      </c>
      <c r="L13" s="12">
        <v>75</v>
      </c>
      <c r="M13" s="12">
        <v>0.5945</v>
      </c>
      <c r="N13" s="12">
        <v>2.17</v>
      </c>
      <c r="O13" s="12">
        <v>2.0135</v>
      </c>
      <c r="P13" s="12">
        <v>5.81</v>
      </c>
      <c r="Q13" s="15" t="s">
        <v>53</v>
      </c>
      <c r="R13" s="15" t="s">
        <v>53</v>
      </c>
      <c r="S13" s="40"/>
    </row>
    <row r="14" s="1" customFormat="1" ht="27" customHeight="1" spans="1:19">
      <c r="A14" s="15"/>
      <c r="B14" s="16" t="s">
        <v>54</v>
      </c>
      <c r="C14" s="16"/>
      <c r="D14" s="16"/>
      <c r="E14" s="16"/>
      <c r="F14" s="16"/>
      <c r="G14" s="16">
        <f>SUM(G15:G16)</f>
        <v>25.5</v>
      </c>
      <c r="H14" s="16">
        <f>SUM(H15:H16)</f>
        <v>25.5</v>
      </c>
      <c r="I14" s="18"/>
      <c r="J14" s="15"/>
      <c r="K14" s="19"/>
      <c r="L14" s="37"/>
      <c r="M14" s="12"/>
      <c r="N14" s="12"/>
      <c r="O14" s="12"/>
      <c r="P14" s="12"/>
      <c r="Q14" s="15"/>
      <c r="R14" s="15"/>
      <c r="S14" s="40"/>
    </row>
    <row r="15" s="3" customFormat="1" ht="117" customHeight="1" spans="1:19">
      <c r="A15" s="15">
        <v>1</v>
      </c>
      <c r="B15" s="15" t="s">
        <v>55</v>
      </c>
      <c r="C15" s="13" t="s">
        <v>29</v>
      </c>
      <c r="D15" s="13" t="s">
        <v>30</v>
      </c>
      <c r="E15" s="15" t="s">
        <v>56</v>
      </c>
      <c r="F15" s="20" t="s">
        <v>57</v>
      </c>
      <c r="G15" s="15">
        <v>20</v>
      </c>
      <c r="H15" s="15">
        <v>20</v>
      </c>
      <c r="I15" s="20" t="s">
        <v>58</v>
      </c>
      <c r="J15" s="22" t="s">
        <v>59</v>
      </c>
      <c r="K15" s="37"/>
      <c r="L15" s="37">
        <v>6</v>
      </c>
      <c r="M15" s="12">
        <v>0.1</v>
      </c>
      <c r="N15" s="12">
        <v>0.28</v>
      </c>
      <c r="O15" s="12">
        <v>0.4</v>
      </c>
      <c r="P15" s="12">
        <v>0.9</v>
      </c>
      <c r="Q15" s="12" t="s">
        <v>35</v>
      </c>
      <c r="R15" s="12" t="s">
        <v>60</v>
      </c>
      <c r="S15" s="40"/>
    </row>
    <row r="16" s="2" customFormat="1" ht="70" customHeight="1" spans="1:19">
      <c r="A16" s="21">
        <v>2</v>
      </c>
      <c r="B16" s="15" t="s">
        <v>61</v>
      </c>
      <c r="C16" s="15" t="s">
        <v>29</v>
      </c>
      <c r="D16" s="15" t="s">
        <v>62</v>
      </c>
      <c r="E16" s="15" t="s">
        <v>63</v>
      </c>
      <c r="F16" s="18" t="s">
        <v>64</v>
      </c>
      <c r="G16" s="15">
        <v>5.5</v>
      </c>
      <c r="H16" s="15">
        <v>5.5</v>
      </c>
      <c r="I16" s="18" t="s">
        <v>65</v>
      </c>
      <c r="J16" s="18" t="s">
        <v>65</v>
      </c>
      <c r="K16" s="12"/>
      <c r="L16" s="12">
        <v>1</v>
      </c>
      <c r="M16" s="12">
        <v>0.0086</v>
      </c>
      <c r="N16" s="12">
        <v>0.07</v>
      </c>
      <c r="O16" s="12">
        <v>0.0353</v>
      </c>
      <c r="P16" s="12">
        <v>0.29</v>
      </c>
      <c r="Q16" s="12" t="s">
        <v>35</v>
      </c>
      <c r="R16" s="15" t="s">
        <v>66</v>
      </c>
      <c r="S16" s="18"/>
    </row>
    <row r="17" s="1" customFormat="1" ht="29" customHeight="1" spans="1:19">
      <c r="A17" s="15"/>
      <c r="B17" s="16" t="s">
        <v>67</v>
      </c>
      <c r="C17" s="16"/>
      <c r="D17" s="16"/>
      <c r="E17" s="16"/>
      <c r="F17" s="16"/>
      <c r="G17" s="16">
        <f>SUM(G18:G20)</f>
        <v>233.24</v>
      </c>
      <c r="H17" s="16">
        <f>SUM(H18:H20)</f>
        <v>233.24</v>
      </c>
      <c r="I17" s="18"/>
      <c r="J17" s="15"/>
      <c r="K17" s="12"/>
      <c r="L17" s="12"/>
      <c r="M17" s="12"/>
      <c r="N17" s="12"/>
      <c r="O17" s="12"/>
      <c r="P17" s="12"/>
      <c r="Q17" s="15"/>
      <c r="R17" s="46"/>
      <c r="S17" s="19"/>
    </row>
    <row r="18" s="1" customFormat="1" ht="190" customHeight="1" spans="1:19">
      <c r="A18" s="15">
        <v>1</v>
      </c>
      <c r="B18" s="15" t="s">
        <v>68</v>
      </c>
      <c r="C18" s="15" t="s">
        <v>29</v>
      </c>
      <c r="D18" s="15" t="s">
        <v>30</v>
      </c>
      <c r="E18" s="15" t="s">
        <v>31</v>
      </c>
      <c r="F18" s="18" t="s">
        <v>69</v>
      </c>
      <c r="G18" s="15">
        <v>128.64</v>
      </c>
      <c r="H18" s="15">
        <v>128.64</v>
      </c>
      <c r="I18" s="18" t="s">
        <v>70</v>
      </c>
      <c r="J18" s="18" t="s">
        <v>70</v>
      </c>
      <c r="K18" s="12">
        <v>19</v>
      </c>
      <c r="L18" s="12">
        <v>75</v>
      </c>
      <c r="M18" s="12">
        <v>0.5945</v>
      </c>
      <c r="N18" s="12">
        <v>2.17</v>
      </c>
      <c r="O18" s="12">
        <v>2.0135</v>
      </c>
      <c r="P18" s="12">
        <v>5.81</v>
      </c>
      <c r="Q18" s="15" t="s">
        <v>71</v>
      </c>
      <c r="R18" s="15" t="s">
        <v>71</v>
      </c>
      <c r="S18" s="40"/>
    </row>
    <row r="19" s="1" customFormat="1" ht="78" customHeight="1" spans="1:19">
      <c r="A19" s="15">
        <v>2</v>
      </c>
      <c r="B19" s="15" t="s">
        <v>72</v>
      </c>
      <c r="C19" s="15" t="s">
        <v>29</v>
      </c>
      <c r="D19" s="15" t="s">
        <v>30</v>
      </c>
      <c r="E19" s="15" t="s">
        <v>31</v>
      </c>
      <c r="F19" s="18" t="s">
        <v>73</v>
      </c>
      <c r="G19" s="15">
        <v>84.6</v>
      </c>
      <c r="H19" s="15">
        <v>84.6</v>
      </c>
      <c r="I19" s="18" t="s">
        <v>74</v>
      </c>
      <c r="J19" s="18" t="s">
        <v>75</v>
      </c>
      <c r="K19" s="12">
        <v>19</v>
      </c>
      <c r="L19" s="12">
        <v>75</v>
      </c>
      <c r="M19" s="12">
        <v>0.5945</v>
      </c>
      <c r="N19" s="12">
        <v>2.17</v>
      </c>
      <c r="O19" s="12">
        <v>2.0135</v>
      </c>
      <c r="P19" s="12">
        <v>5.81</v>
      </c>
      <c r="Q19" s="15" t="s">
        <v>76</v>
      </c>
      <c r="R19" s="15" t="s">
        <v>76</v>
      </c>
      <c r="S19" s="40"/>
    </row>
    <row r="20" s="1" customFormat="1" ht="81" customHeight="1" spans="1:19">
      <c r="A20" s="15">
        <v>3</v>
      </c>
      <c r="B20" s="15" t="s">
        <v>77</v>
      </c>
      <c r="C20" s="15" t="s">
        <v>29</v>
      </c>
      <c r="D20" s="15" t="s">
        <v>30</v>
      </c>
      <c r="E20" s="15" t="s">
        <v>31</v>
      </c>
      <c r="F20" s="18" t="s">
        <v>78</v>
      </c>
      <c r="G20" s="15">
        <v>20</v>
      </c>
      <c r="H20" s="15">
        <v>20</v>
      </c>
      <c r="I20" s="18" t="s">
        <v>79</v>
      </c>
      <c r="J20" s="18" t="s">
        <v>80</v>
      </c>
      <c r="K20" s="12">
        <v>19</v>
      </c>
      <c r="L20" s="12">
        <v>75</v>
      </c>
      <c r="M20" s="12">
        <v>0.5945</v>
      </c>
      <c r="N20" s="12">
        <v>2.17</v>
      </c>
      <c r="O20" s="12">
        <v>2.0135</v>
      </c>
      <c r="P20" s="12">
        <v>5.81</v>
      </c>
      <c r="Q20" s="15" t="s">
        <v>53</v>
      </c>
      <c r="R20" s="15" t="s">
        <v>53</v>
      </c>
      <c r="S20" s="40"/>
    </row>
    <row r="21" s="1" customFormat="1" ht="38" customHeight="1" spans="1:19">
      <c r="A21" s="15"/>
      <c r="B21" s="16" t="s">
        <v>81</v>
      </c>
      <c r="C21" s="16"/>
      <c r="D21" s="16"/>
      <c r="E21" s="16"/>
      <c r="F21" s="16"/>
      <c r="G21" s="16">
        <f>SUM(G22,G26)</f>
        <v>1564.5</v>
      </c>
      <c r="H21" s="16">
        <f>SUM(H22,H26)</f>
        <v>1564.5</v>
      </c>
      <c r="I21" s="38"/>
      <c r="J21" s="18"/>
      <c r="K21" s="12"/>
      <c r="L21" s="12"/>
      <c r="M21" s="12"/>
      <c r="N21" s="12"/>
      <c r="O21" s="12"/>
      <c r="P21" s="12"/>
      <c r="Q21" s="46"/>
      <c r="R21" s="46"/>
      <c r="S21" s="40"/>
    </row>
    <row r="22" s="1" customFormat="1" ht="31" customHeight="1" spans="1:19">
      <c r="A22" s="15"/>
      <c r="B22" s="16" t="s">
        <v>82</v>
      </c>
      <c r="C22" s="16"/>
      <c r="D22" s="16"/>
      <c r="E22" s="16"/>
      <c r="F22" s="16"/>
      <c r="G22" s="16">
        <f>SUM(G23:G25)</f>
        <v>1000</v>
      </c>
      <c r="H22" s="16">
        <f>SUM(H23:H25)</f>
        <v>1000</v>
      </c>
      <c r="I22" s="38"/>
      <c r="J22" s="18"/>
      <c r="K22" s="12"/>
      <c r="L22" s="12"/>
      <c r="M22" s="12"/>
      <c r="N22" s="12"/>
      <c r="O22" s="12"/>
      <c r="P22" s="12"/>
      <c r="Q22" s="46"/>
      <c r="R22" s="46"/>
      <c r="S22" s="40"/>
    </row>
    <row r="23" s="1" customFormat="1" ht="129" customHeight="1" spans="1:19">
      <c r="A23" s="15">
        <v>1</v>
      </c>
      <c r="B23" s="15" t="s">
        <v>83</v>
      </c>
      <c r="C23" s="15" t="s">
        <v>29</v>
      </c>
      <c r="D23" s="15" t="s">
        <v>84</v>
      </c>
      <c r="E23" s="15" t="s">
        <v>85</v>
      </c>
      <c r="F23" s="22" t="s">
        <v>86</v>
      </c>
      <c r="G23" s="15">
        <v>400</v>
      </c>
      <c r="H23" s="15">
        <v>400</v>
      </c>
      <c r="I23" s="18" t="s">
        <v>87</v>
      </c>
      <c r="J23" s="18" t="s">
        <v>88</v>
      </c>
      <c r="K23" s="12"/>
      <c r="L23" s="12">
        <v>1</v>
      </c>
      <c r="M23" s="12">
        <v>0.0124</v>
      </c>
      <c r="N23" s="12">
        <v>0.04</v>
      </c>
      <c r="O23" s="12">
        <v>0.0571</v>
      </c>
      <c r="P23" s="12">
        <v>0.02</v>
      </c>
      <c r="Q23" s="15" t="s">
        <v>35</v>
      </c>
      <c r="R23" s="15" t="s">
        <v>89</v>
      </c>
      <c r="S23" s="15"/>
    </row>
    <row r="24" s="4" customFormat="1" ht="127" customHeight="1" spans="1:19">
      <c r="A24" s="15">
        <v>2</v>
      </c>
      <c r="B24" s="15" t="s">
        <v>90</v>
      </c>
      <c r="C24" s="15" t="s">
        <v>29</v>
      </c>
      <c r="D24" s="15" t="s">
        <v>91</v>
      </c>
      <c r="E24" s="15" t="s">
        <v>92</v>
      </c>
      <c r="F24" s="18" t="s">
        <v>93</v>
      </c>
      <c r="G24" s="15">
        <v>200</v>
      </c>
      <c r="H24" s="15">
        <v>200</v>
      </c>
      <c r="I24" s="18" t="s">
        <v>94</v>
      </c>
      <c r="J24" s="18" t="s">
        <v>94</v>
      </c>
      <c r="K24" s="12"/>
      <c r="L24" s="12">
        <v>1</v>
      </c>
      <c r="M24" s="12">
        <v>0.0072</v>
      </c>
      <c r="N24" s="12">
        <v>0.026</v>
      </c>
      <c r="O24" s="12">
        <v>0.0302</v>
      </c>
      <c r="P24" s="12">
        <v>0.12</v>
      </c>
      <c r="Q24" s="15" t="s">
        <v>35</v>
      </c>
      <c r="R24" s="15" t="s">
        <v>95</v>
      </c>
      <c r="S24" s="45"/>
    </row>
    <row r="25" s="4" customFormat="1" ht="127" customHeight="1" spans="1:19">
      <c r="A25" s="15">
        <v>3</v>
      </c>
      <c r="B25" s="15" t="s">
        <v>96</v>
      </c>
      <c r="C25" s="15" t="s">
        <v>29</v>
      </c>
      <c r="D25" s="15" t="s">
        <v>84</v>
      </c>
      <c r="E25" s="15" t="s">
        <v>97</v>
      </c>
      <c r="F25" s="18" t="s">
        <v>98</v>
      </c>
      <c r="G25" s="15">
        <v>400</v>
      </c>
      <c r="H25" s="15">
        <v>400</v>
      </c>
      <c r="I25" s="18" t="s">
        <v>99</v>
      </c>
      <c r="J25" s="18" t="s">
        <v>99</v>
      </c>
      <c r="K25" s="39"/>
      <c r="L25" s="12">
        <v>1</v>
      </c>
      <c r="M25" s="12">
        <v>0.0125</v>
      </c>
      <c r="N25" s="12">
        <v>0.05</v>
      </c>
      <c r="O25" s="12">
        <v>0.0584</v>
      </c>
      <c r="P25" s="12">
        <v>0.22</v>
      </c>
      <c r="Q25" s="15" t="s">
        <v>35</v>
      </c>
      <c r="R25" s="15" t="s">
        <v>100</v>
      </c>
      <c r="S25" s="45"/>
    </row>
    <row r="26" s="1" customFormat="1" ht="38" customHeight="1" spans="1:19">
      <c r="A26" s="15"/>
      <c r="B26" s="16" t="s">
        <v>101</v>
      </c>
      <c r="C26" s="16"/>
      <c r="D26" s="16"/>
      <c r="E26" s="16"/>
      <c r="F26" s="16"/>
      <c r="G26" s="16">
        <f>SUM(G27:G33)</f>
        <v>564.5</v>
      </c>
      <c r="H26" s="16">
        <f>SUM(H27:H33)</f>
        <v>564.5</v>
      </c>
      <c r="I26" s="38"/>
      <c r="J26" s="18"/>
      <c r="K26" s="37"/>
      <c r="L26" s="37"/>
      <c r="M26" s="12"/>
      <c r="N26" s="12"/>
      <c r="O26" s="12"/>
      <c r="P26" s="12"/>
      <c r="Q26" s="46"/>
      <c r="R26" s="46"/>
      <c r="S26" s="40"/>
    </row>
    <row r="27" s="1" customFormat="1" ht="174" customHeight="1" spans="1:19">
      <c r="A27" s="15">
        <v>1</v>
      </c>
      <c r="B27" s="15" t="s">
        <v>102</v>
      </c>
      <c r="C27" s="15" t="s">
        <v>29</v>
      </c>
      <c r="D27" s="15" t="s">
        <v>62</v>
      </c>
      <c r="E27" s="15" t="s">
        <v>103</v>
      </c>
      <c r="F27" s="18" t="s">
        <v>104</v>
      </c>
      <c r="G27" s="15">
        <v>450</v>
      </c>
      <c r="H27" s="15">
        <v>450</v>
      </c>
      <c r="I27" s="18" t="s">
        <v>105</v>
      </c>
      <c r="J27" s="18" t="s">
        <v>106</v>
      </c>
      <c r="K27" s="12">
        <v>19</v>
      </c>
      <c r="L27" s="12">
        <v>75</v>
      </c>
      <c r="M27" s="12">
        <v>0.5945</v>
      </c>
      <c r="N27" s="12">
        <v>2.17</v>
      </c>
      <c r="O27" s="12">
        <v>2.0135</v>
      </c>
      <c r="P27" s="12">
        <v>5.81</v>
      </c>
      <c r="Q27" s="15" t="s">
        <v>35</v>
      </c>
      <c r="R27" s="15" t="s">
        <v>35</v>
      </c>
      <c r="S27" s="15"/>
    </row>
    <row r="28" s="1" customFormat="1" ht="61" customHeight="1" spans="1:19">
      <c r="A28" s="15">
        <v>2</v>
      </c>
      <c r="B28" s="23" t="s">
        <v>107</v>
      </c>
      <c r="C28" s="23" t="s">
        <v>29</v>
      </c>
      <c r="D28" s="15" t="s">
        <v>62</v>
      </c>
      <c r="E28" s="19" t="s">
        <v>31</v>
      </c>
      <c r="F28" s="24" t="s">
        <v>108</v>
      </c>
      <c r="G28" s="19">
        <v>26</v>
      </c>
      <c r="H28" s="19">
        <v>26</v>
      </c>
      <c r="I28" s="40" t="s">
        <v>109</v>
      </c>
      <c r="J28" s="40" t="s">
        <v>109</v>
      </c>
      <c r="K28" s="12">
        <v>19</v>
      </c>
      <c r="L28" s="12">
        <v>75</v>
      </c>
      <c r="M28" s="12">
        <v>0.5945</v>
      </c>
      <c r="N28" s="12">
        <v>2.17</v>
      </c>
      <c r="O28" s="12">
        <v>2.0135</v>
      </c>
      <c r="P28" s="12">
        <v>5.81</v>
      </c>
      <c r="Q28" s="15" t="s">
        <v>110</v>
      </c>
      <c r="R28" s="15" t="s">
        <v>110</v>
      </c>
      <c r="S28" s="40"/>
    </row>
    <row r="29" s="5" customFormat="1" ht="98" customHeight="1" spans="1:19">
      <c r="A29" s="15">
        <v>3</v>
      </c>
      <c r="B29" s="15" t="s">
        <v>111</v>
      </c>
      <c r="C29" s="15" t="s">
        <v>29</v>
      </c>
      <c r="D29" s="13" t="s">
        <v>112</v>
      </c>
      <c r="E29" s="15" t="s">
        <v>113</v>
      </c>
      <c r="F29" s="18" t="s">
        <v>114</v>
      </c>
      <c r="G29" s="15">
        <v>21</v>
      </c>
      <c r="H29" s="19">
        <v>21</v>
      </c>
      <c r="I29" s="20" t="s">
        <v>115</v>
      </c>
      <c r="J29" s="18" t="s">
        <v>116</v>
      </c>
      <c r="K29" s="39"/>
      <c r="L29" s="12">
        <v>1</v>
      </c>
      <c r="M29" s="12">
        <v>0.0125</v>
      </c>
      <c r="N29" s="12">
        <v>0.05</v>
      </c>
      <c r="O29" s="12">
        <v>0.0584</v>
      </c>
      <c r="P29" s="12">
        <v>0.22</v>
      </c>
      <c r="Q29" s="12" t="s">
        <v>35</v>
      </c>
      <c r="R29" s="15" t="s">
        <v>117</v>
      </c>
      <c r="S29" s="47"/>
    </row>
    <row r="30" s="6" customFormat="1" ht="83" customHeight="1" spans="1:19">
      <c r="A30" s="15">
        <v>4</v>
      </c>
      <c r="B30" s="15" t="s">
        <v>118</v>
      </c>
      <c r="C30" s="15" t="s">
        <v>29</v>
      </c>
      <c r="D30" s="15" t="s">
        <v>119</v>
      </c>
      <c r="E30" s="15" t="s">
        <v>120</v>
      </c>
      <c r="F30" s="18" t="s">
        <v>121</v>
      </c>
      <c r="G30" s="15">
        <v>5.5</v>
      </c>
      <c r="H30" s="15">
        <v>5.5</v>
      </c>
      <c r="I30" s="18" t="s">
        <v>122</v>
      </c>
      <c r="J30" s="18" t="s">
        <v>122</v>
      </c>
      <c r="K30" s="12"/>
      <c r="L30" s="12">
        <v>1</v>
      </c>
      <c r="M30" s="12">
        <v>0.0086</v>
      </c>
      <c r="N30" s="12">
        <v>0.07</v>
      </c>
      <c r="O30" s="12">
        <v>0.0353</v>
      </c>
      <c r="P30" s="12">
        <v>0.29</v>
      </c>
      <c r="Q30" s="15" t="s">
        <v>35</v>
      </c>
      <c r="R30" s="15" t="s">
        <v>123</v>
      </c>
      <c r="S30" s="15"/>
    </row>
    <row r="31" s="1" customFormat="1" ht="94" customHeight="1" spans="1:19">
      <c r="A31" s="15">
        <v>5</v>
      </c>
      <c r="B31" s="15" t="s">
        <v>124</v>
      </c>
      <c r="C31" s="15" t="s">
        <v>29</v>
      </c>
      <c r="D31" s="15" t="s">
        <v>62</v>
      </c>
      <c r="E31" s="15" t="s">
        <v>125</v>
      </c>
      <c r="F31" s="18" t="s">
        <v>126</v>
      </c>
      <c r="G31" s="15">
        <v>9.8</v>
      </c>
      <c r="H31" s="15">
        <v>9.8</v>
      </c>
      <c r="I31" s="18" t="s">
        <v>127</v>
      </c>
      <c r="J31" s="18" t="s">
        <v>127</v>
      </c>
      <c r="K31" s="12">
        <v>19</v>
      </c>
      <c r="L31" s="12">
        <v>75</v>
      </c>
      <c r="M31" s="12">
        <v>0.5945</v>
      </c>
      <c r="N31" s="12">
        <v>2.17</v>
      </c>
      <c r="O31" s="12">
        <v>2.0135</v>
      </c>
      <c r="P31" s="12">
        <v>5.81</v>
      </c>
      <c r="Q31" s="23" t="s">
        <v>128</v>
      </c>
      <c r="R31" s="23" t="s">
        <v>128</v>
      </c>
      <c r="S31" s="40"/>
    </row>
    <row r="32" s="1" customFormat="1" ht="75" customHeight="1" spans="1:19">
      <c r="A32" s="15">
        <v>6</v>
      </c>
      <c r="B32" s="25" t="s">
        <v>129</v>
      </c>
      <c r="C32" s="26" t="s">
        <v>29</v>
      </c>
      <c r="D32" s="27" t="s">
        <v>62</v>
      </c>
      <c r="E32" s="28" t="s">
        <v>31</v>
      </c>
      <c r="F32" s="29" t="s">
        <v>130</v>
      </c>
      <c r="G32" s="30">
        <v>15</v>
      </c>
      <c r="H32" s="30">
        <v>15</v>
      </c>
      <c r="I32" s="41" t="s">
        <v>131</v>
      </c>
      <c r="J32" s="41" t="s">
        <v>131</v>
      </c>
      <c r="K32" s="12">
        <v>19</v>
      </c>
      <c r="L32" s="12">
        <v>75</v>
      </c>
      <c r="M32" s="12">
        <v>0.5945</v>
      </c>
      <c r="N32" s="12">
        <v>2.17</v>
      </c>
      <c r="O32" s="12">
        <v>2.0135</v>
      </c>
      <c r="P32" s="12">
        <v>5.81</v>
      </c>
      <c r="Q32" s="26" t="s">
        <v>132</v>
      </c>
      <c r="R32" s="26" t="s">
        <v>132</v>
      </c>
      <c r="S32" s="48"/>
    </row>
    <row r="33" s="2" customFormat="1" ht="90" customHeight="1" spans="1:19">
      <c r="A33" s="15">
        <v>7</v>
      </c>
      <c r="B33" s="15" t="s">
        <v>133</v>
      </c>
      <c r="C33" s="15" t="s">
        <v>29</v>
      </c>
      <c r="D33" s="15" t="s">
        <v>134</v>
      </c>
      <c r="E33" s="15" t="s">
        <v>135</v>
      </c>
      <c r="F33" s="18" t="s">
        <v>136</v>
      </c>
      <c r="G33" s="15">
        <v>37.2</v>
      </c>
      <c r="H33" s="15">
        <v>37.2</v>
      </c>
      <c r="I33" s="18" t="s">
        <v>94</v>
      </c>
      <c r="J33" s="18" t="s">
        <v>94</v>
      </c>
      <c r="K33" s="12">
        <v>1</v>
      </c>
      <c r="L33" s="13"/>
      <c r="M33" s="12">
        <v>0.03</v>
      </c>
      <c r="N33" s="12">
        <v>0.05</v>
      </c>
      <c r="O33" s="12">
        <v>0.12</v>
      </c>
      <c r="P33" s="12">
        <v>0.2</v>
      </c>
      <c r="Q33" s="19" t="s">
        <v>128</v>
      </c>
      <c r="R33" s="15" t="s">
        <v>89</v>
      </c>
      <c r="S33" s="18"/>
    </row>
  </sheetData>
  <mergeCells count="29">
    <mergeCell ref="A1:S1"/>
    <mergeCell ref="G2:H2"/>
    <mergeCell ref="I2:P2"/>
    <mergeCell ref="K3:L3"/>
    <mergeCell ref="M3:N3"/>
    <mergeCell ref="O3:P3"/>
    <mergeCell ref="B5:F5"/>
    <mergeCell ref="B6:F6"/>
    <mergeCell ref="B7:F7"/>
    <mergeCell ref="B9:F9"/>
    <mergeCell ref="B11:F11"/>
    <mergeCell ref="B14:F14"/>
    <mergeCell ref="B17:F17"/>
    <mergeCell ref="B21:F21"/>
    <mergeCell ref="B22:F22"/>
    <mergeCell ref="B26:F26"/>
    <mergeCell ref="A2:A4"/>
    <mergeCell ref="B2:B4"/>
    <mergeCell ref="C2:C4"/>
    <mergeCell ref="D2:D4"/>
    <mergeCell ref="E2:E4"/>
    <mergeCell ref="F2:F4"/>
    <mergeCell ref="G3:G4"/>
    <mergeCell ref="H3:H4"/>
    <mergeCell ref="I3:I4"/>
    <mergeCell ref="J3:J4"/>
    <mergeCell ref="Q2:Q4"/>
    <mergeCell ref="R2:R4"/>
    <mergeCell ref="S2:S4"/>
  </mergeCells>
  <pageMargins left="0.751388888888889" right="0.751388888888889" top="1" bottom="0.629861111111111" header="0.5" footer="0.5"/>
  <pageSetup paperSize="8" scale="67"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县级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哦哦</cp:lastModifiedBy>
  <dcterms:created xsi:type="dcterms:W3CDTF">2024-03-26T02:06:00Z</dcterms:created>
  <dcterms:modified xsi:type="dcterms:W3CDTF">2024-04-26T08:01:19Z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3628D55A22244B85B2F97E5D20FF6D1D_11</vt:lpwstr>
  </property>
  <property fmtid="{D5CDD505-2E9C-101B-9397-08002B2CF9AE}" pid="3" name="KSOProductBuildVer">
    <vt:lpwstr>2052-12.1.0.16729</vt:lpwstr>
  </property>
</Properties>
</file>