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<sst xmlns="http://schemas.openxmlformats.org/spreadsheetml/2006/main" count="60" uniqueCount="28">
  <si>
    <t xml:space="preserve">     正宁县永正镇2024年12月份临时救助情况统计汇总表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</si>
  <si>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</si>
  <si>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</si>
  <si>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</si>
  <si>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</si>
  <si>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</si>
  <si>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</si>
  <si>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</si>
  <si>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</si>
  <si>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</si>
  <si>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</si>
  <si>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</si>
  <si>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</si>
  <si>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</si>
  <si>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</si>
  <si>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</si>
  <si>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</si>
  <si>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</si>
  <si>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</si>
  <si>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</si>
  <si>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</si>
  <si>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</si>
  <si>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</si>
  <si>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</si>
  <si>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</si>
  <si>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>正宁县  合计</t>
  </si>
  <si>
    <t xml:space="preserve">       负责人：                                      审核人：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</si>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</sst>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楷体_GB2312"/>
      <family val="3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29" fillId="11" borderId="19" applyNumberFormat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3" borderId="4" xfId="0" applyNumberFormat="1" applyFont="1" applyFill="1" applyBorder="1" applyAlignment="1">
      <alignment horizontal="center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76" fontId="17" fillId="0" borderId="0" xfId="0" applyNumberFormat="1" applyFont="1" applyFill="1" applyBorder="1" applyAlignment="1">
      <alignment horizontal="left" vertical="top"/>
    </xf>
    <xf numFmtId="176" fontId="5" fillId="0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4" borderId="7" xfId="0" applyNumberFormat="1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176" fontId="7" fillId="5" borderId="7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4" borderId="9" xfId="0" applyNumberFormat="1" applyFont="1" applyFill="1" applyBorder="1" applyAlignment="1">
      <alignment horizontal="center" vertical="center" wrapText="1"/>
    </xf>
    <xf numFmtId="176" fontId="7" fillId="5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7" fillId="2" borderId="0" xfId="0" applyNumberFormat="1" applyFont="1" applyFill="1" applyBorder="1" applyAlignment="1">
      <alignment horizontal="left" vertical="top"/>
    </xf>
    <xf numFmtId="0" fontId="7" fillId="6" borderId="10" xfId="0" applyNumberFormat="1" applyFont="1" applyFill="1" applyBorder="1" applyAlignment="1">
      <alignment horizontal="center" vertical="center" wrapText="1"/>
    </xf>
    <xf numFmtId="0" fontId="7" fillId="6" borderId="11" xfId="0" applyNumberFormat="1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 wrapText="1"/>
    </xf>
    <xf numFmtId="0" fontId="7" fillId="7" borderId="11" xfId="0" applyNumberFormat="1" applyFont="1" applyFill="1" applyBorder="1" applyAlignment="1">
      <alignment horizontal="center" vertical="center" wrapText="1"/>
    </xf>
    <xf numFmtId="0" fontId="7" fillId="7" borderId="12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center" vertical="center" wrapText="1"/>
    </xf>
    <xf numFmtId="0" fontId="7" fillId="7" borderId="7" xfId="0" applyNumberFormat="1" applyFont="1" applyFill="1" applyBorder="1" applyAlignment="1">
      <alignment horizontal="center" vertical="center" wrapText="1"/>
    </xf>
    <xf numFmtId="0" fontId="7" fillId="7" borderId="8" xfId="0" applyNumberFormat="1" applyFont="1" applyFill="1" applyBorder="1" applyAlignment="1">
      <alignment horizontal="center" vertical="center" wrapText="1"/>
    </xf>
    <xf numFmtId="0" fontId="7" fillId="7" borderId="9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7" fillId="8" borderId="13" xfId="0" applyNumberFormat="1" applyFont="1" applyFill="1" applyBorder="1" applyAlignment="1">
      <alignment horizontal="center" vertical="center" wrapText="1"/>
    </xf>
    <xf numFmtId="0" fontId="7" fillId="8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0</xdr:rowOff>
    </xdr:from>
    <xdr:to>
      <xdr:col>1</xdr:col>
      <xdr:colOff>9525</xdr:colOff>
      <xdr:row>4</xdr:row>
      <xdr:rowOff>340360</xdr:rowOff>
    </xdr:to>
    <xdr:cxnSp>
      <xdr:nvCxnSpPr>
        <xdr:cNvPr id="2" name="直接连接符 3"/>
        <xdr:cNvCxnSpPr/>
      </xdr:nvCxnSpPr>
      <xdr:spPr>
        <a:xfrm>
          <a:off x="150495" y="304800"/>
          <a:ext cx="418465" cy="10356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</xdr:row>
      <xdr:rowOff>55880</xdr:rowOff>
    </xdr:from>
    <xdr:to>
      <xdr:col>1</xdr:col>
      <xdr:colOff>1270</xdr:colOff>
      <xdr:row>4</xdr:row>
      <xdr:rowOff>348615</xdr:rowOff>
    </xdr:to>
    <xdr:cxnSp>
      <xdr:nvCxnSpPr>
        <xdr:cNvPr id="3" name="直接连接符 4"/>
        <xdr:cNvCxnSpPr/>
      </xdr:nvCxnSpPr>
      <xdr:spPr>
        <a:xfrm>
          <a:off x="9525" y="713105"/>
          <a:ext cx="551180" cy="629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1</xdr:row>
      <xdr:rowOff>0</xdr:rowOff>
    </xdr:from>
    <xdr:ext cx="304165" cy="344805"/>
    <xdr:sp>
      <xdr:nvSpPr>
        <xdr:cNvPr id="4" name="文本框 5"/>
        <xdr:cNvSpPr txBox="1"/>
      </xdr:nvSpPr>
      <xdr:spPr>
        <a:xfrm>
          <a:off x="492125" y="304800"/>
          <a:ext cx="304165" cy="344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2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560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1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43751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3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706755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4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103441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4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104648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5</xdr:row>
      <xdr:rowOff>340360</xdr:rowOff>
    </xdr:to>
    <xdr:cxnSp>
      <xdr:nvCxnSpPr>
        <xdr:cNvPr id="10" name="直接连接符 3"/>
        <xdr:cNvCxnSpPr/>
      </xdr:nvCxnSpPr>
      <xdr:spPr>
        <a:xfrm>
          <a:off x="150495" y="304800"/>
          <a:ext cx="418465" cy="13785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</xdr:row>
      <xdr:rowOff>55880</xdr:rowOff>
    </xdr:from>
    <xdr:to>
      <xdr:col>1</xdr:col>
      <xdr:colOff>1270</xdr:colOff>
      <xdr:row>5</xdr:row>
      <xdr:rowOff>348615</xdr:rowOff>
    </xdr:to>
    <xdr:cxnSp>
      <xdr:nvCxnSpPr>
        <xdr:cNvPr id="11" name="直接连接符 4"/>
        <xdr:cNvCxnSpPr/>
      </xdr:nvCxnSpPr>
      <xdr:spPr>
        <a:xfrm>
          <a:off x="9525" y="1056005"/>
          <a:ext cx="551180" cy="629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1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492125" y="32004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3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559435" y="7410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2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6089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4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1049655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5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137731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5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138938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0</xdr:rowOff>
    </xdr:from>
    <xdr:to>
      <xdr:col>1</xdr:col>
      <xdr:colOff>9525</xdr:colOff>
      <xdr:row>6</xdr:row>
      <xdr:rowOff>340360</xdr:rowOff>
    </xdr:to>
    <xdr:cxnSp>
      <xdr:nvCxnSpPr>
        <xdr:cNvPr id="18" name="直接连接符 3"/>
        <xdr:cNvCxnSpPr/>
      </xdr:nvCxnSpPr>
      <xdr:spPr>
        <a:xfrm>
          <a:off x="150495" y="304800"/>
          <a:ext cx="418465" cy="1721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55880</xdr:rowOff>
    </xdr:from>
    <xdr:to>
      <xdr:col>1</xdr:col>
      <xdr:colOff>1270</xdr:colOff>
      <xdr:row>6</xdr:row>
      <xdr:rowOff>348615</xdr:rowOff>
    </xdr:to>
    <xdr:cxnSp>
      <xdr:nvCxnSpPr>
        <xdr:cNvPr id="19" name="直接连接符 4"/>
        <xdr:cNvCxnSpPr/>
      </xdr:nvCxnSpPr>
      <xdr:spPr>
        <a:xfrm>
          <a:off x="9525" y="1398905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2</xdr:row>
      <xdr:rowOff>15240</xdr:rowOff>
    </xdr:from>
    <xdr:ext cx="304165" cy="325755"/>
    <xdr:sp>
      <xdr:nvSpPr>
        <xdr:cNvPr id="20" name="文本框 5"/>
        <xdr:cNvSpPr txBox="1"/>
      </xdr:nvSpPr>
      <xdr:spPr>
        <a:xfrm>
          <a:off x="492125" y="49149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4</xdr:row>
      <xdr:rowOff>83820</xdr:rowOff>
    </xdr:from>
    <xdr:ext cx="330200" cy="359410"/>
    <xdr:sp>
      <xdr:nvSpPr>
        <xdr:cNvPr id="21" name="文本框 6"/>
        <xdr:cNvSpPr txBox="1"/>
      </xdr:nvSpPr>
      <xdr:spPr>
        <a:xfrm rot="10980000" flipV="1">
          <a:off x="559435" y="1083945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3</xdr:row>
      <xdr:rowOff>132715</xdr:rowOff>
    </xdr:from>
    <xdr:ext cx="281305" cy="280035"/>
    <xdr:sp>
      <xdr:nvSpPr>
        <xdr:cNvPr id="22" name="文本框 7"/>
        <xdr:cNvSpPr txBox="1"/>
      </xdr:nvSpPr>
      <xdr:spPr>
        <a:xfrm rot="10800000" flipV="1">
          <a:off x="74295" y="789940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5</xdr:row>
      <xdr:rowOff>49530</xdr:rowOff>
    </xdr:from>
    <xdr:ext cx="333375" cy="285750"/>
    <xdr:sp>
      <xdr:nvSpPr>
        <xdr:cNvPr id="23" name="文本框 8"/>
        <xdr:cNvSpPr txBox="1"/>
      </xdr:nvSpPr>
      <xdr:spPr>
        <a:xfrm>
          <a:off x="304800" y="1392555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6</xdr:row>
      <xdr:rowOff>34290</xdr:rowOff>
    </xdr:from>
    <xdr:ext cx="297180" cy="277495"/>
    <xdr:sp>
      <xdr:nvSpPr>
        <xdr:cNvPr id="24" name="文本框 9"/>
        <xdr:cNvSpPr txBox="1"/>
      </xdr:nvSpPr>
      <xdr:spPr>
        <a:xfrm>
          <a:off x="9525" y="1720215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6</xdr:row>
      <xdr:rowOff>46355</xdr:rowOff>
    </xdr:from>
    <xdr:ext cx="315595" cy="290195"/>
    <xdr:sp>
      <xdr:nvSpPr>
        <xdr:cNvPr id="25" name="文本框 10"/>
        <xdr:cNvSpPr txBox="1"/>
      </xdr:nvSpPr>
      <xdr:spPr>
        <a:xfrm>
          <a:off x="153035" y="1732280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workbookViewId="0">
      <selection activeCell="U17" sqref="U17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4" customWidth="1"/>
    <col min="5" max="5" width="4.875" style="5" customWidth="1"/>
    <col min="6" max="6" width="4.625" style="5" customWidth="1"/>
    <col min="7" max="7" width="3.75" style="5" customWidth="1"/>
    <col min="8" max="8" width="4.125" style="5" customWidth="1"/>
    <col min="9" max="9" width="4.25" style="5" customWidth="1"/>
    <col min="10" max="10" width="4.125" style="5" customWidth="1"/>
    <col min="11" max="11" width="5.8" style="6" customWidth="1"/>
    <col min="12" max="12" width="8.05" style="5" customWidth="1"/>
    <col min="13" max="13" width="7.25" style="7" customWidth="1"/>
    <col min="14" max="14" width="4.125" style="5" customWidth="1"/>
    <col min="15" max="15" width="5.25" style="5" customWidth="1"/>
    <col min="16" max="16" width="6.125" style="5" customWidth="1"/>
    <col min="17" max="17" width="6.5" style="5" customWidth="1"/>
    <col min="18" max="18" width="5.25" style="5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2.71666666666667" style="1" customWidth="1"/>
    <col min="27" max="27" width="11.125" style="1"/>
    <col min="28" max="28" width="9.375" style="1"/>
    <col min="29" max="16384" width="9" style="1"/>
  </cols>
  <sheetData>
    <row r="1" s="1" customFormat="1" ht="24" customHeight="1" spans="1:25">
      <c r="A1" s="8" t="s">
        <v>0</v>
      </c>
      <c r="B1" s="8"/>
      <c r="C1" s="8"/>
      <c r="D1" s="9"/>
      <c r="E1" s="10"/>
      <c r="F1" s="10"/>
      <c r="G1" s="10"/>
      <c r="H1" s="10"/>
      <c r="I1" s="10"/>
      <c r="J1" s="10"/>
      <c r="K1" s="36"/>
      <c r="L1" s="10"/>
      <c r="M1" s="37"/>
      <c r="N1" s="10"/>
      <c r="O1" s="10"/>
      <c r="P1" s="10"/>
      <c r="Q1" s="10"/>
      <c r="R1" s="10"/>
      <c r="S1" s="8"/>
      <c r="T1" s="8"/>
      <c r="U1" s="8"/>
      <c r="V1" s="8"/>
      <c r="W1" s="8"/>
      <c r="X1" s="8"/>
      <c r="Y1" s="8"/>
    </row>
    <row r="2" s="1" customFormat="1" ht="13.5" spans="1:25">
      <c r="A2" s="11" t="s">
        <v>1</v>
      </c>
      <c r="B2" s="12" t="s">
        <v>2</v>
      </c>
      <c r="C2" s="12"/>
      <c r="D2" s="13"/>
      <c r="E2" s="14"/>
      <c r="F2" s="14"/>
      <c r="G2" s="14"/>
      <c r="H2" s="14"/>
      <c r="I2" s="14"/>
      <c r="J2" s="14"/>
      <c r="K2" s="38"/>
      <c r="L2" s="14"/>
      <c r="M2" s="39"/>
      <c r="N2" s="14"/>
      <c r="O2" s="14"/>
      <c r="P2" s="14"/>
      <c r="Q2" s="14"/>
      <c r="R2" s="54" t="s">
        <v>3</v>
      </c>
      <c r="S2" s="55"/>
      <c r="T2" s="55"/>
      <c r="U2" s="56"/>
      <c r="V2" s="57" t="s">
        <v>4</v>
      </c>
      <c r="W2" s="58"/>
      <c r="X2" s="59"/>
      <c r="Y2" s="65" t="s">
        <v>5</v>
      </c>
    </row>
    <row r="3" s="1" customFormat="1" spans="1:25">
      <c r="A3" s="15"/>
      <c r="B3" s="16" t="s">
        <v>6</v>
      </c>
      <c r="C3" s="16"/>
      <c r="D3" s="17" t="s">
        <v>7</v>
      </c>
      <c r="E3" s="18"/>
      <c r="F3" s="18"/>
      <c r="G3" s="18"/>
      <c r="H3" s="18"/>
      <c r="I3" s="18"/>
      <c r="J3" s="18"/>
      <c r="K3" s="40" t="s">
        <v>8</v>
      </c>
      <c r="L3" s="41"/>
      <c r="M3" s="42"/>
      <c r="N3" s="41"/>
      <c r="O3" s="41"/>
      <c r="P3" s="41"/>
      <c r="Q3" s="41"/>
      <c r="R3" s="60" t="s">
        <v>9</v>
      </c>
      <c r="S3" s="60" t="s">
        <v>10</v>
      </c>
      <c r="T3" s="60" t="s">
        <v>11</v>
      </c>
      <c r="U3" s="60" t="s">
        <v>12</v>
      </c>
      <c r="V3" s="61" t="s">
        <v>13</v>
      </c>
      <c r="W3" s="61" t="s">
        <v>10</v>
      </c>
      <c r="X3" s="61" t="s">
        <v>11</v>
      </c>
      <c r="Y3" s="66"/>
    </row>
    <row r="4" s="1" customFormat="1" ht="27" customHeight="1" spans="1:33">
      <c r="A4" s="15"/>
      <c r="B4" s="16" t="s">
        <v>14</v>
      </c>
      <c r="C4" s="16" t="s">
        <v>9</v>
      </c>
      <c r="D4" s="19" t="s">
        <v>14</v>
      </c>
      <c r="E4" s="20" t="s">
        <v>9</v>
      </c>
      <c r="F4" s="20" t="s">
        <v>15</v>
      </c>
      <c r="G4" s="20" t="s">
        <v>16</v>
      </c>
      <c r="H4" s="20" t="s">
        <v>17</v>
      </c>
      <c r="I4" s="43" t="s">
        <v>18</v>
      </c>
      <c r="J4" s="20" t="s">
        <v>19</v>
      </c>
      <c r="K4" s="44" t="s">
        <v>14</v>
      </c>
      <c r="L4" s="41" t="s">
        <v>9</v>
      </c>
      <c r="M4" s="41" t="s">
        <v>15</v>
      </c>
      <c r="N4" s="41" t="s">
        <v>16</v>
      </c>
      <c r="O4" s="41" t="s">
        <v>17</v>
      </c>
      <c r="P4" s="45" t="s">
        <v>18</v>
      </c>
      <c r="Q4" s="41" t="s">
        <v>19</v>
      </c>
      <c r="R4" s="60"/>
      <c r="S4" s="60"/>
      <c r="T4" s="60"/>
      <c r="U4" s="60"/>
      <c r="V4" s="62"/>
      <c r="W4" s="62"/>
      <c r="X4" s="62"/>
      <c r="Y4" s="66"/>
      <c r="Z4" s="1"/>
      <c r="AA4" s="67"/>
      <c r="AB4" s="67"/>
      <c r="AC4" s="67"/>
      <c r="AD4" s="67"/>
      <c r="AE4" s="67"/>
      <c r="AF4" s="67"/>
      <c r="AG4" s="67"/>
    </row>
    <row r="5" s="1" customFormat="1" ht="27" customHeight="1" spans="1:32">
      <c r="A5" s="15"/>
      <c r="B5" s="16"/>
      <c r="C5" s="16"/>
      <c r="D5" s="19"/>
      <c r="E5" s="20"/>
      <c r="F5" s="20"/>
      <c r="G5" s="20"/>
      <c r="H5" s="20"/>
      <c r="I5" s="46"/>
      <c r="J5" s="20"/>
      <c r="K5" s="44"/>
      <c r="L5" s="41"/>
      <c r="M5" s="41"/>
      <c r="N5" s="41"/>
      <c r="O5" s="41"/>
      <c r="P5" s="47"/>
      <c r="Q5" s="41"/>
      <c r="R5" s="60"/>
      <c r="S5" s="60"/>
      <c r="T5" s="60"/>
      <c r="U5" s="60"/>
      <c r="V5" s="62"/>
      <c r="W5" s="62"/>
      <c r="X5" s="62"/>
      <c r="Y5" s="66"/>
      <c r="Z5" s="67"/>
      <c r="AA5" s="67"/>
      <c r="AB5" s="67"/>
      <c r="AC5" s="67"/>
      <c r="AD5" s="67"/>
      <c r="AE5" s="67"/>
      <c r="AF5" s="67"/>
    </row>
    <row r="6" s="1" customFormat="1" ht="27" customHeight="1" spans="1:29">
      <c r="A6" s="15"/>
      <c r="B6" s="16"/>
      <c r="C6" s="16"/>
      <c r="D6" s="19"/>
      <c r="E6" s="20"/>
      <c r="F6" s="20"/>
      <c r="G6" s="20"/>
      <c r="H6" s="20"/>
      <c r="I6" s="48"/>
      <c r="J6" s="20"/>
      <c r="K6" s="44"/>
      <c r="L6" s="41"/>
      <c r="M6" s="41"/>
      <c r="N6" s="41"/>
      <c r="O6" s="41"/>
      <c r="P6" s="49"/>
      <c r="Q6" s="41"/>
      <c r="R6" s="60"/>
      <c r="S6" s="60"/>
      <c r="T6" s="60"/>
      <c r="U6" s="60"/>
      <c r="V6" s="63"/>
      <c r="W6" s="63"/>
      <c r="X6" s="63"/>
      <c r="Y6" s="66"/>
      <c r="Z6" s="67"/>
      <c r="AA6" s="68"/>
      <c r="AB6" s="69"/>
      <c r="AC6" s="70"/>
    </row>
    <row r="7" s="1" customFormat="1" ht="28" customHeight="1" spans="1:25">
      <c r="A7" s="15"/>
      <c r="B7" s="21" t="s">
        <v>20</v>
      </c>
      <c r="C7" s="21" t="s">
        <v>21</v>
      </c>
      <c r="D7" s="22" t="s">
        <v>20</v>
      </c>
      <c r="E7" s="23" t="s">
        <v>21</v>
      </c>
      <c r="F7" s="23" t="s">
        <v>21</v>
      </c>
      <c r="G7" s="23" t="s">
        <v>21</v>
      </c>
      <c r="H7" s="23" t="s">
        <v>21</v>
      </c>
      <c r="I7" s="23" t="s">
        <v>21</v>
      </c>
      <c r="J7" s="23" t="s">
        <v>21</v>
      </c>
      <c r="K7" s="22" t="s">
        <v>20</v>
      </c>
      <c r="L7" s="23" t="s">
        <v>21</v>
      </c>
      <c r="M7" s="23" t="s">
        <v>21</v>
      </c>
      <c r="N7" s="23" t="s">
        <v>21</v>
      </c>
      <c r="O7" s="23" t="s">
        <v>21</v>
      </c>
      <c r="P7" s="23" t="s">
        <v>21</v>
      </c>
      <c r="Q7" s="23" t="s">
        <v>21</v>
      </c>
      <c r="R7" s="23" t="s">
        <v>21</v>
      </c>
      <c r="S7" s="21" t="s">
        <v>21</v>
      </c>
      <c r="T7" s="21" t="s">
        <v>21</v>
      </c>
      <c r="U7" s="21" t="s">
        <v>22</v>
      </c>
      <c r="V7" s="21" t="s">
        <v>22</v>
      </c>
      <c r="W7" s="21" t="s">
        <v>22</v>
      </c>
      <c r="X7" s="21" t="s">
        <v>22</v>
      </c>
      <c r="Y7" s="71" t="s">
        <v>23</v>
      </c>
    </row>
    <row r="8" s="2" customFormat="1" ht="24" customHeight="1" spans="1:28">
      <c r="A8" s="24" t="s">
        <v>24</v>
      </c>
      <c r="B8" s="24">
        <v>281</v>
      </c>
      <c r="C8" s="24">
        <v>566</v>
      </c>
      <c r="D8" s="25">
        <v>0</v>
      </c>
      <c r="E8" s="25">
        <v>0</v>
      </c>
      <c r="F8" s="25">
        <v>0</v>
      </c>
      <c r="G8" s="25"/>
      <c r="H8" s="25">
        <v>0</v>
      </c>
      <c r="I8" s="25">
        <v>0</v>
      </c>
      <c r="J8" s="25"/>
      <c r="K8" s="24">
        <v>281</v>
      </c>
      <c r="L8" s="24">
        <v>566</v>
      </c>
      <c r="M8" s="25">
        <v>38</v>
      </c>
      <c r="N8" s="25">
        <v>0</v>
      </c>
      <c r="O8" s="25">
        <v>0</v>
      </c>
      <c r="P8" s="25">
        <v>528</v>
      </c>
      <c r="Q8" s="25">
        <v>0</v>
      </c>
      <c r="R8" s="64">
        <v>43</v>
      </c>
      <c r="S8" s="64"/>
      <c r="T8" s="64">
        <v>43</v>
      </c>
      <c r="U8" s="24">
        <v>26.2</v>
      </c>
      <c r="V8" s="24">
        <v>95.04</v>
      </c>
      <c r="W8" s="24">
        <v>0</v>
      </c>
      <c r="X8" s="24">
        <v>95.04</v>
      </c>
      <c r="Y8" s="25">
        <f>V8/C8*10000</f>
        <v>1679.1519434629</v>
      </c>
      <c r="Z8" s="4"/>
      <c r="AA8" s="4"/>
      <c r="AB8" s="4"/>
    </row>
    <row r="9" s="3" customFormat="1" ht="31" customHeight="1" spans="1:25">
      <c r="A9" s="26" t="s">
        <v>25</v>
      </c>
      <c r="B9" s="27">
        <f t="shared" ref="B9:X9" si="0">SUM(B8:B8)</f>
        <v>281</v>
      </c>
      <c r="C9" s="27">
        <f t="shared" si="0"/>
        <v>566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281</v>
      </c>
      <c r="L9" s="27">
        <f t="shared" si="0"/>
        <v>566</v>
      </c>
      <c r="M9" s="27">
        <f t="shared" si="0"/>
        <v>38</v>
      </c>
      <c r="N9" s="27">
        <f t="shared" si="0"/>
        <v>0</v>
      </c>
      <c r="O9" s="27">
        <f t="shared" si="0"/>
        <v>0</v>
      </c>
      <c r="P9" s="27">
        <f t="shared" si="0"/>
        <v>528</v>
      </c>
      <c r="Q9" s="27">
        <f t="shared" si="0"/>
        <v>0</v>
      </c>
      <c r="R9" s="27">
        <f t="shared" si="0"/>
        <v>43</v>
      </c>
      <c r="S9" s="27">
        <f t="shared" si="0"/>
        <v>0</v>
      </c>
      <c r="T9" s="27">
        <f t="shared" si="0"/>
        <v>43</v>
      </c>
      <c r="U9" s="27">
        <f t="shared" si="0"/>
        <v>26.2</v>
      </c>
      <c r="V9" s="27">
        <f t="shared" si="0"/>
        <v>95.04</v>
      </c>
      <c r="W9" s="27">
        <f t="shared" si="0"/>
        <v>0</v>
      </c>
      <c r="X9" s="27">
        <f t="shared" si="0"/>
        <v>95.04</v>
      </c>
      <c r="Y9" s="72">
        <f>V9/C9*10000</f>
        <v>1679.1519434629</v>
      </c>
    </row>
    <row r="10" s="1" customFormat="1" ht="23" customHeight="1" spans="1:25">
      <c r="A10" s="28" t="s">
        <v>26</v>
      </c>
      <c r="B10" s="29"/>
      <c r="C10" s="29"/>
      <c r="D10" s="30"/>
      <c r="E10" s="31"/>
      <c r="F10" s="31"/>
      <c r="G10" s="31"/>
      <c r="H10" s="31"/>
      <c r="I10" s="31"/>
      <c r="J10" s="31"/>
      <c r="K10" s="50"/>
      <c r="L10" s="31"/>
      <c r="M10" s="51"/>
      <c r="N10" s="31"/>
      <c r="O10" s="31"/>
      <c r="P10" s="31"/>
      <c r="Q10" s="31"/>
      <c r="R10" s="31"/>
      <c r="S10" s="29"/>
      <c r="T10" s="29"/>
      <c r="U10" s="29"/>
      <c r="V10" s="29"/>
      <c r="W10" s="29"/>
      <c r="X10" s="29"/>
      <c r="Y10" s="29"/>
    </row>
    <row r="11" s="1" customFormat="1" ht="72" customHeight="1" spans="1:25">
      <c r="A11" s="32" t="s">
        <v>27</v>
      </c>
      <c r="B11" s="33"/>
      <c r="C11" s="33"/>
      <c r="D11" s="34"/>
      <c r="E11" s="35"/>
      <c r="F11" s="35"/>
      <c r="G11" s="35"/>
      <c r="H11" s="35"/>
      <c r="I11" s="35"/>
      <c r="J11" s="35"/>
      <c r="K11" s="52"/>
      <c r="L11" s="35"/>
      <c r="M11" s="53"/>
      <c r="N11" s="35"/>
      <c r="O11" s="35"/>
      <c r="P11" s="35"/>
      <c r="Q11" s="35"/>
      <c r="R11" s="35"/>
      <c r="S11" s="33"/>
      <c r="T11" s="33"/>
      <c r="U11" s="33"/>
      <c r="V11" s="33"/>
      <c r="W11" s="33"/>
      <c r="X11" s="33"/>
      <c r="Y11" s="33"/>
    </row>
  </sheetData>
  <mergeCells count="38">
    <mergeCell ref="A1:Y1"/>
    <mergeCell ref="B2:Q2"/>
    <mergeCell ref="R2:U2"/>
    <mergeCell ref="V2:X2"/>
    <mergeCell ref="B3:C3"/>
    <mergeCell ref="D3:J3"/>
    <mergeCell ref="K3:Q3"/>
    <mergeCell ref="AA4:AG4"/>
    <mergeCell ref="AA5:AB5"/>
    <mergeCell ref="AC5:AF5"/>
    <mergeCell ref="A10:Y10"/>
    <mergeCell ref="A11:Y11"/>
    <mergeCell ref="A2:A7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3:R6"/>
    <mergeCell ref="S3:S6"/>
    <mergeCell ref="T3:T6"/>
    <mergeCell ref="U3:U6"/>
    <mergeCell ref="V3:V6"/>
    <mergeCell ref="W3:W6"/>
    <mergeCell ref="X3:X6"/>
    <mergeCell ref="Y2:Y6"/>
    <mergeCell ref="Z5:Z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</dc:creator>
  <cp:lastModifiedBy>勿谓言之不预也</cp:lastModifiedBy>
  <dcterms:created xsi:type="dcterms:W3CDTF">2023-05-12T11:15:00Z</dcterms:created>
  <dcterms:modified xsi:type="dcterms:W3CDTF">2025-02-10T08:38:40Z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5AE32B06657249D5B25384FCFADD806A_12</vt:lpwstr>
  </property>
</Properties>
</file>