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<sst xmlns="http://schemas.openxmlformats.org/spreadsheetml/2006/main" count="44" uniqueCount="20">
  <si>
    <t>正宁县西坡镇2024年12月份农村低保保障金统计表</t>
  </si>
  <si>
    <t>行政村</t>
  </si>
  <si>
    <t>类别</t>
  </si>
  <si>
    <t>户数</t>
  </si>
  <si>
    <t>人数</t>
  </si>
  <si>
    <t>金额</t>
  </si>
  <si>
    <t>备注</t>
  </si>
  <si>
    <t>高红村</t>
  </si>
  <si>
    <t>一类</t>
  </si>
  <si>
    <t>二类</t>
  </si>
  <si>
    <t>三类</t>
  </si>
  <si>
    <t>西坡村</t>
  </si>
  <si>
    <t>五畔村</t>
  </si>
  <si>
    <t>四类</t>
  </si>
  <si>
    <t>宋畔村</t>
  </si>
  <si>
    <t>石家湾子村</t>
  </si>
  <si>
    <t>月南村</t>
  </si>
  <si>
    <t>韩坳村</t>
  </si>
  <si>
    <t>柴桥子村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</si>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</sst>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0"/>
      <name val="方正小标宋简体"/>
      <charset val="134"/>
    </font>
    <font>
      <b/>
      <sz val="22"/>
      <name val="方正小标宋简体"/>
      <charset val="134"/>
    </font>
    <font>
      <b/>
      <sz val="12"/>
      <name val="楷体"/>
      <charset val="134"/>
    </font>
    <font>
      <b/>
      <sz val="11"/>
      <name val="楷体"/>
      <charset val="134"/>
    </font>
    <font>
      <sz val="12"/>
      <name val="仿宋"/>
      <charset val="134"/>
    </font>
    <font>
      <sz val="12"/>
      <color indexed="63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vertical="center"/>
    </xf>
    <xf numFmtId="0" fontId="4" fillId="0" borderId="1" xfId="0" applyFont="1" applyFill="1" applyBorder="1" applyAlignment="1" applyProtection="1">
      <alignment horizontal="center" vertical="center"/>
    </xf>
    <xf numFmtId="176" fontId="4" fillId="0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 applyProtection="1">
      <alignment horizontal="center" vertical="center" wrapText="1"/>
    </xf>
    <xf numFmtId="176" fontId="4" fillId="0" borderId="0" xfId="0" applyNumberFormat="1" applyFont="1" applyFill="1" applyBorder="1" applyAlignment="1" applyProtection="1">
      <alignment horizontal="center" vertical="center"/>
      <protection locked="0"/>
    </xf>
    <xf numFmtId="0" fontId="4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0" applyNumberFormat="1" applyFont="1" applyFill="1" applyBorder="1" applyAlignment="1" applyProtection="1">
      <alignment horizontal="center" vertical="center"/>
      <protection locked="0"/>
    </xf>
    <xf numFmtId="0" fontId="6" fillId="0" borderId="0" xfId="0" applyNumberFormat="1" applyFont="1" applyFill="1" applyBorder="1" applyAlignment="1" applyProtection="1">
      <alignment horizontal="center" vertical="center"/>
      <protection locked="0"/>
    </xf>
    <xf numFmtId="177" fontId="6" fillId="0" borderId="2" xfId="0" applyNumberFormat="1" applyFont="1" applyFill="1" applyBorder="1" applyAlignment="1" applyProtection="1">
      <alignment horizontal="center" vertical="center" wrapText="1"/>
      <protection locked="0"/>
    </xf>
    <xf numFmtId="177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6" fillId="0" borderId="0" xfId="0" applyFont="1" applyFill="1" applyBorder="1" applyAlignment="1" applyProtection="1">
      <alignment horizontal="center" vertical="center"/>
      <protection locked="0"/>
    </xf>
    <xf numFmtId="49" fontId="7" fillId="0" borderId="0" xfId="49" applyNumberFormat="1" applyFont="1" applyFill="1" applyBorder="1" applyAlignment="1" applyProtection="1">
      <alignment horizontal="center" vertical="center" wrapText="1" shrinkToFit="1"/>
      <protection locked="0"/>
    </xf>
    <xf numFmtId="177" fontId="6" fillId="0" borderId="3" xfId="0" applyNumberFormat="1" applyFont="1" applyFill="1" applyBorder="1" applyAlignment="1" applyProtection="1">
      <alignment horizontal="center" vertical="center" wrapText="1"/>
      <protection locked="0"/>
    </xf>
    <xf numFmtId="177" fontId="6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Fill="1" applyBorder="1" applyAlignment="1" applyProtection="1">
      <alignment horizontal="center" vertical="center" wrapText="1"/>
      <protection locked="0"/>
    </xf>
    <xf numFmtId="177" fontId="7" fillId="0" borderId="1" xfId="49" applyNumberFormat="1" applyFont="1" applyFill="1" applyBorder="1" applyAlignment="1" applyProtection="1">
      <alignment horizontal="center" vertical="center" wrapText="1" shrinkToFit="1"/>
      <protection locked="0"/>
    </xf>
    <xf numFmtId="177" fontId="6" fillId="0" borderId="1" xfId="0" applyNumberFormat="1" applyFont="1" applyFill="1" applyBorder="1" applyAlignment="1" applyProtection="1">
      <alignment horizontal="center" vertical="center"/>
      <protection locked="0"/>
    </xf>
    <xf numFmtId="49" fontId="7" fillId="0" borderId="1" xfId="49" applyNumberFormat="1" applyFont="1" applyFill="1" applyBorder="1" applyAlignment="1" applyProtection="1">
      <alignment horizontal="center" vertical="center" wrapText="1" shrinkToFit="1"/>
      <protection locked="0"/>
    </xf>
    <xf numFmtId="176" fontId="6" fillId="0" borderId="1" xfId="0" applyNumberFormat="1" applyFont="1" applyFill="1" applyBorder="1" applyAlignment="1" applyProtection="1">
      <alignment horizontal="center" vertical="center"/>
      <protection locked="0"/>
    </xf>
    <xf numFmtId="176" fontId="6" fillId="0" borderId="0" xfId="0" applyNumberFormat="1" applyFont="1" applyFill="1" applyBorder="1" applyAlignment="1" applyProtection="1">
      <alignment horizontal="center" vertical="center"/>
      <protection locked="0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8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1"/>
  <sheetViews>
    <sheetView tabSelected="1" workbookViewId="0">
      <selection activeCell="A1" sqref="A1:F1"/>
    </sheetView>
  </sheetViews>
  <sheetFormatPr defaultColWidth="9" defaultRowHeight="15.6"/>
  <cols>
    <col min="1" max="2" width="16.75" style="1" customWidth="1"/>
    <col min="3" max="5" width="15.25" style="1" customWidth="1"/>
    <col min="6" max="6" width="13" style="1" customWidth="1"/>
    <col min="7" max="16384" width="9" style="1"/>
  </cols>
  <sheetData>
    <row r="1" s="1" customFormat="1" ht="53" customHeight="1" spans="1:12">
      <c r="A1" s="2" t="s">
        <v>0</v>
      </c>
      <c r="B1" s="2"/>
      <c r="C1" s="2"/>
      <c r="D1" s="2"/>
      <c r="E1" s="2"/>
      <c r="F1" s="2"/>
      <c r="G1" s="3"/>
      <c r="H1" s="3"/>
      <c r="I1" s="3"/>
      <c r="J1" s="3"/>
      <c r="K1" s="3"/>
      <c r="L1" s="3"/>
    </row>
    <row r="2" s="1" customFormat="1" ht="30" customHeight="1" spans="1:12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  <c r="G2" s="7"/>
      <c r="H2" s="7"/>
      <c r="I2" s="8"/>
      <c r="J2" s="8"/>
      <c r="K2" s="9"/>
      <c r="L2" s="10"/>
    </row>
    <row r="3" s="1" customFormat="1" ht="32" customHeight="1" spans="1:12">
      <c r="A3" s="11" t="s">
        <v>7</v>
      </c>
      <c r="B3" s="12" t="s">
        <v>8</v>
      </c>
      <c r="C3" s="12">
        <v>25</v>
      </c>
      <c r="D3" s="12">
        <v>45</v>
      </c>
      <c r="E3" s="12">
        <f>D3*465</f>
        <v>20925</v>
      </c>
      <c r="F3" s="13"/>
      <c r="G3" s="14"/>
      <c r="H3" s="14"/>
      <c r="I3" s="15"/>
      <c r="J3" s="15"/>
      <c r="K3" s="15"/>
      <c r="L3" s="15"/>
    </row>
    <row r="4" s="1" customFormat="1" ht="32" customHeight="1" spans="1:12">
      <c r="A4" s="16"/>
      <c r="B4" s="12" t="s">
        <v>9</v>
      </c>
      <c r="C4" s="12">
        <v>22</v>
      </c>
      <c r="D4" s="12">
        <v>78</v>
      </c>
      <c r="E4" s="12">
        <f>D4*442</f>
        <v>34476</v>
      </c>
      <c r="F4" s="13"/>
      <c r="G4" s="14"/>
      <c r="H4" s="14"/>
      <c r="I4" s="15"/>
      <c r="J4" s="15"/>
      <c r="K4" s="15"/>
      <c r="L4" s="15"/>
    </row>
    <row r="5" s="1" customFormat="1" ht="32" customHeight="1" spans="1:12">
      <c r="A5" s="17"/>
      <c r="B5" s="12" t="s">
        <v>10</v>
      </c>
      <c r="C5" s="12">
        <v>4</v>
      </c>
      <c r="D5" s="12">
        <v>10</v>
      </c>
      <c r="E5" s="12">
        <f>D5*89</f>
        <v>890</v>
      </c>
      <c r="F5" s="13"/>
      <c r="G5" s="14"/>
      <c r="H5" s="14"/>
      <c r="I5" s="15"/>
      <c r="J5" s="15"/>
      <c r="K5" s="15"/>
      <c r="L5" s="15"/>
    </row>
    <row r="6" s="1" customFormat="1" ht="32" customHeight="1" spans="1:12">
      <c r="A6" s="11" t="s">
        <v>11</v>
      </c>
      <c r="B6" s="12" t="s">
        <v>8</v>
      </c>
      <c r="C6" s="12">
        <v>24</v>
      </c>
      <c r="D6" s="12">
        <v>29</v>
      </c>
      <c r="E6" s="12">
        <f>D6*465</f>
        <v>13485</v>
      </c>
      <c r="F6" s="13"/>
      <c r="G6" s="14"/>
      <c r="H6" s="14"/>
      <c r="I6" s="15"/>
      <c r="J6" s="15"/>
      <c r="K6" s="15"/>
      <c r="L6" s="15"/>
    </row>
    <row r="7" s="1" customFormat="1" ht="32" customHeight="1" spans="1:12">
      <c r="A7" s="16"/>
      <c r="B7" s="12" t="s">
        <v>9</v>
      </c>
      <c r="C7" s="12">
        <v>15</v>
      </c>
      <c r="D7" s="12">
        <v>50</v>
      </c>
      <c r="E7" s="12">
        <f>D7*442</f>
        <v>22100</v>
      </c>
      <c r="F7" s="13"/>
      <c r="G7" s="14"/>
      <c r="H7" s="14"/>
      <c r="I7" s="15"/>
      <c r="J7" s="15"/>
      <c r="K7" s="15"/>
      <c r="L7" s="15"/>
    </row>
    <row r="8" s="1" customFormat="1" ht="32" customHeight="1" spans="1:12">
      <c r="A8" s="17"/>
      <c r="B8" s="12" t="s">
        <v>10</v>
      </c>
      <c r="C8" s="12">
        <v>10</v>
      </c>
      <c r="D8" s="12">
        <v>45</v>
      </c>
      <c r="E8" s="12">
        <f>D8*89</f>
        <v>4005</v>
      </c>
      <c r="F8" s="13"/>
      <c r="G8" s="14"/>
      <c r="H8" s="14"/>
      <c r="I8" s="15"/>
      <c r="J8" s="15"/>
      <c r="K8" s="15"/>
      <c r="L8" s="15"/>
    </row>
    <row r="9" s="1" customFormat="1" ht="32" customHeight="1" spans="1:12">
      <c r="A9" s="11" t="s">
        <v>12</v>
      </c>
      <c r="B9" s="12" t="s">
        <v>8</v>
      </c>
      <c r="C9" s="12">
        <v>7</v>
      </c>
      <c r="D9" s="12">
        <v>8</v>
      </c>
      <c r="E9" s="12">
        <f>D9*465</f>
        <v>3720</v>
      </c>
      <c r="F9" s="13"/>
      <c r="G9" s="14"/>
      <c r="H9" s="14"/>
      <c r="I9" s="15"/>
    </row>
    <row r="10" s="1" customFormat="1" ht="32" customHeight="1" spans="1:12">
      <c r="A10" s="16"/>
      <c r="B10" s="12" t="s">
        <v>9</v>
      </c>
      <c r="C10" s="12">
        <v>12</v>
      </c>
      <c r="D10" s="12">
        <v>40</v>
      </c>
      <c r="E10" s="12">
        <f>D10*442</f>
        <v>17680</v>
      </c>
      <c r="F10" s="18"/>
      <c r="G10" s="19"/>
      <c r="H10" s="19"/>
      <c r="I10" s="15"/>
      <c r="J10" s="15"/>
      <c r="K10" s="15"/>
      <c r="L10" s="15"/>
    </row>
    <row r="11" s="1" customFormat="1" ht="32" customHeight="1" spans="1:12">
      <c r="A11" s="16"/>
      <c r="B11" s="12" t="s">
        <v>10</v>
      </c>
      <c r="C11" s="12">
        <v>7</v>
      </c>
      <c r="D11" s="12">
        <v>22</v>
      </c>
      <c r="E11" s="12">
        <f>D11*89</f>
        <v>1958</v>
      </c>
      <c r="F11" s="18"/>
      <c r="G11" s="19"/>
      <c r="H11" s="19"/>
      <c r="I11" s="15"/>
      <c r="J11" s="15"/>
      <c r="K11" s="15"/>
      <c r="L11" s="15"/>
    </row>
    <row r="12" s="1" customFormat="1" ht="32" customHeight="1" spans="1:12">
      <c r="A12" s="17"/>
      <c r="B12" s="12" t="s">
        <v>13</v>
      </c>
      <c r="C12" s="12">
        <v>1</v>
      </c>
      <c r="D12" s="12">
        <v>1</v>
      </c>
      <c r="E12" s="12">
        <f>D12*62</f>
        <v>62</v>
      </c>
      <c r="F12" s="18"/>
      <c r="G12" s="19"/>
      <c r="H12" s="19"/>
      <c r="I12" s="15"/>
    </row>
    <row r="13" s="1" customFormat="1" ht="32" customHeight="1" spans="1:12">
      <c r="A13" s="11" t="s">
        <v>14</v>
      </c>
      <c r="B13" s="12" t="s">
        <v>8</v>
      </c>
      <c r="C13" s="12">
        <v>15</v>
      </c>
      <c r="D13" s="12">
        <v>19</v>
      </c>
      <c r="E13" s="12">
        <f>D13*465</f>
        <v>8835</v>
      </c>
      <c r="F13" s="18"/>
      <c r="G13" s="19"/>
      <c r="H13" s="19"/>
      <c r="I13" s="15"/>
    </row>
    <row r="14" s="1" customFormat="1" ht="32" customHeight="1" spans="1:12">
      <c r="A14" s="16"/>
      <c r="B14" s="12" t="s">
        <v>9</v>
      </c>
      <c r="C14" s="12">
        <v>14</v>
      </c>
      <c r="D14" s="12">
        <v>47</v>
      </c>
      <c r="E14" s="12">
        <f>D14*442</f>
        <v>20774</v>
      </c>
      <c r="F14" s="13"/>
      <c r="G14" s="14"/>
      <c r="H14" s="14"/>
      <c r="I14" s="15"/>
      <c r="J14" s="15"/>
      <c r="K14" s="15"/>
      <c r="L14" s="15"/>
    </row>
    <row r="15" s="1" customFormat="1" ht="32" customHeight="1" spans="1:12">
      <c r="A15" s="16"/>
      <c r="B15" s="12" t="s">
        <v>10</v>
      </c>
      <c r="C15" s="12">
        <v>23</v>
      </c>
      <c r="D15" s="12">
        <v>77</v>
      </c>
      <c r="E15" s="12">
        <f>D15*89</f>
        <v>6853</v>
      </c>
      <c r="F15" s="13"/>
      <c r="G15" s="14"/>
      <c r="H15" s="14"/>
      <c r="I15" s="15"/>
      <c r="J15" s="15"/>
      <c r="K15" s="15"/>
      <c r="L15" s="15"/>
    </row>
    <row r="16" s="1" customFormat="1" ht="32" customHeight="1" spans="1:12">
      <c r="A16" s="17"/>
      <c r="B16" s="12" t="s">
        <v>13</v>
      </c>
      <c r="C16" s="12">
        <v>1</v>
      </c>
      <c r="D16" s="12">
        <v>5</v>
      </c>
      <c r="E16" s="12">
        <f>D16*62</f>
        <v>310</v>
      </c>
      <c r="F16" s="13"/>
      <c r="G16" s="14"/>
      <c r="H16" s="14"/>
      <c r="I16" s="15"/>
      <c r="J16" s="15"/>
      <c r="K16" s="15"/>
      <c r="L16" s="15"/>
    </row>
    <row r="17" s="1" customFormat="1" ht="32" customHeight="1" spans="1:12">
      <c r="A17" s="11" t="s">
        <v>15</v>
      </c>
      <c r="B17" s="12" t="s">
        <v>8</v>
      </c>
      <c r="C17" s="12">
        <v>11</v>
      </c>
      <c r="D17" s="12">
        <v>17</v>
      </c>
      <c r="E17" s="12">
        <f>D17*465</f>
        <v>7905</v>
      </c>
      <c r="F17" s="13"/>
      <c r="G17" s="14"/>
      <c r="H17" s="14"/>
    </row>
    <row r="18" s="1" customFormat="1" ht="32" customHeight="1" spans="1:12">
      <c r="A18" s="16"/>
      <c r="B18" s="12" t="s">
        <v>9</v>
      </c>
      <c r="C18" s="12">
        <v>7</v>
      </c>
      <c r="D18" s="12">
        <v>22</v>
      </c>
      <c r="E18" s="12">
        <f>D18*442</f>
        <v>9724</v>
      </c>
      <c r="F18" s="13"/>
      <c r="G18" s="14"/>
      <c r="H18" s="14"/>
      <c r="I18" s="15"/>
      <c r="J18" s="15"/>
      <c r="K18" s="15"/>
      <c r="L18" s="15"/>
    </row>
    <row r="19" s="1" customFormat="1" ht="32" customHeight="1" spans="1:12">
      <c r="A19" s="16"/>
      <c r="B19" s="20" t="s">
        <v>10</v>
      </c>
      <c r="C19" s="12">
        <v>13</v>
      </c>
      <c r="D19" s="12">
        <v>36</v>
      </c>
      <c r="E19" s="12">
        <f>D19*89</f>
        <v>3204</v>
      </c>
      <c r="F19" s="13"/>
      <c r="G19" s="14"/>
      <c r="H19" s="14"/>
      <c r="I19" s="15"/>
      <c r="J19" s="15"/>
      <c r="K19" s="15"/>
      <c r="L19" s="15"/>
    </row>
    <row r="20" s="1" customFormat="1" ht="32" customHeight="1" spans="1:12">
      <c r="A20" s="17"/>
      <c r="B20" s="20" t="s">
        <v>13</v>
      </c>
      <c r="C20" s="12">
        <v>2</v>
      </c>
      <c r="D20" s="12">
        <v>7</v>
      </c>
      <c r="E20" s="21">
        <f>D20*62</f>
        <v>434</v>
      </c>
      <c r="F20" s="22"/>
      <c r="G20" s="15"/>
      <c r="H20" s="15"/>
      <c r="I20" s="15"/>
      <c r="J20" s="15"/>
      <c r="K20" s="15"/>
      <c r="L20" s="15"/>
    </row>
    <row r="21" s="1" customFormat="1" ht="32" customHeight="1" spans="1:12">
      <c r="A21" s="11" t="s">
        <v>16</v>
      </c>
      <c r="B21" s="20" t="s">
        <v>8</v>
      </c>
      <c r="C21" s="12">
        <v>16</v>
      </c>
      <c r="D21" s="12">
        <v>36</v>
      </c>
      <c r="E21" s="21">
        <f>D21*465</f>
        <v>16740</v>
      </c>
      <c r="F21" s="22"/>
      <c r="G21" s="15"/>
      <c r="H21" s="15"/>
      <c r="I21" s="15"/>
    </row>
    <row r="22" s="1" customFormat="1" ht="32" customHeight="1" spans="1:12">
      <c r="A22" s="16"/>
      <c r="B22" s="12" t="s">
        <v>9</v>
      </c>
      <c r="C22" s="12">
        <v>22</v>
      </c>
      <c r="D22" s="12">
        <v>55</v>
      </c>
      <c r="E22" s="12">
        <f>D22*442</f>
        <v>24310</v>
      </c>
      <c r="F22" s="13"/>
      <c r="G22" s="14"/>
      <c r="H22" s="14"/>
      <c r="I22" s="15"/>
      <c r="J22" s="15"/>
      <c r="K22" s="15"/>
      <c r="L22" s="15"/>
    </row>
    <row r="23" s="1" customFormat="1" ht="32" customHeight="1" spans="1:12">
      <c r="A23" s="17"/>
      <c r="B23" s="12" t="s">
        <v>10</v>
      </c>
      <c r="C23" s="12">
        <v>5</v>
      </c>
      <c r="D23" s="12">
        <v>21</v>
      </c>
      <c r="E23" s="12">
        <f>D23*89</f>
        <v>1869</v>
      </c>
      <c r="F23" s="13"/>
      <c r="G23" s="14"/>
      <c r="H23" s="14"/>
      <c r="I23" s="15"/>
      <c r="J23" s="15"/>
      <c r="K23" s="15"/>
      <c r="L23" s="15"/>
    </row>
    <row r="24" s="1" customFormat="1" ht="32" customHeight="1" spans="1:12">
      <c r="A24" s="11" t="s">
        <v>17</v>
      </c>
      <c r="B24" s="12" t="s">
        <v>8</v>
      </c>
      <c r="C24" s="12">
        <v>23</v>
      </c>
      <c r="D24" s="12">
        <v>33</v>
      </c>
      <c r="E24" s="12">
        <f>D24*465</f>
        <v>15345</v>
      </c>
      <c r="F24" s="13"/>
      <c r="G24" s="14"/>
      <c r="H24" s="14"/>
    </row>
    <row r="25" s="1" customFormat="1" ht="32" customHeight="1" spans="1:12">
      <c r="A25" s="16"/>
      <c r="B25" s="12" t="s">
        <v>9</v>
      </c>
      <c r="C25" s="12">
        <v>17</v>
      </c>
      <c r="D25" s="12">
        <v>58</v>
      </c>
      <c r="E25" s="12">
        <f>D25*442</f>
        <v>25636</v>
      </c>
      <c r="F25" s="23"/>
      <c r="G25" s="24"/>
      <c r="H25" s="24"/>
      <c r="I25" s="14"/>
      <c r="J25" s="14"/>
      <c r="K25" s="14"/>
      <c r="L25" s="14"/>
    </row>
    <row r="26" s="1" customFormat="1" ht="32" customHeight="1" spans="1:12">
      <c r="A26" s="16"/>
      <c r="B26" s="12" t="s">
        <v>10</v>
      </c>
      <c r="C26" s="12">
        <v>15</v>
      </c>
      <c r="D26" s="12">
        <v>51</v>
      </c>
      <c r="E26" s="12">
        <f>D26*89</f>
        <v>4539</v>
      </c>
      <c r="F26" s="23"/>
      <c r="G26" s="24"/>
      <c r="H26" s="24"/>
      <c r="I26" s="14"/>
      <c r="J26" s="14"/>
      <c r="K26" s="14"/>
      <c r="L26" s="14"/>
    </row>
    <row r="27" s="1" customFormat="1" ht="32" customHeight="1" spans="1:12">
      <c r="A27" s="17"/>
      <c r="B27" s="12" t="s">
        <v>13</v>
      </c>
      <c r="C27" s="12">
        <v>1</v>
      </c>
      <c r="D27" s="12">
        <v>4</v>
      </c>
      <c r="E27" s="12">
        <f>D27*62</f>
        <v>248</v>
      </c>
      <c r="F27" s="23"/>
      <c r="G27" s="24"/>
      <c r="H27" s="24"/>
      <c r="I27" s="14"/>
      <c r="J27" s="14"/>
      <c r="K27" s="14"/>
      <c r="L27" s="14"/>
    </row>
    <row r="28" s="1" customFormat="1" ht="32" customHeight="1" spans="1:12">
      <c r="A28" s="11" t="s">
        <v>18</v>
      </c>
      <c r="B28" s="12" t="s">
        <v>8</v>
      </c>
      <c r="C28" s="12">
        <v>7</v>
      </c>
      <c r="D28" s="12">
        <v>9</v>
      </c>
      <c r="E28" s="12">
        <f>D28*465</f>
        <v>4185</v>
      </c>
      <c r="F28" s="23"/>
      <c r="G28" s="24"/>
    </row>
    <row r="29" s="1" customFormat="1" ht="32" customHeight="1" spans="1:12">
      <c r="A29" s="16"/>
      <c r="B29" s="12" t="s">
        <v>9</v>
      </c>
      <c r="C29" s="12">
        <v>9</v>
      </c>
      <c r="D29" s="12">
        <v>25</v>
      </c>
      <c r="E29" s="12">
        <f>D29*442</f>
        <v>11050</v>
      </c>
      <c r="F29" s="22"/>
      <c r="G29" s="15"/>
      <c r="H29" s="15"/>
      <c r="I29" s="15"/>
      <c r="J29" s="15"/>
      <c r="K29" s="15"/>
      <c r="L29" s="15"/>
    </row>
    <row r="30" s="1" customFormat="1" ht="32" customHeight="1" spans="1:12">
      <c r="A30" s="17"/>
      <c r="B30" s="12" t="s">
        <v>10</v>
      </c>
      <c r="C30" s="12">
        <v>6</v>
      </c>
      <c r="D30" s="12">
        <v>9</v>
      </c>
      <c r="E30" s="12">
        <f>D30*89</f>
        <v>801</v>
      </c>
      <c r="F30" s="22"/>
      <c r="G30" s="15"/>
      <c r="H30" s="15"/>
      <c r="I30" s="15"/>
      <c r="J30" s="15"/>
      <c r="K30" s="15"/>
      <c r="L30" s="15"/>
    </row>
    <row r="31" s="1" customFormat="1" ht="32" customHeight="1" spans="1:12">
      <c r="A31" s="12" t="s">
        <v>19</v>
      </c>
      <c r="B31" s="21"/>
      <c r="C31" s="21">
        <f>SUM(C3:C30)</f>
        <v>334</v>
      </c>
      <c r="D31" s="21">
        <f>SUM(D3:D30)</f>
        <v>859</v>
      </c>
      <c r="E31" s="21">
        <f>SUM(E3:E30)</f>
        <v>282063</v>
      </c>
      <c r="F31" s="23"/>
      <c r="G31" s="24"/>
      <c r="H31" s="24"/>
      <c r="I31" s="14"/>
      <c r="J31" s="14"/>
      <c r="K31" s="14"/>
      <c r="L31" s="14"/>
    </row>
  </sheetData>
  <mergeCells count="9">
    <mergeCell ref="A1:F1"/>
    <mergeCell ref="A3:A5"/>
    <mergeCell ref="A6:A8"/>
    <mergeCell ref="A9:A12"/>
    <mergeCell ref="A13:A16"/>
    <mergeCell ref="A17:A20"/>
    <mergeCell ref="A21:A23"/>
    <mergeCell ref="A24:A27"/>
    <mergeCell ref="A28:A30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</cp:lastModifiedBy>
  <dcterms:created xsi:type="dcterms:W3CDTF">2024-07-24T02:08:00Z</dcterms:created>
  <dcterms:modified xsi:type="dcterms:W3CDTF">2025-12-04T03:01:49Z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F6EB47B0E949475F97B4C113815E3E4D_13</vt:lpwstr>
  </property>
  <property fmtid="{D5CDD505-2E9C-101B-9397-08002B2CF9AE}" pid="3" name="KSOProductBuildVer">
    <vt:lpwstr>2052-12.1.0.23542</vt:lpwstr>
  </property>
</Properties>
</file>